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3"/>
  </bookViews>
  <sheets>
    <sheet name="Список преподавателей" sheetId="2" r:id="rId1"/>
    <sheet name="уч.план" sheetId="1" r:id="rId2"/>
    <sheet name="сетка" sheetId="4" r:id="rId3"/>
    <sheet name="Понедельник" sheetId="8" r:id="rId4"/>
    <sheet name="Вторник" sheetId="9" r:id="rId5"/>
    <sheet name="Среда" sheetId="10" r:id="rId6"/>
    <sheet name="Четверг" sheetId="11" r:id="rId7"/>
    <sheet name="Пятница" sheetId="12" r:id="rId8"/>
    <sheet name="Занятость преподавателей" sheetId="5" r:id="rId9"/>
    <sheet name="Лист1" sheetId="15" r:id="rId10"/>
    <sheet name="часы" sheetId="14" r:id="rId11"/>
    <sheet name="Лист2" sheetId="16" r:id="rId1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E67" i="4" l="1"/>
  <c r="FE57" i="4"/>
  <c r="FE58" i="4"/>
  <c r="FE59" i="4"/>
  <c r="FE60" i="4"/>
  <c r="FE61" i="4"/>
  <c r="FE62" i="4"/>
  <c r="FE63" i="4"/>
  <c r="FE64" i="4"/>
  <c r="FE65" i="4"/>
  <c r="FE66" i="4"/>
  <c r="FE56" i="4"/>
  <c r="FE55" i="4"/>
  <c r="FE54" i="4"/>
  <c r="FE44" i="4"/>
  <c r="FE45" i="4"/>
  <c r="FE46" i="4"/>
  <c r="FE47" i="4"/>
  <c r="FE48" i="4"/>
  <c r="FE49" i="4"/>
  <c r="FE50" i="4"/>
  <c r="FE51" i="4"/>
  <c r="FE52" i="4"/>
  <c r="FE53" i="4"/>
  <c r="FE43" i="4"/>
  <c r="FE42" i="4"/>
  <c r="FE41" i="4"/>
  <c r="FE31" i="4"/>
  <c r="FE32" i="4"/>
  <c r="FE33" i="4"/>
  <c r="FE34" i="4"/>
  <c r="FE35" i="4"/>
  <c r="FE36" i="4"/>
  <c r="FE37" i="4"/>
  <c r="FE38" i="4"/>
  <c r="FE39" i="4"/>
  <c r="FE40" i="4"/>
  <c r="FE30" i="4"/>
  <c r="FE29" i="4"/>
  <c r="FE28" i="4"/>
  <c r="FE18" i="4"/>
  <c r="FE19" i="4"/>
  <c r="FE20" i="4"/>
  <c r="FE21" i="4"/>
  <c r="FE22" i="4"/>
  <c r="FE23" i="4"/>
  <c r="FE24" i="4"/>
  <c r="FE25" i="4"/>
  <c r="FE26" i="4"/>
  <c r="FE27" i="4"/>
  <c r="FE17" i="4"/>
  <c r="FE16" i="4"/>
  <c r="FE15" i="4"/>
  <c r="FE5" i="4"/>
  <c r="FE6" i="4"/>
  <c r="FE7" i="4"/>
  <c r="FE8" i="4"/>
  <c r="FE9" i="4"/>
  <c r="FE10" i="4"/>
  <c r="FE11" i="4"/>
  <c r="FE12" i="4"/>
  <c r="FE13" i="4"/>
  <c r="FE14" i="4"/>
  <c r="FE4" i="4"/>
  <c r="FE3" i="4"/>
  <c r="FF18" i="4"/>
  <c r="FF19" i="4"/>
  <c r="FF20" i="4"/>
  <c r="FF21" i="4"/>
  <c r="FF22" i="4"/>
  <c r="FF23" i="4"/>
  <c r="FF24" i="4"/>
  <c r="FF25" i="4"/>
  <c r="FF26" i="4"/>
  <c r="FF27" i="4"/>
  <c r="FF31" i="4"/>
  <c r="FF32" i="4"/>
  <c r="FF33" i="4"/>
  <c r="FF34" i="4"/>
  <c r="FF35" i="4"/>
  <c r="FF36" i="4"/>
  <c r="FF37" i="4"/>
  <c r="FF38" i="4"/>
  <c r="FF6" i="4"/>
  <c r="FF7" i="4"/>
  <c r="FF8" i="4"/>
  <c r="FF9" i="4"/>
  <c r="EQ67" i="4"/>
  <c r="EQ57" i="4"/>
  <c r="EQ58" i="4"/>
  <c r="EQ59" i="4"/>
  <c r="EQ60" i="4"/>
  <c r="EQ61" i="4"/>
  <c r="EQ62" i="4"/>
  <c r="EQ63" i="4"/>
  <c r="EQ64" i="4"/>
  <c r="EQ65" i="4"/>
  <c r="EQ66" i="4"/>
  <c r="EQ56" i="4"/>
  <c r="EQ55" i="4"/>
  <c r="EQ54" i="4"/>
  <c r="EQ44" i="4"/>
  <c r="EQ45" i="4"/>
  <c r="EQ46" i="4"/>
  <c r="EQ47" i="4"/>
  <c r="EQ48" i="4"/>
  <c r="EQ49" i="4"/>
  <c r="EQ50" i="4"/>
  <c r="EQ51" i="4"/>
  <c r="EQ52" i="4"/>
  <c r="EQ53" i="4"/>
  <c r="EQ43" i="4"/>
  <c r="EQ42" i="4"/>
  <c r="EQ41" i="4"/>
  <c r="EQ31" i="4"/>
  <c r="EQ32" i="4"/>
  <c r="EQ33" i="4"/>
  <c r="EQ34" i="4"/>
  <c r="EQ35" i="4"/>
  <c r="EQ36" i="4"/>
  <c r="EQ37" i="4"/>
  <c r="EQ38" i="4"/>
  <c r="EQ39" i="4"/>
  <c r="EQ40" i="4"/>
  <c r="EQ30" i="4"/>
  <c r="EQ29" i="4"/>
  <c r="EQ28" i="4"/>
  <c r="EQ18" i="4"/>
  <c r="EQ19" i="4"/>
  <c r="EQ20" i="4"/>
  <c r="EQ21" i="4"/>
  <c r="EQ22" i="4"/>
  <c r="EQ23" i="4"/>
  <c r="EQ24" i="4"/>
  <c r="EQ25" i="4"/>
  <c r="EQ26" i="4"/>
  <c r="EQ27" i="4"/>
  <c r="EQ17" i="4"/>
  <c r="EQ16" i="4"/>
  <c r="EQ15" i="4"/>
  <c r="EQ9" i="4"/>
  <c r="EQ10" i="4"/>
  <c r="EQ11" i="4"/>
  <c r="EQ12" i="4"/>
  <c r="EQ13" i="4"/>
  <c r="EQ14" i="4"/>
  <c r="EQ8" i="4"/>
  <c r="EQ7" i="4"/>
  <c r="EQ6" i="4"/>
  <c r="EQ5" i="4"/>
  <c r="EQ4" i="4"/>
  <c r="EQ3" i="4"/>
  <c r="ER56" i="4"/>
  <c r="ER57" i="4"/>
  <c r="ER58" i="4"/>
  <c r="ER59" i="4"/>
  <c r="ER60" i="4"/>
  <c r="ER61" i="4"/>
  <c r="ER62" i="4"/>
  <c r="ER17" i="4"/>
  <c r="ER18" i="4"/>
  <c r="ER19" i="4"/>
  <c r="ER20" i="4"/>
  <c r="ER21" i="4"/>
  <c r="ER22" i="4"/>
  <c r="ER23" i="4"/>
  <c r="ER24" i="4"/>
  <c r="ER25" i="4"/>
  <c r="ER26" i="4"/>
  <c r="ER27" i="4"/>
  <c r="ER63" i="4"/>
  <c r="ER64" i="4"/>
  <c r="ER55" i="4"/>
  <c r="ER33" i="4"/>
  <c r="ER34" i="4"/>
  <c r="ER35" i="4"/>
  <c r="ER36" i="4"/>
  <c r="ER37" i="4"/>
  <c r="ER38" i="4"/>
  <c r="ER39" i="4"/>
  <c r="ER8" i="4"/>
  <c r="ER9" i="4"/>
  <c r="ER10" i="4"/>
  <c r="ER11" i="4"/>
  <c r="ER12" i="4"/>
  <c r="ER13" i="4"/>
  <c r="ER14" i="4"/>
  <c r="ER3" i="4"/>
  <c r="ER4" i="4"/>
  <c r="ER5" i="4"/>
  <c r="R35" i="12"/>
  <c r="R24" i="12"/>
  <c r="R25" i="12"/>
  <c r="R26" i="12"/>
  <c r="R27" i="12"/>
  <c r="R28" i="12"/>
  <c r="H36" i="12"/>
  <c r="H37" i="12"/>
  <c r="R88" i="9"/>
  <c r="R45" i="12"/>
  <c r="R44" i="12"/>
  <c r="R43" i="12"/>
  <c r="R42" i="12"/>
  <c r="R41" i="12"/>
  <c r="R40" i="12"/>
  <c r="R39" i="12"/>
  <c r="R38" i="12"/>
  <c r="R37" i="12"/>
  <c r="R36" i="12"/>
  <c r="R34" i="12"/>
  <c r="R33" i="12"/>
  <c r="M45" i="12"/>
  <c r="M44" i="12"/>
  <c r="M43" i="12"/>
  <c r="M42" i="12"/>
  <c r="M41" i="12"/>
  <c r="M40" i="12"/>
  <c r="M39" i="12"/>
  <c r="M38" i="12"/>
  <c r="M37" i="12"/>
  <c r="M36" i="12"/>
  <c r="M35" i="12"/>
  <c r="M33" i="12"/>
  <c r="H45" i="12"/>
  <c r="H44" i="12"/>
  <c r="H43" i="12"/>
  <c r="H42" i="12"/>
  <c r="H41" i="12"/>
  <c r="H40" i="12"/>
  <c r="H39" i="12"/>
  <c r="H38" i="12"/>
  <c r="H35" i="12"/>
  <c r="H34" i="12"/>
  <c r="H33" i="12"/>
  <c r="C45" i="12"/>
  <c r="C44" i="12"/>
  <c r="C43" i="12"/>
  <c r="C42" i="12"/>
  <c r="C41" i="12"/>
  <c r="C40" i="12"/>
  <c r="C39" i="12"/>
  <c r="C38" i="12"/>
  <c r="C36" i="12"/>
  <c r="C35" i="12"/>
  <c r="C34" i="12"/>
  <c r="C33" i="12"/>
  <c r="R31" i="12"/>
  <c r="R30" i="12"/>
  <c r="R29" i="12"/>
  <c r="R23" i="12"/>
  <c r="R22" i="12"/>
  <c r="R21" i="12"/>
  <c r="R20" i="12"/>
  <c r="R19" i="12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H48" i="8"/>
  <c r="H47" i="8"/>
  <c r="H46" i="8"/>
  <c r="H45" i="8"/>
  <c r="H44" i="8"/>
  <c r="H43" i="8"/>
  <c r="H42" i="8"/>
  <c r="H41" i="8"/>
  <c r="H40" i="8"/>
  <c r="H38" i="8"/>
  <c r="H37" i="8"/>
  <c r="H36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EJ3" i="4" l="1"/>
  <c r="EJ4" i="4"/>
  <c r="EJ5" i="4"/>
  <c r="EJ6" i="4"/>
  <c r="EJ7" i="4"/>
  <c r="EJ8" i="4"/>
  <c r="EJ9" i="4"/>
  <c r="EJ10" i="4"/>
  <c r="EJ11" i="4"/>
  <c r="EJ12" i="4"/>
  <c r="EJ13" i="4"/>
  <c r="EJ14" i="4"/>
  <c r="EJ15" i="4"/>
  <c r="EJ16" i="4"/>
  <c r="EJ17" i="4"/>
  <c r="EJ18" i="4"/>
  <c r="EJ19" i="4"/>
  <c r="EJ21" i="4"/>
  <c r="EJ22" i="4"/>
  <c r="EJ23" i="4"/>
  <c r="C25" i="12" l="1"/>
  <c r="E25" i="12"/>
  <c r="F25" i="12"/>
  <c r="H25" i="12"/>
  <c r="J25" i="12"/>
  <c r="K25" i="12"/>
  <c r="M25" i="12"/>
  <c r="O25" i="12"/>
  <c r="P25" i="12"/>
  <c r="T25" i="12"/>
  <c r="U25" i="12"/>
  <c r="C26" i="12"/>
  <c r="E26" i="12"/>
  <c r="F26" i="12"/>
  <c r="H26" i="12"/>
  <c r="J26" i="12"/>
  <c r="K26" i="12"/>
  <c r="M26" i="12"/>
  <c r="O26" i="12"/>
  <c r="P26" i="12"/>
  <c r="T26" i="12"/>
  <c r="U26" i="12"/>
  <c r="C27" i="12"/>
  <c r="E27" i="12"/>
  <c r="F27" i="12"/>
  <c r="H27" i="12"/>
  <c r="J27" i="12"/>
  <c r="K27" i="12"/>
  <c r="M27" i="12"/>
  <c r="O27" i="12"/>
  <c r="P27" i="12"/>
  <c r="T27" i="12"/>
  <c r="U27" i="12"/>
  <c r="C28" i="12"/>
  <c r="E28" i="12"/>
  <c r="F28" i="12"/>
  <c r="H28" i="12"/>
  <c r="J28" i="12"/>
  <c r="K28" i="12"/>
  <c r="M28" i="12"/>
  <c r="O28" i="12"/>
  <c r="P28" i="12"/>
  <c r="T28" i="12"/>
  <c r="U28" i="12"/>
  <c r="C29" i="12"/>
  <c r="E29" i="12"/>
  <c r="F29" i="12"/>
  <c r="H29" i="12"/>
  <c r="J29" i="12"/>
  <c r="K29" i="12"/>
  <c r="M29" i="12"/>
  <c r="O29" i="12"/>
  <c r="P29" i="12"/>
  <c r="T29" i="12"/>
  <c r="U29" i="12"/>
  <c r="C30" i="12"/>
  <c r="E30" i="12"/>
  <c r="F30" i="12"/>
  <c r="H30" i="12"/>
  <c r="J30" i="12"/>
  <c r="K30" i="12"/>
  <c r="M30" i="12"/>
  <c r="O30" i="12"/>
  <c r="P30" i="12"/>
  <c r="T30" i="12"/>
  <c r="U30" i="12"/>
  <c r="C31" i="12"/>
  <c r="E31" i="12"/>
  <c r="F31" i="12"/>
  <c r="H31" i="12"/>
  <c r="J31" i="12"/>
  <c r="K31" i="12"/>
  <c r="M31" i="12"/>
  <c r="O31" i="12"/>
  <c r="P31" i="12"/>
  <c r="T31" i="12"/>
  <c r="U31" i="12"/>
  <c r="I64" i="10" l="1"/>
  <c r="I65" i="10"/>
  <c r="I66" i="10"/>
  <c r="I67" i="10"/>
  <c r="I68" i="10"/>
  <c r="I69" i="10"/>
  <c r="I70" i="10"/>
  <c r="I71" i="10"/>
  <c r="I72" i="10"/>
  <c r="I73" i="10"/>
  <c r="I74" i="10"/>
  <c r="T11" i="8"/>
  <c r="U11" i="8"/>
  <c r="T12" i="8"/>
  <c r="U12" i="8"/>
  <c r="T13" i="8"/>
  <c r="U13" i="8"/>
  <c r="T14" i="8"/>
  <c r="U14" i="8"/>
  <c r="T15" i="8"/>
  <c r="U15" i="8"/>
  <c r="T16" i="8"/>
  <c r="U16" i="8"/>
  <c r="T17" i="8"/>
  <c r="U17" i="8"/>
  <c r="T18" i="8"/>
  <c r="U18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M6" i="8"/>
  <c r="J11" i="8"/>
  <c r="J12" i="8"/>
  <c r="J13" i="8"/>
  <c r="J14" i="8"/>
  <c r="J15" i="8"/>
  <c r="J16" i="8"/>
  <c r="J17" i="8"/>
  <c r="J18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40" i="11"/>
  <c r="F40" i="11"/>
  <c r="J40" i="11"/>
  <c r="K40" i="11"/>
  <c r="O40" i="11"/>
  <c r="P40" i="11"/>
  <c r="T40" i="11"/>
  <c r="U40" i="11"/>
  <c r="E41" i="11"/>
  <c r="F41" i="11"/>
  <c r="J41" i="11"/>
  <c r="K41" i="11"/>
  <c r="O41" i="11"/>
  <c r="P41" i="11"/>
  <c r="T41" i="11"/>
  <c r="U41" i="11"/>
  <c r="E42" i="11"/>
  <c r="F42" i="11"/>
  <c r="J42" i="11"/>
  <c r="K42" i="11"/>
  <c r="O42" i="11"/>
  <c r="P42" i="11"/>
  <c r="T42" i="11"/>
  <c r="U42" i="11"/>
  <c r="E43" i="11"/>
  <c r="F43" i="11"/>
  <c r="J43" i="11"/>
  <c r="K43" i="11"/>
  <c r="O43" i="11"/>
  <c r="P43" i="11"/>
  <c r="T43" i="11"/>
  <c r="U43" i="11"/>
  <c r="E44" i="11"/>
  <c r="F44" i="11"/>
  <c r="J44" i="11"/>
  <c r="K44" i="11"/>
  <c r="O44" i="11"/>
  <c r="P44" i="11"/>
  <c r="T44" i="11"/>
  <c r="U44" i="11"/>
  <c r="E45" i="11"/>
  <c r="F45" i="11"/>
  <c r="J45" i="11"/>
  <c r="K45" i="11"/>
  <c r="O45" i="11"/>
  <c r="P45" i="11"/>
  <c r="T45" i="11"/>
  <c r="U45" i="11"/>
  <c r="E20" i="14" l="1"/>
  <c r="E21" i="14"/>
  <c r="E22" i="14"/>
  <c r="E23" i="14"/>
  <c r="E24" i="14"/>
  <c r="E25" i="14"/>
  <c r="E26" i="14"/>
  <c r="E27" i="14"/>
  <c r="E28" i="14"/>
  <c r="E29" i="14"/>
  <c r="E30" i="14"/>
  <c r="E31" i="14"/>
  <c r="E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19" i="14"/>
  <c r="B131" i="14"/>
  <c r="C131" i="14"/>
  <c r="F131" i="14"/>
  <c r="G131" i="14"/>
  <c r="J131" i="14"/>
  <c r="K131" i="14"/>
  <c r="N131" i="14"/>
  <c r="O131" i="14"/>
  <c r="R131" i="14"/>
  <c r="S131" i="14"/>
  <c r="B132" i="14"/>
  <c r="C132" i="14"/>
  <c r="F132" i="14"/>
  <c r="G132" i="14"/>
  <c r="J132" i="14"/>
  <c r="K132" i="14"/>
  <c r="N132" i="14"/>
  <c r="O132" i="14"/>
  <c r="R132" i="14"/>
  <c r="S132" i="14"/>
  <c r="B133" i="14"/>
  <c r="C133" i="14"/>
  <c r="F133" i="14"/>
  <c r="G133" i="14"/>
  <c r="J133" i="14"/>
  <c r="K133" i="14"/>
  <c r="N133" i="14"/>
  <c r="O133" i="14"/>
  <c r="R133" i="14"/>
  <c r="S133" i="14"/>
  <c r="B134" i="14"/>
  <c r="C134" i="14"/>
  <c r="F134" i="14"/>
  <c r="G134" i="14"/>
  <c r="J134" i="14"/>
  <c r="K134" i="14"/>
  <c r="N134" i="14"/>
  <c r="O134" i="14"/>
  <c r="R134" i="14"/>
  <c r="S134" i="14"/>
  <c r="B135" i="14"/>
  <c r="C135" i="14"/>
  <c r="F135" i="14"/>
  <c r="G135" i="14"/>
  <c r="J135" i="14"/>
  <c r="K135" i="14"/>
  <c r="N135" i="14"/>
  <c r="O135" i="14"/>
  <c r="R135" i="14"/>
  <c r="S135" i="14"/>
  <c r="B136" i="14"/>
  <c r="C136" i="14"/>
  <c r="F136" i="14"/>
  <c r="G136" i="14"/>
  <c r="J136" i="14"/>
  <c r="K136" i="14"/>
  <c r="N136" i="14"/>
  <c r="O136" i="14"/>
  <c r="R136" i="14"/>
  <c r="S136" i="14"/>
  <c r="B137" i="14"/>
  <c r="C137" i="14"/>
  <c r="F137" i="14"/>
  <c r="G137" i="14"/>
  <c r="J137" i="14"/>
  <c r="K137" i="14"/>
  <c r="N137" i="14"/>
  <c r="O137" i="14"/>
  <c r="R137" i="14"/>
  <c r="S137" i="14"/>
  <c r="B138" i="14"/>
  <c r="C138" i="14"/>
  <c r="F138" i="14"/>
  <c r="G138" i="14"/>
  <c r="J138" i="14"/>
  <c r="K138" i="14"/>
  <c r="N138" i="14"/>
  <c r="O138" i="14"/>
  <c r="R138" i="14"/>
  <c r="S138" i="14"/>
  <c r="B139" i="14"/>
  <c r="C139" i="14"/>
  <c r="F139" i="14"/>
  <c r="G139" i="14"/>
  <c r="J139" i="14"/>
  <c r="K139" i="14"/>
  <c r="N139" i="14"/>
  <c r="O139" i="14"/>
  <c r="R139" i="14"/>
  <c r="S139" i="14"/>
  <c r="B140" i="14"/>
  <c r="C140" i="14"/>
  <c r="F140" i="14"/>
  <c r="G140" i="14"/>
  <c r="J140" i="14"/>
  <c r="K140" i="14"/>
  <c r="N140" i="14"/>
  <c r="O140" i="14"/>
  <c r="R140" i="14"/>
  <c r="S140" i="14"/>
  <c r="B141" i="14"/>
  <c r="C141" i="14"/>
  <c r="F141" i="14"/>
  <c r="G141" i="14"/>
  <c r="J141" i="14"/>
  <c r="K141" i="14"/>
  <c r="N141" i="14"/>
  <c r="O141" i="14"/>
  <c r="R141" i="14"/>
  <c r="S141" i="14"/>
  <c r="B142" i="14"/>
  <c r="C142" i="14"/>
  <c r="F142" i="14"/>
  <c r="G142" i="14"/>
  <c r="J142" i="14"/>
  <c r="K142" i="14"/>
  <c r="N142" i="14"/>
  <c r="O142" i="14"/>
  <c r="R142" i="14"/>
  <c r="S142" i="14"/>
  <c r="B143" i="14"/>
  <c r="C143" i="14"/>
  <c r="F143" i="14"/>
  <c r="G143" i="14"/>
  <c r="J143" i="14"/>
  <c r="K143" i="14"/>
  <c r="N143" i="14"/>
  <c r="O143" i="14"/>
  <c r="R143" i="14"/>
  <c r="S143" i="14"/>
  <c r="B144" i="14"/>
  <c r="C144" i="14"/>
  <c r="F144" i="14"/>
  <c r="G144" i="14"/>
  <c r="J144" i="14"/>
  <c r="K144" i="14"/>
  <c r="N144" i="14"/>
  <c r="O144" i="14"/>
  <c r="R144" i="14"/>
  <c r="S144" i="14"/>
  <c r="B145" i="14"/>
  <c r="C145" i="14"/>
  <c r="F145" i="14"/>
  <c r="G145" i="14"/>
  <c r="J145" i="14"/>
  <c r="K145" i="14"/>
  <c r="N145" i="14"/>
  <c r="O145" i="14"/>
  <c r="R145" i="14"/>
  <c r="S145" i="14"/>
  <c r="B146" i="14"/>
  <c r="C146" i="14"/>
  <c r="F146" i="14"/>
  <c r="G146" i="14"/>
  <c r="J146" i="14"/>
  <c r="K146" i="14"/>
  <c r="N146" i="14"/>
  <c r="O146" i="14"/>
  <c r="R146" i="14"/>
  <c r="S146" i="14"/>
  <c r="S130" i="14"/>
  <c r="O130" i="14"/>
  <c r="K130" i="14"/>
  <c r="G130" i="14"/>
  <c r="C130" i="14"/>
  <c r="R130" i="14"/>
  <c r="N130" i="14"/>
  <c r="J130" i="14"/>
  <c r="F130" i="14"/>
  <c r="B130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S77" i="14"/>
  <c r="O77" i="14"/>
  <c r="G77" i="14"/>
  <c r="F77" i="14"/>
  <c r="K77" i="14"/>
  <c r="J77" i="14"/>
  <c r="F78" i="14"/>
  <c r="R77" i="14"/>
  <c r="N77" i="14"/>
  <c r="B77" i="14"/>
  <c r="B78" i="14"/>
  <c r="J78" i="14"/>
  <c r="N78" i="14"/>
  <c r="R78" i="14"/>
  <c r="B79" i="14"/>
  <c r="F79" i="14"/>
  <c r="J79" i="14"/>
  <c r="N79" i="14"/>
  <c r="R79" i="14"/>
  <c r="B80" i="14"/>
  <c r="F80" i="14"/>
  <c r="J80" i="14"/>
  <c r="N80" i="14"/>
  <c r="R80" i="14"/>
  <c r="B81" i="14"/>
  <c r="F81" i="14"/>
  <c r="J81" i="14"/>
  <c r="N81" i="14"/>
  <c r="R81" i="14"/>
  <c r="B82" i="14"/>
  <c r="F82" i="14"/>
  <c r="J82" i="14"/>
  <c r="N82" i="14"/>
  <c r="R82" i="14"/>
  <c r="B83" i="14"/>
  <c r="F83" i="14"/>
  <c r="J83" i="14"/>
  <c r="N83" i="14"/>
  <c r="R83" i="14"/>
  <c r="B84" i="14"/>
  <c r="F84" i="14"/>
  <c r="J84" i="14"/>
  <c r="N84" i="14"/>
  <c r="R84" i="14"/>
  <c r="B85" i="14"/>
  <c r="F85" i="14"/>
  <c r="J85" i="14"/>
  <c r="N85" i="14"/>
  <c r="R85" i="14"/>
  <c r="B86" i="14"/>
  <c r="F86" i="14"/>
  <c r="J86" i="14"/>
  <c r="N86" i="14"/>
  <c r="R86" i="14"/>
  <c r="B87" i="14"/>
  <c r="F87" i="14"/>
  <c r="J87" i="14"/>
  <c r="N87" i="14"/>
  <c r="R87" i="14"/>
  <c r="B88" i="14"/>
  <c r="F88" i="14"/>
  <c r="J88" i="14"/>
  <c r="N88" i="14"/>
  <c r="R88" i="14"/>
  <c r="B89" i="14"/>
  <c r="F89" i="14"/>
  <c r="J89" i="14"/>
  <c r="N89" i="14"/>
  <c r="R89" i="14"/>
  <c r="B90" i="14"/>
  <c r="F90" i="14"/>
  <c r="J90" i="14"/>
  <c r="N90" i="14"/>
  <c r="R90" i="14"/>
  <c r="B91" i="14"/>
  <c r="F91" i="14"/>
  <c r="J91" i="14"/>
  <c r="N91" i="14"/>
  <c r="R91" i="14"/>
  <c r="B92" i="14"/>
  <c r="F92" i="14"/>
  <c r="J92" i="14"/>
  <c r="N92" i="14"/>
  <c r="R92" i="14"/>
  <c r="B93" i="14"/>
  <c r="F93" i="14"/>
  <c r="J93" i="14"/>
  <c r="N93" i="14"/>
  <c r="R93" i="14"/>
  <c r="B94" i="14"/>
  <c r="F94" i="14"/>
  <c r="J94" i="14"/>
  <c r="N94" i="14"/>
  <c r="R94" i="14"/>
  <c r="B95" i="14"/>
  <c r="F95" i="14"/>
  <c r="J95" i="14"/>
  <c r="N95" i="14"/>
  <c r="R95" i="14"/>
  <c r="B96" i="14"/>
  <c r="F96" i="14"/>
  <c r="J96" i="14"/>
  <c r="N96" i="14"/>
  <c r="R96" i="14"/>
  <c r="B97" i="14"/>
  <c r="F97" i="14"/>
  <c r="J97" i="14"/>
  <c r="N97" i="14"/>
  <c r="R97" i="14"/>
  <c r="B98" i="14"/>
  <c r="F98" i="14"/>
  <c r="J98" i="14"/>
  <c r="N98" i="14"/>
  <c r="R98" i="14"/>
  <c r="B99" i="14"/>
  <c r="F99" i="14"/>
  <c r="J99" i="14"/>
  <c r="N99" i="14"/>
  <c r="R99" i="14"/>
  <c r="B100" i="14"/>
  <c r="F100" i="14"/>
  <c r="J100" i="14"/>
  <c r="N100" i="14"/>
  <c r="R100" i="14"/>
  <c r="B101" i="14"/>
  <c r="F101" i="14"/>
  <c r="J101" i="14"/>
  <c r="N101" i="14"/>
  <c r="R101" i="14"/>
  <c r="B102" i="14"/>
  <c r="F102" i="14"/>
  <c r="J102" i="14"/>
  <c r="N102" i="14"/>
  <c r="R102" i="14"/>
  <c r="B103" i="14"/>
  <c r="F103" i="14"/>
  <c r="J103" i="14"/>
  <c r="N103" i="14"/>
  <c r="R103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58" i="14"/>
  <c r="Q58" i="14"/>
  <c r="W131" i="14" l="1"/>
  <c r="W79" i="14"/>
  <c r="W130" i="14"/>
  <c r="W80" i="14"/>
  <c r="W82" i="14"/>
  <c r="W81" i="14"/>
  <c r="W84" i="14"/>
  <c r="W78" i="14"/>
  <c r="W77" i="14"/>
  <c r="W83" i="14"/>
  <c r="Y63" i="14"/>
  <c r="Y69" i="14"/>
  <c r="Y71" i="14"/>
  <c r="Y64" i="14"/>
  <c r="Y72" i="14"/>
  <c r="Y70" i="14"/>
  <c r="Y59" i="14"/>
  <c r="Y68" i="14"/>
  <c r="Y62" i="14"/>
  <c r="Y61" i="14"/>
  <c r="Y65" i="14"/>
  <c r="Y66" i="14"/>
  <c r="Y60" i="14"/>
  <c r="Y73" i="14"/>
  <c r="Y67" i="14"/>
  <c r="Y58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AC15" i="14"/>
  <c r="AD15" i="14"/>
  <c r="AE15" i="14"/>
  <c r="AF15" i="14"/>
  <c r="AG15" i="14"/>
  <c r="AH15" i="14"/>
  <c r="AI15" i="14"/>
  <c r="AJ15" i="14"/>
  <c r="AK15" i="14"/>
  <c r="AL15" i="14"/>
  <c r="AM15" i="14"/>
  <c r="AN15" i="14"/>
  <c r="AO15" i="14"/>
  <c r="AP15" i="14"/>
  <c r="AQ15" i="14"/>
  <c r="AR15" i="14"/>
  <c r="AS15" i="14"/>
  <c r="AT15" i="14"/>
  <c r="AU15" i="14"/>
  <c r="AV15" i="14"/>
  <c r="AW15" i="14"/>
  <c r="AX15" i="14"/>
  <c r="AY15" i="14"/>
  <c r="AZ15" i="14"/>
  <c r="BA15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A4" i="14"/>
  <c r="AV4" i="14"/>
  <c r="AQ4" i="14"/>
  <c r="AL4" i="14"/>
  <c r="AG4" i="14"/>
  <c r="AZ4" i="14"/>
  <c r="AU4" i="14"/>
  <c r="AP4" i="14"/>
  <c r="AK4" i="14"/>
  <c r="AF4" i="14"/>
  <c r="AY4" i="14"/>
  <c r="AT4" i="14"/>
  <c r="AO4" i="14"/>
  <c r="AJ4" i="14"/>
  <c r="AE4" i="14"/>
  <c r="AX4" i="14"/>
  <c r="AS4" i="14"/>
  <c r="AN4" i="14"/>
  <c r="AI4" i="14"/>
  <c r="AD4" i="14"/>
  <c r="AW4" i="14"/>
  <c r="AR4" i="14"/>
  <c r="AM4" i="14"/>
  <c r="AH4" i="14"/>
  <c r="AC4" i="14"/>
  <c r="B151" i="14"/>
  <c r="F151" i="14"/>
  <c r="J151" i="14"/>
  <c r="N151" i="14"/>
  <c r="R151" i="14"/>
  <c r="B152" i="14"/>
  <c r="F152" i="14"/>
  <c r="J152" i="14"/>
  <c r="N152" i="14"/>
  <c r="R152" i="14"/>
  <c r="B153" i="14"/>
  <c r="F153" i="14"/>
  <c r="J153" i="14"/>
  <c r="N153" i="14"/>
  <c r="R153" i="14"/>
  <c r="B154" i="14"/>
  <c r="F154" i="14"/>
  <c r="J154" i="14"/>
  <c r="N154" i="14"/>
  <c r="R154" i="14"/>
  <c r="B155" i="14"/>
  <c r="F155" i="14"/>
  <c r="J155" i="14"/>
  <c r="N155" i="14"/>
  <c r="R155" i="14"/>
  <c r="B156" i="14"/>
  <c r="F156" i="14"/>
  <c r="J156" i="14"/>
  <c r="N156" i="14"/>
  <c r="R156" i="14"/>
  <c r="B157" i="14"/>
  <c r="F157" i="14"/>
  <c r="J157" i="14"/>
  <c r="N157" i="14"/>
  <c r="R157" i="14"/>
  <c r="B158" i="14"/>
  <c r="F158" i="14"/>
  <c r="J158" i="14"/>
  <c r="N158" i="14"/>
  <c r="R158" i="14"/>
  <c r="B159" i="14"/>
  <c r="F159" i="14"/>
  <c r="J159" i="14"/>
  <c r="N159" i="14"/>
  <c r="R159" i="14"/>
  <c r="B160" i="14"/>
  <c r="F160" i="14"/>
  <c r="J160" i="14"/>
  <c r="N160" i="14"/>
  <c r="R160" i="14"/>
  <c r="B161" i="14"/>
  <c r="F161" i="14"/>
  <c r="J161" i="14"/>
  <c r="N161" i="14"/>
  <c r="R161" i="14"/>
  <c r="B162" i="14"/>
  <c r="F162" i="14"/>
  <c r="J162" i="14"/>
  <c r="N162" i="14"/>
  <c r="R162" i="14"/>
  <c r="B163" i="14"/>
  <c r="F163" i="14"/>
  <c r="J163" i="14"/>
  <c r="N163" i="14"/>
  <c r="R163" i="14"/>
  <c r="B164" i="14"/>
  <c r="F164" i="14"/>
  <c r="J164" i="14"/>
  <c r="N164" i="14"/>
  <c r="R164" i="14"/>
  <c r="B165" i="14"/>
  <c r="F165" i="14"/>
  <c r="J165" i="14"/>
  <c r="N165" i="14"/>
  <c r="R165" i="14"/>
  <c r="R150" i="14"/>
  <c r="N150" i="14"/>
  <c r="J150" i="14"/>
  <c r="F150" i="14"/>
  <c r="B150" i="14"/>
  <c r="B109" i="14"/>
  <c r="F109" i="14"/>
  <c r="J109" i="14"/>
  <c r="N109" i="14"/>
  <c r="R109" i="14"/>
  <c r="B110" i="14"/>
  <c r="F110" i="14"/>
  <c r="J110" i="14"/>
  <c r="N110" i="14"/>
  <c r="R110" i="14"/>
  <c r="B111" i="14"/>
  <c r="F111" i="14"/>
  <c r="J111" i="14"/>
  <c r="N111" i="14"/>
  <c r="R111" i="14"/>
  <c r="B112" i="14"/>
  <c r="F112" i="14"/>
  <c r="J112" i="14"/>
  <c r="N112" i="14"/>
  <c r="R112" i="14"/>
  <c r="B113" i="14"/>
  <c r="F113" i="14"/>
  <c r="J113" i="14"/>
  <c r="N113" i="14"/>
  <c r="R113" i="14"/>
  <c r="B114" i="14"/>
  <c r="F114" i="14"/>
  <c r="J114" i="14"/>
  <c r="N114" i="14"/>
  <c r="R114" i="14"/>
  <c r="B115" i="14"/>
  <c r="F115" i="14"/>
  <c r="J115" i="14"/>
  <c r="N115" i="14"/>
  <c r="R115" i="14"/>
  <c r="B116" i="14"/>
  <c r="F116" i="14"/>
  <c r="J116" i="14"/>
  <c r="N116" i="14"/>
  <c r="R116" i="14"/>
  <c r="B117" i="14"/>
  <c r="F117" i="14"/>
  <c r="J117" i="14"/>
  <c r="N117" i="14"/>
  <c r="R117" i="14"/>
  <c r="B118" i="14"/>
  <c r="F118" i="14"/>
  <c r="J118" i="14"/>
  <c r="N118" i="14"/>
  <c r="R118" i="14"/>
  <c r="B119" i="14"/>
  <c r="F119" i="14"/>
  <c r="J119" i="14"/>
  <c r="N119" i="14"/>
  <c r="R119" i="14"/>
  <c r="B120" i="14"/>
  <c r="F120" i="14"/>
  <c r="J120" i="14"/>
  <c r="N120" i="14"/>
  <c r="R120" i="14"/>
  <c r="B121" i="14"/>
  <c r="F121" i="14"/>
  <c r="J121" i="14"/>
  <c r="N121" i="14"/>
  <c r="R121" i="14"/>
  <c r="B122" i="14"/>
  <c r="F122" i="14"/>
  <c r="J122" i="14"/>
  <c r="N122" i="14"/>
  <c r="R122" i="14"/>
  <c r="B123" i="14"/>
  <c r="F123" i="14"/>
  <c r="J123" i="14"/>
  <c r="N123" i="14"/>
  <c r="R123" i="14"/>
  <c r="B124" i="14"/>
  <c r="F124" i="14"/>
  <c r="J124" i="14"/>
  <c r="N124" i="14"/>
  <c r="R124" i="14"/>
  <c r="B125" i="14"/>
  <c r="F125" i="14"/>
  <c r="J125" i="14"/>
  <c r="N125" i="14"/>
  <c r="R125" i="14"/>
  <c r="B126" i="14"/>
  <c r="F126" i="14"/>
  <c r="J126" i="14"/>
  <c r="N126" i="14"/>
  <c r="R126" i="14"/>
  <c r="R108" i="14"/>
  <c r="N108" i="14"/>
  <c r="J108" i="14"/>
  <c r="F108" i="14"/>
  <c r="B108" i="14"/>
  <c r="B59" i="14"/>
  <c r="C59" i="14"/>
  <c r="D59" i="14"/>
  <c r="F59" i="14"/>
  <c r="G59" i="14"/>
  <c r="H59" i="14"/>
  <c r="J59" i="14"/>
  <c r="K59" i="14"/>
  <c r="L59" i="14"/>
  <c r="N59" i="14"/>
  <c r="O59" i="14"/>
  <c r="P59" i="14"/>
  <c r="R59" i="14"/>
  <c r="S59" i="14"/>
  <c r="T59" i="14"/>
  <c r="B60" i="14"/>
  <c r="C60" i="14"/>
  <c r="D60" i="14"/>
  <c r="F60" i="14"/>
  <c r="G60" i="14"/>
  <c r="H60" i="14"/>
  <c r="J60" i="14"/>
  <c r="K60" i="14"/>
  <c r="L60" i="14"/>
  <c r="N60" i="14"/>
  <c r="O60" i="14"/>
  <c r="P60" i="14"/>
  <c r="R60" i="14"/>
  <c r="S60" i="14"/>
  <c r="T60" i="14"/>
  <c r="B61" i="14"/>
  <c r="C61" i="14"/>
  <c r="D61" i="14"/>
  <c r="F61" i="14"/>
  <c r="G61" i="14"/>
  <c r="H61" i="14"/>
  <c r="J61" i="14"/>
  <c r="K61" i="14"/>
  <c r="L61" i="14"/>
  <c r="N61" i="14"/>
  <c r="O61" i="14"/>
  <c r="P61" i="14"/>
  <c r="R61" i="14"/>
  <c r="S61" i="14"/>
  <c r="T61" i="14"/>
  <c r="B62" i="14"/>
  <c r="C62" i="14"/>
  <c r="D62" i="14"/>
  <c r="F62" i="14"/>
  <c r="G62" i="14"/>
  <c r="H62" i="14"/>
  <c r="J62" i="14"/>
  <c r="K62" i="14"/>
  <c r="L62" i="14"/>
  <c r="N62" i="14"/>
  <c r="O62" i="14"/>
  <c r="P62" i="14"/>
  <c r="R62" i="14"/>
  <c r="S62" i="14"/>
  <c r="T62" i="14"/>
  <c r="B63" i="14"/>
  <c r="C63" i="14"/>
  <c r="D63" i="14"/>
  <c r="F63" i="14"/>
  <c r="G63" i="14"/>
  <c r="H63" i="14"/>
  <c r="J63" i="14"/>
  <c r="K63" i="14"/>
  <c r="L63" i="14"/>
  <c r="N63" i="14"/>
  <c r="O63" i="14"/>
  <c r="P63" i="14"/>
  <c r="R63" i="14"/>
  <c r="S63" i="14"/>
  <c r="T63" i="14"/>
  <c r="B64" i="14"/>
  <c r="C64" i="14"/>
  <c r="D64" i="14"/>
  <c r="F64" i="14"/>
  <c r="G64" i="14"/>
  <c r="H64" i="14"/>
  <c r="J64" i="14"/>
  <c r="K64" i="14"/>
  <c r="L64" i="14"/>
  <c r="N64" i="14"/>
  <c r="O64" i="14"/>
  <c r="P64" i="14"/>
  <c r="R64" i="14"/>
  <c r="S64" i="14"/>
  <c r="T64" i="14"/>
  <c r="B65" i="14"/>
  <c r="C65" i="14"/>
  <c r="D65" i="14"/>
  <c r="F65" i="14"/>
  <c r="G65" i="14"/>
  <c r="H65" i="14"/>
  <c r="J65" i="14"/>
  <c r="K65" i="14"/>
  <c r="L65" i="14"/>
  <c r="N65" i="14"/>
  <c r="O65" i="14"/>
  <c r="P65" i="14"/>
  <c r="R65" i="14"/>
  <c r="S65" i="14"/>
  <c r="T65" i="14"/>
  <c r="B66" i="14"/>
  <c r="C66" i="14"/>
  <c r="D66" i="14"/>
  <c r="F66" i="14"/>
  <c r="G66" i="14"/>
  <c r="H66" i="14"/>
  <c r="J66" i="14"/>
  <c r="K66" i="14"/>
  <c r="L66" i="14"/>
  <c r="N66" i="14"/>
  <c r="O66" i="14"/>
  <c r="P66" i="14"/>
  <c r="R66" i="14"/>
  <c r="S66" i="14"/>
  <c r="T66" i="14"/>
  <c r="B67" i="14"/>
  <c r="C67" i="14"/>
  <c r="D67" i="14"/>
  <c r="F67" i="14"/>
  <c r="G67" i="14"/>
  <c r="H67" i="14"/>
  <c r="J67" i="14"/>
  <c r="K67" i="14"/>
  <c r="L67" i="14"/>
  <c r="N67" i="14"/>
  <c r="O67" i="14"/>
  <c r="P67" i="14"/>
  <c r="R67" i="14"/>
  <c r="S67" i="14"/>
  <c r="T67" i="14"/>
  <c r="B68" i="14"/>
  <c r="C68" i="14"/>
  <c r="D68" i="14"/>
  <c r="F68" i="14"/>
  <c r="G68" i="14"/>
  <c r="H68" i="14"/>
  <c r="J68" i="14"/>
  <c r="K68" i="14"/>
  <c r="L68" i="14"/>
  <c r="N68" i="14"/>
  <c r="O68" i="14"/>
  <c r="P68" i="14"/>
  <c r="R68" i="14"/>
  <c r="S68" i="14"/>
  <c r="T68" i="14"/>
  <c r="B69" i="14"/>
  <c r="C69" i="14"/>
  <c r="D69" i="14"/>
  <c r="F69" i="14"/>
  <c r="G69" i="14"/>
  <c r="H69" i="14"/>
  <c r="J69" i="14"/>
  <c r="K69" i="14"/>
  <c r="L69" i="14"/>
  <c r="N69" i="14"/>
  <c r="O69" i="14"/>
  <c r="P69" i="14"/>
  <c r="R69" i="14"/>
  <c r="S69" i="14"/>
  <c r="T69" i="14"/>
  <c r="B70" i="14"/>
  <c r="C70" i="14"/>
  <c r="D70" i="14"/>
  <c r="F70" i="14"/>
  <c r="G70" i="14"/>
  <c r="H70" i="14"/>
  <c r="J70" i="14"/>
  <c r="K70" i="14"/>
  <c r="L70" i="14"/>
  <c r="N70" i="14"/>
  <c r="O70" i="14"/>
  <c r="P70" i="14"/>
  <c r="R70" i="14"/>
  <c r="S70" i="14"/>
  <c r="T70" i="14"/>
  <c r="B71" i="14"/>
  <c r="C71" i="14"/>
  <c r="D71" i="14"/>
  <c r="F71" i="14"/>
  <c r="G71" i="14"/>
  <c r="H71" i="14"/>
  <c r="J71" i="14"/>
  <c r="K71" i="14"/>
  <c r="L71" i="14"/>
  <c r="N71" i="14"/>
  <c r="O71" i="14"/>
  <c r="P71" i="14"/>
  <c r="R71" i="14"/>
  <c r="S71" i="14"/>
  <c r="T71" i="14"/>
  <c r="B72" i="14"/>
  <c r="C72" i="14"/>
  <c r="D72" i="14"/>
  <c r="F72" i="14"/>
  <c r="G72" i="14"/>
  <c r="H72" i="14"/>
  <c r="J72" i="14"/>
  <c r="K72" i="14"/>
  <c r="L72" i="14"/>
  <c r="N72" i="14"/>
  <c r="O72" i="14"/>
  <c r="P72" i="14"/>
  <c r="R72" i="14"/>
  <c r="S72" i="14"/>
  <c r="T72" i="14"/>
  <c r="B73" i="14"/>
  <c r="C73" i="14"/>
  <c r="D73" i="14"/>
  <c r="F73" i="14"/>
  <c r="G73" i="14"/>
  <c r="H73" i="14"/>
  <c r="J73" i="14"/>
  <c r="K73" i="14"/>
  <c r="L73" i="14"/>
  <c r="N73" i="14"/>
  <c r="O73" i="14"/>
  <c r="P73" i="14"/>
  <c r="R73" i="14"/>
  <c r="S73" i="14"/>
  <c r="T73" i="14"/>
  <c r="Q19" i="14"/>
  <c r="T58" i="14"/>
  <c r="P58" i="14"/>
  <c r="L58" i="14"/>
  <c r="H58" i="14"/>
  <c r="D58" i="14"/>
  <c r="S58" i="14"/>
  <c r="O58" i="14"/>
  <c r="K58" i="14"/>
  <c r="G58" i="14"/>
  <c r="C58" i="14"/>
  <c r="R58" i="14"/>
  <c r="N58" i="14"/>
  <c r="J58" i="14"/>
  <c r="F58" i="14"/>
  <c r="B58" i="14"/>
  <c r="U19" i="14"/>
  <c r="M19" i="14"/>
  <c r="I19" i="14"/>
  <c r="B37" i="14"/>
  <c r="C37" i="14"/>
  <c r="D37" i="14"/>
  <c r="F37" i="14"/>
  <c r="G37" i="14"/>
  <c r="H37" i="14"/>
  <c r="J37" i="14"/>
  <c r="K37" i="14"/>
  <c r="L37" i="14"/>
  <c r="N37" i="14"/>
  <c r="O37" i="14"/>
  <c r="P37" i="14"/>
  <c r="R37" i="14"/>
  <c r="S37" i="14"/>
  <c r="T37" i="14"/>
  <c r="B38" i="14"/>
  <c r="C38" i="14"/>
  <c r="D38" i="14"/>
  <c r="F38" i="14"/>
  <c r="G38" i="14"/>
  <c r="H38" i="14"/>
  <c r="J38" i="14"/>
  <c r="K38" i="14"/>
  <c r="L38" i="14"/>
  <c r="N38" i="14"/>
  <c r="O38" i="14"/>
  <c r="P38" i="14"/>
  <c r="R38" i="14"/>
  <c r="S38" i="14"/>
  <c r="T38" i="14"/>
  <c r="B39" i="14"/>
  <c r="C39" i="14"/>
  <c r="D39" i="14"/>
  <c r="F39" i="14"/>
  <c r="G39" i="14"/>
  <c r="H39" i="14"/>
  <c r="J39" i="14"/>
  <c r="K39" i="14"/>
  <c r="L39" i="14"/>
  <c r="N39" i="14"/>
  <c r="O39" i="14"/>
  <c r="P39" i="14"/>
  <c r="R39" i="14"/>
  <c r="S39" i="14"/>
  <c r="T39" i="14"/>
  <c r="B40" i="14"/>
  <c r="C40" i="14"/>
  <c r="D40" i="14"/>
  <c r="F40" i="14"/>
  <c r="G40" i="14"/>
  <c r="H40" i="14"/>
  <c r="J40" i="14"/>
  <c r="K40" i="14"/>
  <c r="L40" i="14"/>
  <c r="N40" i="14"/>
  <c r="O40" i="14"/>
  <c r="P40" i="14"/>
  <c r="R40" i="14"/>
  <c r="S40" i="14"/>
  <c r="T40" i="14"/>
  <c r="B41" i="14"/>
  <c r="C41" i="14"/>
  <c r="D41" i="14"/>
  <c r="F41" i="14"/>
  <c r="G41" i="14"/>
  <c r="H41" i="14"/>
  <c r="J41" i="14"/>
  <c r="K41" i="14"/>
  <c r="L41" i="14"/>
  <c r="N41" i="14"/>
  <c r="O41" i="14"/>
  <c r="P41" i="14"/>
  <c r="R41" i="14"/>
  <c r="S41" i="14"/>
  <c r="T41" i="14"/>
  <c r="B42" i="14"/>
  <c r="C42" i="14"/>
  <c r="D42" i="14"/>
  <c r="F42" i="14"/>
  <c r="G42" i="14"/>
  <c r="H42" i="14"/>
  <c r="J42" i="14"/>
  <c r="K42" i="14"/>
  <c r="L42" i="14"/>
  <c r="N42" i="14"/>
  <c r="O42" i="14"/>
  <c r="P42" i="14"/>
  <c r="R42" i="14"/>
  <c r="S42" i="14"/>
  <c r="T42" i="14"/>
  <c r="B43" i="14"/>
  <c r="C43" i="14"/>
  <c r="D43" i="14"/>
  <c r="F43" i="14"/>
  <c r="G43" i="14"/>
  <c r="H43" i="14"/>
  <c r="J43" i="14"/>
  <c r="K43" i="14"/>
  <c r="L43" i="14"/>
  <c r="N43" i="14"/>
  <c r="O43" i="14"/>
  <c r="P43" i="14"/>
  <c r="R43" i="14"/>
  <c r="S43" i="14"/>
  <c r="T43" i="14"/>
  <c r="B44" i="14"/>
  <c r="C44" i="14"/>
  <c r="D44" i="14"/>
  <c r="F44" i="14"/>
  <c r="G44" i="14"/>
  <c r="H44" i="14"/>
  <c r="J44" i="14"/>
  <c r="K44" i="14"/>
  <c r="L44" i="14"/>
  <c r="N44" i="14"/>
  <c r="O44" i="14"/>
  <c r="P44" i="14"/>
  <c r="R44" i="14"/>
  <c r="S44" i="14"/>
  <c r="T44" i="14"/>
  <c r="B45" i="14"/>
  <c r="C45" i="14"/>
  <c r="D45" i="14"/>
  <c r="F45" i="14"/>
  <c r="G45" i="14"/>
  <c r="H45" i="14"/>
  <c r="J45" i="14"/>
  <c r="K45" i="14"/>
  <c r="L45" i="14"/>
  <c r="N45" i="14"/>
  <c r="O45" i="14"/>
  <c r="P45" i="14"/>
  <c r="R45" i="14"/>
  <c r="S45" i="14"/>
  <c r="T45" i="14"/>
  <c r="B46" i="14"/>
  <c r="C46" i="14"/>
  <c r="D46" i="14"/>
  <c r="F46" i="14"/>
  <c r="G46" i="14"/>
  <c r="H46" i="14"/>
  <c r="J46" i="14"/>
  <c r="K46" i="14"/>
  <c r="L46" i="14"/>
  <c r="N46" i="14"/>
  <c r="O46" i="14"/>
  <c r="P46" i="14"/>
  <c r="R46" i="14"/>
  <c r="S46" i="14"/>
  <c r="T46" i="14"/>
  <c r="B47" i="14"/>
  <c r="C47" i="14"/>
  <c r="D47" i="14"/>
  <c r="F47" i="14"/>
  <c r="G47" i="14"/>
  <c r="H47" i="14"/>
  <c r="J47" i="14"/>
  <c r="K47" i="14"/>
  <c r="L47" i="14"/>
  <c r="N47" i="14"/>
  <c r="O47" i="14"/>
  <c r="P47" i="14"/>
  <c r="R47" i="14"/>
  <c r="S47" i="14"/>
  <c r="T47" i="14"/>
  <c r="B48" i="14"/>
  <c r="C48" i="14"/>
  <c r="D48" i="14"/>
  <c r="F48" i="14"/>
  <c r="G48" i="14"/>
  <c r="H48" i="14"/>
  <c r="J48" i="14"/>
  <c r="K48" i="14"/>
  <c r="L48" i="14"/>
  <c r="N48" i="14"/>
  <c r="O48" i="14"/>
  <c r="P48" i="14"/>
  <c r="R48" i="14"/>
  <c r="S48" i="14"/>
  <c r="T48" i="14"/>
  <c r="B49" i="14"/>
  <c r="C49" i="14"/>
  <c r="D49" i="14"/>
  <c r="F49" i="14"/>
  <c r="G49" i="14"/>
  <c r="H49" i="14"/>
  <c r="J49" i="14"/>
  <c r="K49" i="14"/>
  <c r="L49" i="14"/>
  <c r="N49" i="14"/>
  <c r="O49" i="14"/>
  <c r="P49" i="14"/>
  <c r="R49" i="14"/>
  <c r="S49" i="14"/>
  <c r="T49" i="14"/>
  <c r="B50" i="14"/>
  <c r="C50" i="14"/>
  <c r="D50" i="14"/>
  <c r="F50" i="14"/>
  <c r="G50" i="14"/>
  <c r="H50" i="14"/>
  <c r="J50" i="14"/>
  <c r="K50" i="14"/>
  <c r="L50" i="14"/>
  <c r="N50" i="14"/>
  <c r="O50" i="14"/>
  <c r="P50" i="14"/>
  <c r="R50" i="14"/>
  <c r="S50" i="14"/>
  <c r="T50" i="14"/>
  <c r="B51" i="14"/>
  <c r="C51" i="14"/>
  <c r="D51" i="14"/>
  <c r="F51" i="14"/>
  <c r="G51" i="14"/>
  <c r="H51" i="14"/>
  <c r="J51" i="14"/>
  <c r="K51" i="14"/>
  <c r="L51" i="14"/>
  <c r="N51" i="14"/>
  <c r="O51" i="14"/>
  <c r="P51" i="14"/>
  <c r="R51" i="14"/>
  <c r="S51" i="14"/>
  <c r="T51" i="14"/>
  <c r="B52" i="14"/>
  <c r="C52" i="14"/>
  <c r="D52" i="14"/>
  <c r="F52" i="14"/>
  <c r="G52" i="14"/>
  <c r="H52" i="14"/>
  <c r="J52" i="14"/>
  <c r="K52" i="14"/>
  <c r="L52" i="14"/>
  <c r="N52" i="14"/>
  <c r="O52" i="14"/>
  <c r="P52" i="14"/>
  <c r="R52" i="14"/>
  <c r="S52" i="14"/>
  <c r="T52" i="14"/>
  <c r="B53" i="14"/>
  <c r="C53" i="14"/>
  <c r="D53" i="14"/>
  <c r="F53" i="14"/>
  <c r="G53" i="14"/>
  <c r="H53" i="14"/>
  <c r="J53" i="14"/>
  <c r="K53" i="14"/>
  <c r="L53" i="14"/>
  <c r="N53" i="14"/>
  <c r="O53" i="14"/>
  <c r="P53" i="14"/>
  <c r="R53" i="14"/>
  <c r="S53" i="14"/>
  <c r="T53" i="14"/>
  <c r="T36" i="14"/>
  <c r="P36" i="14"/>
  <c r="L36" i="14"/>
  <c r="H36" i="14"/>
  <c r="D36" i="14"/>
  <c r="S36" i="14"/>
  <c r="O36" i="14"/>
  <c r="K36" i="14"/>
  <c r="G36" i="14"/>
  <c r="C36" i="14"/>
  <c r="R36" i="14"/>
  <c r="N36" i="14"/>
  <c r="J36" i="14"/>
  <c r="F36" i="14"/>
  <c r="B36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T19" i="14"/>
  <c r="S19" i="14"/>
  <c r="R19" i="14"/>
  <c r="P19" i="14"/>
  <c r="O19" i="14"/>
  <c r="N19" i="14"/>
  <c r="L19" i="14"/>
  <c r="K19" i="14"/>
  <c r="J19" i="14"/>
  <c r="H19" i="14"/>
  <c r="G19" i="14"/>
  <c r="F19" i="14"/>
  <c r="S15" i="14"/>
  <c r="O15" i="14"/>
  <c r="K15" i="14"/>
  <c r="G15" i="14"/>
  <c r="C15" i="14"/>
  <c r="S14" i="14"/>
  <c r="O14" i="14"/>
  <c r="K14" i="14"/>
  <c r="G14" i="14"/>
  <c r="C14" i="14"/>
  <c r="S13" i="14"/>
  <c r="O13" i="14"/>
  <c r="K13" i="14"/>
  <c r="G13" i="14"/>
  <c r="C13" i="14"/>
  <c r="S12" i="14"/>
  <c r="O12" i="14"/>
  <c r="K12" i="14"/>
  <c r="G12" i="14"/>
  <c r="C12" i="14"/>
  <c r="S11" i="14"/>
  <c r="O11" i="14"/>
  <c r="K11" i="14"/>
  <c r="G11" i="14"/>
  <c r="C11" i="14"/>
  <c r="S10" i="14"/>
  <c r="O10" i="14"/>
  <c r="K10" i="14"/>
  <c r="G10" i="14"/>
  <c r="C10" i="14"/>
  <c r="S9" i="14"/>
  <c r="O9" i="14"/>
  <c r="K9" i="14"/>
  <c r="G9" i="14"/>
  <c r="C9" i="14"/>
  <c r="S8" i="14"/>
  <c r="O8" i="14"/>
  <c r="K8" i="14"/>
  <c r="G8" i="14"/>
  <c r="C8" i="14"/>
  <c r="S7" i="14"/>
  <c r="O7" i="14"/>
  <c r="K7" i="14"/>
  <c r="G7" i="14"/>
  <c r="C7" i="14"/>
  <c r="S6" i="14"/>
  <c r="O6" i="14"/>
  <c r="K6" i="14"/>
  <c r="G6" i="14"/>
  <c r="C6" i="14"/>
  <c r="S5" i="14"/>
  <c r="O5" i="14"/>
  <c r="K5" i="14"/>
  <c r="G5" i="14"/>
  <c r="C5" i="14"/>
  <c r="S4" i="14"/>
  <c r="O4" i="14"/>
  <c r="K4" i="14"/>
  <c r="G4" i="14"/>
  <c r="C4" i="14"/>
  <c r="S3" i="14"/>
  <c r="O3" i="14"/>
  <c r="K3" i="14"/>
  <c r="G3" i="14"/>
  <c r="C3" i="14"/>
  <c r="N4" i="14"/>
  <c r="P4" i="14"/>
  <c r="Q4" i="14"/>
  <c r="R4" i="14"/>
  <c r="T4" i="14"/>
  <c r="U4" i="14"/>
  <c r="N5" i="14"/>
  <c r="P5" i="14"/>
  <c r="Q5" i="14"/>
  <c r="R5" i="14"/>
  <c r="T5" i="14"/>
  <c r="U5" i="14"/>
  <c r="N6" i="14"/>
  <c r="P6" i="14"/>
  <c r="Q6" i="14"/>
  <c r="R6" i="14"/>
  <c r="T6" i="14"/>
  <c r="U6" i="14"/>
  <c r="N7" i="14"/>
  <c r="P7" i="14"/>
  <c r="Q7" i="14"/>
  <c r="R7" i="14"/>
  <c r="T7" i="14"/>
  <c r="U7" i="14"/>
  <c r="N8" i="14"/>
  <c r="P8" i="14"/>
  <c r="Q8" i="14"/>
  <c r="R8" i="14"/>
  <c r="T8" i="14"/>
  <c r="U8" i="14"/>
  <c r="N9" i="14"/>
  <c r="P9" i="14"/>
  <c r="Q9" i="14"/>
  <c r="R9" i="14"/>
  <c r="T9" i="14"/>
  <c r="U9" i="14"/>
  <c r="N10" i="14"/>
  <c r="P10" i="14"/>
  <c r="Q10" i="14"/>
  <c r="R10" i="14"/>
  <c r="T10" i="14"/>
  <c r="U10" i="14"/>
  <c r="N11" i="14"/>
  <c r="P11" i="14"/>
  <c r="Q11" i="14"/>
  <c r="R11" i="14"/>
  <c r="T11" i="14"/>
  <c r="U11" i="14"/>
  <c r="N12" i="14"/>
  <c r="P12" i="14"/>
  <c r="Q12" i="14"/>
  <c r="R12" i="14"/>
  <c r="T12" i="14"/>
  <c r="U12" i="14"/>
  <c r="N13" i="14"/>
  <c r="P13" i="14"/>
  <c r="Q13" i="14"/>
  <c r="R13" i="14"/>
  <c r="T13" i="14"/>
  <c r="U13" i="14"/>
  <c r="N14" i="14"/>
  <c r="P14" i="14"/>
  <c r="Q14" i="14"/>
  <c r="R14" i="14"/>
  <c r="T14" i="14"/>
  <c r="U14" i="14"/>
  <c r="N15" i="14"/>
  <c r="P15" i="14"/>
  <c r="Q15" i="14"/>
  <c r="R15" i="14"/>
  <c r="T15" i="14"/>
  <c r="U15" i="14"/>
  <c r="U3" i="14"/>
  <c r="T3" i="14"/>
  <c r="R3" i="14"/>
  <c r="Q3" i="14"/>
  <c r="P3" i="14"/>
  <c r="N3" i="14"/>
  <c r="M3" i="14"/>
  <c r="L3" i="14"/>
  <c r="J3" i="14"/>
  <c r="J4" i="14"/>
  <c r="L4" i="14"/>
  <c r="M4" i="14"/>
  <c r="J5" i="14"/>
  <c r="L5" i="14"/>
  <c r="M5" i="14"/>
  <c r="J6" i="14"/>
  <c r="L6" i="14"/>
  <c r="M6" i="14"/>
  <c r="J7" i="14"/>
  <c r="L7" i="14"/>
  <c r="M7" i="14"/>
  <c r="J8" i="14"/>
  <c r="L8" i="14"/>
  <c r="M8" i="14"/>
  <c r="J9" i="14"/>
  <c r="L9" i="14"/>
  <c r="M9" i="14"/>
  <c r="J10" i="14"/>
  <c r="L10" i="14"/>
  <c r="M10" i="14"/>
  <c r="J11" i="14"/>
  <c r="L11" i="14"/>
  <c r="M11" i="14"/>
  <c r="J12" i="14"/>
  <c r="L12" i="14"/>
  <c r="M12" i="14"/>
  <c r="J13" i="14"/>
  <c r="L13" i="14"/>
  <c r="M13" i="14"/>
  <c r="J14" i="14"/>
  <c r="L14" i="14"/>
  <c r="M14" i="14"/>
  <c r="J15" i="14"/>
  <c r="L15" i="14"/>
  <c r="M15" i="14"/>
  <c r="I3" i="14"/>
  <c r="H3" i="14"/>
  <c r="F3" i="14"/>
  <c r="F4" i="14"/>
  <c r="H4" i="14"/>
  <c r="I4" i="14"/>
  <c r="F5" i="14"/>
  <c r="H5" i="14"/>
  <c r="I5" i="14"/>
  <c r="F6" i="14"/>
  <c r="H6" i="14"/>
  <c r="I6" i="14"/>
  <c r="F7" i="14"/>
  <c r="H7" i="14"/>
  <c r="I7" i="14"/>
  <c r="F8" i="14"/>
  <c r="H8" i="14"/>
  <c r="I8" i="14"/>
  <c r="F9" i="14"/>
  <c r="H9" i="14"/>
  <c r="I9" i="14"/>
  <c r="F10" i="14"/>
  <c r="H10" i="14"/>
  <c r="I10" i="14"/>
  <c r="F11" i="14"/>
  <c r="H11" i="14"/>
  <c r="I11" i="14"/>
  <c r="F12" i="14"/>
  <c r="H12" i="14"/>
  <c r="I12" i="14"/>
  <c r="F13" i="14"/>
  <c r="H13" i="14"/>
  <c r="I13" i="14"/>
  <c r="F14" i="14"/>
  <c r="H14" i="14"/>
  <c r="I14" i="14"/>
  <c r="F15" i="14"/>
  <c r="H15" i="14"/>
  <c r="I15" i="14"/>
  <c r="E3" i="14"/>
  <c r="D3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D4" i="14"/>
  <c r="E4" i="14"/>
  <c r="D5" i="14"/>
  <c r="E5" i="14"/>
  <c r="D6" i="14"/>
  <c r="E6" i="14"/>
  <c r="D7" i="14"/>
  <c r="E7" i="14"/>
  <c r="D8" i="14"/>
  <c r="E8" i="14"/>
  <c r="D9" i="14"/>
  <c r="E9" i="14"/>
  <c r="D10" i="14"/>
  <c r="E10" i="14"/>
  <c r="D11" i="14"/>
  <c r="E11" i="14"/>
  <c r="D12" i="14"/>
  <c r="E12" i="14"/>
  <c r="D13" i="14"/>
  <c r="E13" i="14"/>
  <c r="D14" i="14"/>
  <c r="E14" i="14"/>
  <c r="D15" i="14"/>
  <c r="E15" i="14"/>
  <c r="C8" i="8"/>
  <c r="BF18" i="14" l="1"/>
  <c r="BB16" i="14"/>
  <c r="BD14" i="14"/>
  <c r="BF12" i="14"/>
  <c r="BB10" i="14"/>
  <c r="BD8" i="14"/>
  <c r="V151" i="14"/>
  <c r="V112" i="14"/>
  <c r="BF6" i="14"/>
  <c r="BC21" i="14"/>
  <c r="BC15" i="14"/>
  <c r="BC9" i="14"/>
  <c r="BF10" i="14"/>
  <c r="BF4" i="14"/>
  <c r="BF16" i="14"/>
  <c r="BE19" i="14"/>
  <c r="BE13" i="14"/>
  <c r="BE7" i="14"/>
  <c r="BE16" i="14"/>
  <c r="BE10" i="14"/>
  <c r="BD20" i="14"/>
  <c r="BD16" i="14"/>
  <c r="BD10" i="14"/>
  <c r="BF21" i="14"/>
  <c r="BF15" i="14"/>
  <c r="BF17" i="14"/>
  <c r="BF11" i="14"/>
  <c r="BF5" i="14"/>
  <c r="BF9" i="14"/>
  <c r="BF20" i="14"/>
  <c r="BF14" i="14"/>
  <c r="BF8" i="14"/>
  <c r="BF19" i="14"/>
  <c r="BF13" i="14"/>
  <c r="BF7" i="14"/>
  <c r="BE21" i="14"/>
  <c r="BE15" i="14"/>
  <c r="BE18" i="14"/>
  <c r="BE12" i="14"/>
  <c r="BE6" i="14"/>
  <c r="BE17" i="14"/>
  <c r="BE11" i="14"/>
  <c r="BE5" i="14"/>
  <c r="BE4" i="14"/>
  <c r="BE9" i="14"/>
  <c r="BE20" i="14"/>
  <c r="BE14" i="14"/>
  <c r="BE8" i="14"/>
  <c r="BD4" i="14"/>
  <c r="BD19" i="14"/>
  <c r="BD13" i="14"/>
  <c r="BD7" i="14"/>
  <c r="BD18" i="14"/>
  <c r="BD12" i="14"/>
  <c r="BD6" i="14"/>
  <c r="BD17" i="14"/>
  <c r="BD11" i="14"/>
  <c r="BD5" i="14"/>
  <c r="BD21" i="14"/>
  <c r="BD15" i="14"/>
  <c r="BD9" i="14"/>
  <c r="BC20" i="14"/>
  <c r="BC14" i="14"/>
  <c r="BC8" i="14"/>
  <c r="BC18" i="14"/>
  <c r="BC12" i="14"/>
  <c r="BC17" i="14"/>
  <c r="BC19" i="14"/>
  <c r="BC13" i="14"/>
  <c r="BC7" i="14"/>
  <c r="BC6" i="14"/>
  <c r="BC11" i="14"/>
  <c r="BC5" i="14"/>
  <c r="BC16" i="14"/>
  <c r="BC10" i="14"/>
  <c r="BB21" i="14"/>
  <c r="BB15" i="14"/>
  <c r="BB9" i="14"/>
  <c r="BB20" i="14"/>
  <c r="BB14" i="14"/>
  <c r="BB8" i="14"/>
  <c r="BB19" i="14"/>
  <c r="BB13" i="14"/>
  <c r="BB7" i="14"/>
  <c r="BB18" i="14"/>
  <c r="BB12" i="14"/>
  <c r="BB6" i="14"/>
  <c r="BB17" i="14"/>
  <c r="BB11" i="14"/>
  <c r="BB5" i="14"/>
  <c r="X28" i="14"/>
  <c r="W43" i="14"/>
  <c r="W66" i="14"/>
  <c r="V49" i="14"/>
  <c r="V20" i="14"/>
  <c r="X21" i="14"/>
  <c r="V153" i="14"/>
  <c r="BC4" i="14"/>
  <c r="V31" i="14"/>
  <c r="X31" i="14"/>
  <c r="V64" i="14"/>
  <c r="V23" i="14"/>
  <c r="V29" i="14"/>
  <c r="X24" i="14"/>
  <c r="X22" i="14"/>
  <c r="V53" i="14"/>
  <c r="V45" i="14"/>
  <c r="V39" i="14"/>
  <c r="V98" i="14"/>
  <c r="V146" i="14"/>
  <c r="V140" i="14"/>
  <c r="V134" i="14"/>
  <c r="V165" i="14"/>
  <c r="V164" i="14"/>
  <c r="V162" i="14"/>
  <c r="V160" i="14"/>
  <c r="V159" i="14"/>
  <c r="V158" i="14"/>
  <c r="V156" i="14"/>
  <c r="V155" i="14"/>
  <c r="V154" i="14"/>
  <c r="V152" i="14"/>
  <c r="BB4" i="14"/>
  <c r="W52" i="14"/>
  <c r="W25" i="14"/>
  <c r="X26" i="14"/>
  <c r="X20" i="14"/>
  <c r="Y20" i="14"/>
  <c r="V96" i="14"/>
  <c r="V141" i="14"/>
  <c r="V137" i="14"/>
  <c r="V135" i="14"/>
  <c r="Y21" i="14"/>
  <c r="V11" i="14"/>
  <c r="V5" i="14"/>
  <c r="W51" i="14"/>
  <c r="W64" i="14"/>
  <c r="V102" i="14"/>
  <c r="V10" i="14"/>
  <c r="V13" i="14"/>
  <c r="X25" i="14"/>
  <c r="V15" i="14"/>
  <c r="V9" i="14"/>
  <c r="V3" i="14"/>
  <c r="V24" i="14"/>
  <c r="V30" i="14"/>
  <c r="X38" i="14"/>
  <c r="X69" i="14"/>
  <c r="X65" i="14"/>
  <c r="X63" i="14"/>
  <c r="X61" i="14"/>
  <c r="X59" i="14"/>
  <c r="V4" i="14"/>
  <c r="V7" i="14"/>
  <c r="V25" i="14"/>
  <c r="V118" i="14"/>
  <c r="V14" i="14"/>
  <c r="V8" i="14"/>
  <c r="V28" i="14"/>
  <c r="W47" i="14"/>
  <c r="W45" i="14"/>
  <c r="W72" i="14"/>
  <c r="W28" i="14"/>
  <c r="Y28" i="14"/>
  <c r="Y25" i="14"/>
  <c r="Y24" i="14"/>
  <c r="Y23" i="14"/>
  <c r="V51" i="14"/>
  <c r="V50" i="14"/>
  <c r="V41" i="14"/>
  <c r="V143" i="14"/>
  <c r="X52" i="14"/>
  <c r="X49" i="14"/>
  <c r="X42" i="14"/>
  <c r="X40" i="14"/>
  <c r="V126" i="14"/>
  <c r="V125" i="14"/>
  <c r="Y22" i="14"/>
  <c r="W53" i="14"/>
  <c r="W50" i="14"/>
  <c r="W49" i="14"/>
  <c r="W41" i="14"/>
  <c r="X73" i="14"/>
  <c r="X71" i="14"/>
  <c r="V68" i="14"/>
  <c r="X67" i="14"/>
  <c r="V101" i="14"/>
  <c r="V100" i="14"/>
  <c r="V99" i="14"/>
  <c r="V97" i="14"/>
  <c r="V95" i="14"/>
  <c r="V94" i="14"/>
  <c r="V93" i="14"/>
  <c r="V91" i="14"/>
  <c r="V85" i="14"/>
  <c r="V124" i="14"/>
  <c r="V12" i="14"/>
  <c r="V6" i="14"/>
  <c r="W26" i="14"/>
  <c r="Y27" i="14"/>
  <c r="W70" i="14"/>
  <c r="W68" i="14"/>
  <c r="V103" i="14"/>
  <c r="V163" i="14"/>
  <c r="V161" i="14"/>
  <c r="V157" i="14"/>
  <c r="V145" i="14"/>
  <c r="V144" i="14"/>
  <c r="V142" i="14"/>
  <c r="V139" i="14"/>
  <c r="V138" i="14"/>
  <c r="V136" i="14"/>
  <c r="V133" i="14"/>
  <c r="V132" i="14"/>
  <c r="V150" i="14"/>
  <c r="V111" i="14"/>
  <c r="V117" i="14"/>
  <c r="V123" i="14"/>
  <c r="V110" i="14"/>
  <c r="V116" i="14"/>
  <c r="V122" i="14"/>
  <c r="V109" i="14"/>
  <c r="V115" i="14"/>
  <c r="V121" i="14"/>
  <c r="V120" i="14"/>
  <c r="V108" i="14"/>
  <c r="V114" i="14"/>
  <c r="V113" i="14"/>
  <c r="V119" i="14"/>
  <c r="V88" i="14"/>
  <c r="V86" i="14"/>
  <c r="V87" i="14"/>
  <c r="V89" i="14"/>
  <c r="V90" i="14"/>
  <c r="V92" i="14"/>
  <c r="V58" i="14"/>
  <c r="W30" i="14"/>
  <c r="X44" i="14"/>
  <c r="V70" i="14"/>
  <c r="W60" i="14"/>
  <c r="W62" i="14"/>
  <c r="W24" i="14"/>
  <c r="Y3" i="14"/>
  <c r="X23" i="14"/>
  <c r="Y29" i="14"/>
  <c r="X70" i="14"/>
  <c r="X51" i="14"/>
  <c r="X50" i="14"/>
  <c r="V60" i="14"/>
  <c r="X53" i="14"/>
  <c r="X46" i="14"/>
  <c r="Y13" i="14"/>
  <c r="Y7" i="14"/>
  <c r="Y30" i="14"/>
  <c r="Y26" i="14"/>
  <c r="W31" i="14"/>
  <c r="X30" i="14"/>
  <c r="X29" i="14"/>
  <c r="X27" i="14"/>
  <c r="V26" i="14"/>
  <c r="V52" i="14"/>
  <c r="X66" i="14"/>
  <c r="X68" i="14"/>
  <c r="X72" i="14"/>
  <c r="V59" i="14"/>
  <c r="V61" i="14"/>
  <c r="V63" i="14"/>
  <c r="V65" i="14"/>
  <c r="V67" i="14"/>
  <c r="V69" i="14"/>
  <c r="V71" i="14"/>
  <c r="V73" i="14"/>
  <c r="V62" i="14"/>
  <c r="V66" i="14"/>
  <c r="V72" i="14"/>
  <c r="W58" i="14"/>
  <c r="X58" i="14"/>
  <c r="X60" i="14"/>
  <c r="X62" i="14"/>
  <c r="X64" i="14"/>
  <c r="W59" i="14"/>
  <c r="W61" i="14"/>
  <c r="W63" i="14"/>
  <c r="W65" i="14"/>
  <c r="W67" i="14"/>
  <c r="W69" i="14"/>
  <c r="W71" i="14"/>
  <c r="W73" i="14"/>
  <c r="V47" i="14"/>
  <c r="W37" i="14"/>
  <c r="W39" i="14"/>
  <c r="V43" i="14"/>
  <c r="X36" i="14"/>
  <c r="V36" i="14"/>
  <c r="V38" i="14"/>
  <c r="V40" i="14"/>
  <c r="V42" i="14"/>
  <c r="V44" i="14"/>
  <c r="V46" i="14"/>
  <c r="V48" i="14"/>
  <c r="W36" i="14"/>
  <c r="W38" i="14"/>
  <c r="W40" i="14"/>
  <c r="W42" i="14"/>
  <c r="W44" i="14"/>
  <c r="W46" i="14"/>
  <c r="W48" i="14"/>
  <c r="V37" i="14"/>
  <c r="X37" i="14"/>
  <c r="X39" i="14"/>
  <c r="X41" i="14"/>
  <c r="X43" i="14"/>
  <c r="X45" i="14"/>
  <c r="X47" i="14"/>
  <c r="X48" i="14"/>
  <c r="Y31" i="14"/>
  <c r="W22" i="14"/>
  <c r="X19" i="14"/>
  <c r="V19" i="14"/>
  <c r="Y19" i="14"/>
  <c r="V21" i="14"/>
  <c r="V27" i="14"/>
  <c r="V22" i="14"/>
  <c r="W29" i="14"/>
  <c r="W20" i="14"/>
  <c r="W21" i="14"/>
  <c r="W27" i="14"/>
  <c r="W23" i="14"/>
  <c r="W19" i="14"/>
  <c r="X10" i="14"/>
  <c r="X4" i="14"/>
  <c r="Y9" i="14"/>
  <c r="X13" i="14"/>
  <c r="X7" i="14"/>
  <c r="X14" i="14"/>
  <c r="X12" i="14"/>
  <c r="X8" i="14"/>
  <c r="X6" i="14"/>
  <c r="Y5" i="14"/>
  <c r="Y15" i="14"/>
  <c r="Y11" i="14"/>
  <c r="X15" i="14"/>
  <c r="X11" i="14"/>
  <c r="X9" i="14"/>
  <c r="X5" i="14"/>
  <c r="W3" i="14"/>
  <c r="W15" i="14"/>
  <c r="W11" i="14"/>
  <c r="W9" i="14"/>
  <c r="W7" i="14"/>
  <c r="W5" i="14"/>
  <c r="X3" i="14"/>
  <c r="W13" i="14"/>
  <c r="Y14" i="14"/>
  <c r="Y12" i="14"/>
  <c r="Y10" i="14"/>
  <c r="Y8" i="14"/>
  <c r="Y6" i="14"/>
  <c r="Y4" i="14"/>
  <c r="W14" i="14"/>
  <c r="W12" i="14"/>
  <c r="W10" i="14"/>
  <c r="W8" i="14"/>
  <c r="W6" i="14"/>
  <c r="W4" i="14"/>
  <c r="T11" i="12" l="1"/>
  <c r="U11" i="12"/>
  <c r="T12" i="12"/>
  <c r="U12" i="12"/>
  <c r="T13" i="12"/>
  <c r="U13" i="12"/>
  <c r="T14" i="12"/>
  <c r="U14" i="12"/>
  <c r="T15" i="12"/>
  <c r="U15" i="12"/>
  <c r="T16" i="12"/>
  <c r="U16" i="12"/>
  <c r="T17" i="12"/>
  <c r="U17" i="12"/>
  <c r="R6" i="12"/>
  <c r="R7" i="12"/>
  <c r="R8" i="12"/>
  <c r="R9" i="12"/>
  <c r="R10" i="12"/>
  <c r="R11" i="12"/>
  <c r="R12" i="12"/>
  <c r="R13" i="12"/>
  <c r="R14" i="12"/>
  <c r="R15" i="12"/>
  <c r="R16" i="12"/>
  <c r="R17" i="12"/>
  <c r="O11" i="12"/>
  <c r="P11" i="12"/>
  <c r="O12" i="12"/>
  <c r="P12" i="12"/>
  <c r="O13" i="12"/>
  <c r="P13" i="12"/>
  <c r="O14" i="12"/>
  <c r="P14" i="12"/>
  <c r="O15" i="12"/>
  <c r="P15" i="12"/>
  <c r="O16" i="12"/>
  <c r="P16" i="12"/>
  <c r="O17" i="12"/>
  <c r="P17" i="12"/>
  <c r="M6" i="12"/>
  <c r="M7" i="12"/>
  <c r="M8" i="12"/>
  <c r="M9" i="12"/>
  <c r="M10" i="12"/>
  <c r="M11" i="12"/>
  <c r="M12" i="12"/>
  <c r="M13" i="12"/>
  <c r="M14" i="12"/>
  <c r="M15" i="12"/>
  <c r="M16" i="12"/>
  <c r="M17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H6" i="12"/>
  <c r="H7" i="12"/>
  <c r="H8" i="12"/>
  <c r="H9" i="12"/>
  <c r="H10" i="12"/>
  <c r="H11" i="12"/>
  <c r="H12" i="12"/>
  <c r="H13" i="12"/>
  <c r="H14" i="12"/>
  <c r="H15" i="12"/>
  <c r="H16" i="12"/>
  <c r="H17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C6" i="12"/>
  <c r="C7" i="12"/>
  <c r="C8" i="12"/>
  <c r="C9" i="12"/>
  <c r="C10" i="12"/>
  <c r="C11" i="12"/>
  <c r="C12" i="12"/>
  <c r="C13" i="12"/>
  <c r="C14" i="12"/>
  <c r="C15" i="12"/>
  <c r="C16" i="12"/>
  <c r="C17" i="12"/>
  <c r="M20" i="12"/>
  <c r="M21" i="12"/>
  <c r="M22" i="12"/>
  <c r="M23" i="12"/>
  <c r="M24" i="12"/>
  <c r="H20" i="12"/>
  <c r="H21" i="12"/>
  <c r="H22" i="12"/>
  <c r="H23" i="12"/>
  <c r="H24" i="12"/>
  <c r="C20" i="12"/>
  <c r="C21" i="12"/>
  <c r="C22" i="12"/>
  <c r="C23" i="12"/>
  <c r="C24" i="12"/>
  <c r="T39" i="12"/>
  <c r="U39" i="12"/>
  <c r="T40" i="12"/>
  <c r="U40" i="12"/>
  <c r="T41" i="12"/>
  <c r="U41" i="12"/>
  <c r="T42" i="12"/>
  <c r="U42" i="12"/>
  <c r="T43" i="12"/>
  <c r="U43" i="12"/>
  <c r="T44" i="12"/>
  <c r="U44" i="12"/>
  <c r="T45" i="12"/>
  <c r="U45" i="12"/>
  <c r="O39" i="12"/>
  <c r="P39" i="12"/>
  <c r="O40" i="12"/>
  <c r="P40" i="12"/>
  <c r="O41" i="12"/>
  <c r="P41" i="12"/>
  <c r="O42" i="12"/>
  <c r="P42" i="12"/>
  <c r="O43" i="12"/>
  <c r="P43" i="12"/>
  <c r="O44" i="12"/>
  <c r="P44" i="12"/>
  <c r="O45" i="12"/>
  <c r="P45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T54" i="12"/>
  <c r="U54" i="12"/>
  <c r="T55" i="12"/>
  <c r="U55" i="12"/>
  <c r="T56" i="12"/>
  <c r="U56" i="12"/>
  <c r="T57" i="12"/>
  <c r="U57" i="12"/>
  <c r="T58" i="12"/>
  <c r="U58" i="12"/>
  <c r="T59" i="12"/>
  <c r="U59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O54" i="12"/>
  <c r="P54" i="12"/>
  <c r="O55" i="12"/>
  <c r="P55" i="12"/>
  <c r="O56" i="12"/>
  <c r="P56" i="12"/>
  <c r="O57" i="12"/>
  <c r="P57" i="12"/>
  <c r="O58" i="12"/>
  <c r="P58" i="12"/>
  <c r="O59" i="12"/>
  <c r="P59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J48" i="12"/>
  <c r="K48" i="12"/>
  <c r="J49" i="12"/>
  <c r="K49" i="12"/>
  <c r="J50" i="12"/>
  <c r="K50" i="12"/>
  <c r="J51" i="12"/>
  <c r="K51" i="12"/>
  <c r="J52" i="12"/>
  <c r="K52" i="12"/>
  <c r="J53" i="12"/>
  <c r="K53" i="12"/>
  <c r="J54" i="12"/>
  <c r="K54" i="12"/>
  <c r="J55" i="12"/>
  <c r="K55" i="12"/>
  <c r="J56" i="12"/>
  <c r="K56" i="12"/>
  <c r="J57" i="12"/>
  <c r="K57" i="12"/>
  <c r="J58" i="12"/>
  <c r="K58" i="12"/>
  <c r="J59" i="12"/>
  <c r="K59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3" i="12"/>
  <c r="I63" i="12"/>
  <c r="C64" i="12"/>
  <c r="I64" i="12"/>
  <c r="C65" i="12"/>
  <c r="I65" i="12"/>
  <c r="C66" i="12"/>
  <c r="I66" i="12"/>
  <c r="C67" i="12"/>
  <c r="I67" i="12"/>
  <c r="C68" i="12"/>
  <c r="I68" i="12"/>
  <c r="C69" i="12"/>
  <c r="I69" i="12"/>
  <c r="O69" i="12"/>
  <c r="P69" i="12"/>
  <c r="C70" i="12"/>
  <c r="I70" i="12"/>
  <c r="O70" i="12"/>
  <c r="P70" i="12"/>
  <c r="C71" i="12"/>
  <c r="I71" i="12"/>
  <c r="O71" i="12"/>
  <c r="P71" i="12"/>
  <c r="C72" i="12"/>
  <c r="I72" i="12"/>
  <c r="O72" i="12"/>
  <c r="P72" i="12"/>
  <c r="C73" i="12"/>
  <c r="I73" i="12"/>
  <c r="O73" i="12"/>
  <c r="P73" i="12"/>
  <c r="C74" i="12"/>
  <c r="I74" i="12"/>
  <c r="O74" i="12"/>
  <c r="P74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T69" i="12"/>
  <c r="U69" i="12"/>
  <c r="T70" i="12"/>
  <c r="U70" i="12"/>
  <c r="T71" i="12"/>
  <c r="U71" i="12"/>
  <c r="T72" i="12"/>
  <c r="U72" i="12"/>
  <c r="T73" i="12"/>
  <c r="U73" i="12"/>
  <c r="T74" i="12"/>
  <c r="U74" i="12"/>
  <c r="C78" i="12"/>
  <c r="I78" i="12"/>
  <c r="C79" i="12"/>
  <c r="I79" i="12"/>
  <c r="C80" i="12"/>
  <c r="I80" i="12"/>
  <c r="C81" i="12"/>
  <c r="I81" i="12"/>
  <c r="C82" i="12"/>
  <c r="I82" i="12"/>
  <c r="C83" i="12"/>
  <c r="I83" i="12"/>
  <c r="C84" i="12"/>
  <c r="I84" i="12"/>
  <c r="O84" i="12"/>
  <c r="P84" i="12"/>
  <c r="C85" i="12"/>
  <c r="I85" i="12"/>
  <c r="O85" i="12"/>
  <c r="P85" i="12"/>
  <c r="C86" i="12"/>
  <c r="I86" i="12"/>
  <c r="O86" i="12"/>
  <c r="P86" i="12"/>
  <c r="C87" i="12"/>
  <c r="I87" i="12"/>
  <c r="O87" i="12"/>
  <c r="P87" i="12"/>
  <c r="C88" i="12"/>
  <c r="I88" i="12"/>
  <c r="O88" i="12"/>
  <c r="P88" i="12"/>
  <c r="C89" i="12"/>
  <c r="I89" i="12"/>
  <c r="O89" i="12"/>
  <c r="P89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T84" i="12"/>
  <c r="U84" i="12"/>
  <c r="T85" i="12"/>
  <c r="U85" i="12"/>
  <c r="T86" i="12"/>
  <c r="U86" i="12"/>
  <c r="T87" i="12"/>
  <c r="U87" i="12"/>
  <c r="T88" i="12"/>
  <c r="U88" i="12"/>
  <c r="T89" i="12"/>
  <c r="U89" i="12"/>
  <c r="T93" i="12"/>
  <c r="U93" i="12"/>
  <c r="T94" i="12"/>
  <c r="U94" i="12"/>
  <c r="T95" i="12"/>
  <c r="U95" i="12"/>
  <c r="T96" i="12"/>
  <c r="U96" i="12"/>
  <c r="T97" i="12"/>
  <c r="U97" i="12"/>
  <c r="T98" i="12"/>
  <c r="U98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O93" i="12"/>
  <c r="P93" i="12"/>
  <c r="O94" i="12"/>
  <c r="P94" i="12"/>
  <c r="O95" i="12"/>
  <c r="P95" i="12"/>
  <c r="O96" i="12"/>
  <c r="P96" i="12"/>
  <c r="O97" i="12"/>
  <c r="P97" i="12"/>
  <c r="O98" i="12"/>
  <c r="P98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J93" i="12"/>
  <c r="K93" i="12"/>
  <c r="J94" i="12"/>
  <c r="K94" i="12"/>
  <c r="J95" i="12"/>
  <c r="K95" i="12"/>
  <c r="J96" i="12"/>
  <c r="K96" i="12"/>
  <c r="J97" i="12"/>
  <c r="K97" i="12"/>
  <c r="J98" i="12"/>
  <c r="K98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E93" i="12"/>
  <c r="F93" i="12"/>
  <c r="E94" i="12"/>
  <c r="F94" i="12"/>
  <c r="E95" i="12"/>
  <c r="F95" i="12"/>
  <c r="E96" i="12"/>
  <c r="F96" i="12"/>
  <c r="E97" i="12"/>
  <c r="F97" i="12"/>
  <c r="E98" i="12"/>
  <c r="F98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U92" i="12"/>
  <c r="T92" i="12"/>
  <c r="R92" i="12"/>
  <c r="P92" i="12"/>
  <c r="O92" i="12"/>
  <c r="M92" i="12"/>
  <c r="K92" i="12"/>
  <c r="J92" i="12"/>
  <c r="H92" i="12"/>
  <c r="F92" i="12"/>
  <c r="E92" i="12"/>
  <c r="C92" i="12"/>
  <c r="R77" i="12"/>
  <c r="I77" i="12"/>
  <c r="C77" i="12"/>
  <c r="R62" i="12"/>
  <c r="I62" i="12"/>
  <c r="C62" i="12"/>
  <c r="R47" i="12"/>
  <c r="M47" i="12"/>
  <c r="K47" i="12"/>
  <c r="J47" i="12"/>
  <c r="H47" i="12"/>
  <c r="C47" i="12"/>
  <c r="M19" i="12"/>
  <c r="H19" i="12"/>
  <c r="C19" i="12"/>
  <c r="R5" i="12"/>
  <c r="M5" i="12"/>
  <c r="H5" i="12"/>
  <c r="C5" i="12"/>
  <c r="T93" i="11"/>
  <c r="U93" i="11"/>
  <c r="T94" i="11"/>
  <c r="U94" i="11"/>
  <c r="T95" i="11"/>
  <c r="U95" i="11"/>
  <c r="T96" i="11"/>
  <c r="U96" i="11"/>
  <c r="T97" i="11"/>
  <c r="U97" i="11"/>
  <c r="T98" i="11"/>
  <c r="U98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O93" i="11"/>
  <c r="P93" i="11"/>
  <c r="O94" i="11"/>
  <c r="P94" i="11"/>
  <c r="O95" i="11"/>
  <c r="P95" i="11"/>
  <c r="O96" i="11"/>
  <c r="P96" i="11"/>
  <c r="O97" i="11"/>
  <c r="P97" i="11"/>
  <c r="O98" i="11"/>
  <c r="P98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J93" i="11"/>
  <c r="K93" i="11"/>
  <c r="J94" i="11"/>
  <c r="K94" i="11"/>
  <c r="J95" i="11"/>
  <c r="K95" i="11"/>
  <c r="J96" i="11"/>
  <c r="K96" i="11"/>
  <c r="J97" i="11"/>
  <c r="K97" i="11"/>
  <c r="J98" i="11"/>
  <c r="K98" i="11"/>
  <c r="J99" i="11"/>
  <c r="J100" i="11"/>
  <c r="J101" i="11"/>
  <c r="J102" i="11"/>
  <c r="J103" i="11"/>
  <c r="J104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E93" i="11"/>
  <c r="F93" i="11"/>
  <c r="E94" i="11"/>
  <c r="F94" i="11"/>
  <c r="E95" i="11"/>
  <c r="F95" i="11"/>
  <c r="E96" i="11"/>
  <c r="F96" i="11"/>
  <c r="E97" i="11"/>
  <c r="F97" i="11"/>
  <c r="E98" i="11"/>
  <c r="F98" i="11"/>
  <c r="E99" i="11"/>
  <c r="E100" i="11"/>
  <c r="E101" i="11"/>
  <c r="E102" i="11"/>
  <c r="E103" i="11"/>
  <c r="E104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T84" i="11"/>
  <c r="U84" i="11"/>
  <c r="T85" i="11"/>
  <c r="U85" i="11"/>
  <c r="T86" i="11"/>
  <c r="U86" i="11"/>
  <c r="T87" i="11"/>
  <c r="U87" i="11"/>
  <c r="T88" i="11"/>
  <c r="U88" i="11"/>
  <c r="T89" i="11"/>
  <c r="U89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C78" i="11"/>
  <c r="I78" i="11"/>
  <c r="C79" i="11"/>
  <c r="I79" i="11"/>
  <c r="C80" i="11"/>
  <c r="I80" i="11"/>
  <c r="C81" i="11"/>
  <c r="I81" i="11"/>
  <c r="C82" i="11"/>
  <c r="I82" i="11"/>
  <c r="C83" i="11"/>
  <c r="I83" i="11"/>
  <c r="C84" i="11"/>
  <c r="I84" i="11"/>
  <c r="O84" i="11"/>
  <c r="P84" i="11"/>
  <c r="C85" i="11"/>
  <c r="I85" i="11"/>
  <c r="O85" i="11"/>
  <c r="P85" i="11"/>
  <c r="C86" i="11"/>
  <c r="I86" i="11"/>
  <c r="O86" i="11"/>
  <c r="P86" i="11"/>
  <c r="C87" i="11"/>
  <c r="I87" i="11"/>
  <c r="O87" i="11"/>
  <c r="P87" i="11"/>
  <c r="C88" i="11"/>
  <c r="I88" i="11"/>
  <c r="O88" i="11"/>
  <c r="P88" i="11"/>
  <c r="C89" i="11"/>
  <c r="I89" i="11"/>
  <c r="O89" i="11"/>
  <c r="P89" i="11"/>
  <c r="T69" i="11"/>
  <c r="U69" i="11"/>
  <c r="T70" i="11"/>
  <c r="U70" i="11"/>
  <c r="T71" i="11"/>
  <c r="U71" i="11"/>
  <c r="T72" i="11"/>
  <c r="U72" i="11"/>
  <c r="T73" i="11"/>
  <c r="U73" i="11"/>
  <c r="T74" i="11"/>
  <c r="U74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C63" i="11"/>
  <c r="I63" i="11"/>
  <c r="C64" i="11"/>
  <c r="I64" i="11"/>
  <c r="C65" i="11"/>
  <c r="I65" i="11"/>
  <c r="C66" i="11"/>
  <c r="I66" i="11"/>
  <c r="C67" i="11"/>
  <c r="I67" i="11"/>
  <c r="C68" i="11"/>
  <c r="I68" i="11"/>
  <c r="C69" i="11"/>
  <c r="I69" i="11"/>
  <c r="O69" i="11"/>
  <c r="P69" i="11"/>
  <c r="C70" i="11"/>
  <c r="I70" i="11"/>
  <c r="O70" i="11"/>
  <c r="P70" i="11"/>
  <c r="C71" i="11"/>
  <c r="I71" i="11"/>
  <c r="O71" i="11"/>
  <c r="P71" i="11"/>
  <c r="C72" i="11"/>
  <c r="I72" i="11"/>
  <c r="O72" i="11"/>
  <c r="P72" i="11"/>
  <c r="C73" i="11"/>
  <c r="I73" i="11"/>
  <c r="O73" i="11"/>
  <c r="P73" i="11"/>
  <c r="C74" i="11"/>
  <c r="I74" i="11"/>
  <c r="O74" i="11"/>
  <c r="P74" i="11"/>
  <c r="T54" i="11"/>
  <c r="U54" i="11"/>
  <c r="T55" i="11"/>
  <c r="U55" i="11"/>
  <c r="T56" i="11"/>
  <c r="U56" i="11"/>
  <c r="T57" i="11"/>
  <c r="U57" i="11"/>
  <c r="T58" i="11"/>
  <c r="U58" i="11"/>
  <c r="T59" i="11"/>
  <c r="U59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O54" i="11"/>
  <c r="P54" i="11"/>
  <c r="O55" i="11"/>
  <c r="P55" i="11"/>
  <c r="O56" i="11"/>
  <c r="P56" i="11"/>
  <c r="O57" i="11"/>
  <c r="P57" i="11"/>
  <c r="O58" i="11"/>
  <c r="P58" i="11"/>
  <c r="O59" i="11"/>
  <c r="P59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J54" i="11"/>
  <c r="K54" i="11"/>
  <c r="J55" i="11"/>
  <c r="K55" i="11"/>
  <c r="J56" i="11"/>
  <c r="K56" i="11"/>
  <c r="J57" i="11"/>
  <c r="K57" i="11"/>
  <c r="J58" i="11"/>
  <c r="K58" i="11"/>
  <c r="J59" i="11"/>
  <c r="K59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E39" i="11"/>
  <c r="F39" i="11"/>
  <c r="T25" i="11"/>
  <c r="U25" i="11"/>
  <c r="T26" i="11"/>
  <c r="U26" i="11"/>
  <c r="T27" i="11"/>
  <c r="U27" i="11"/>
  <c r="T28" i="11"/>
  <c r="U28" i="11"/>
  <c r="T29" i="11"/>
  <c r="U29" i="11"/>
  <c r="T30" i="11"/>
  <c r="U30" i="11"/>
  <c r="T31" i="11"/>
  <c r="U31" i="11"/>
  <c r="O25" i="11"/>
  <c r="P25" i="11"/>
  <c r="O26" i="11"/>
  <c r="P26" i="11"/>
  <c r="O27" i="11"/>
  <c r="P27" i="11"/>
  <c r="O28" i="11"/>
  <c r="P28" i="11"/>
  <c r="O29" i="11"/>
  <c r="P29" i="11"/>
  <c r="O30" i="11"/>
  <c r="P30" i="11"/>
  <c r="O31" i="11"/>
  <c r="P31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1" i="11"/>
  <c r="F31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T11" i="11"/>
  <c r="U11" i="11"/>
  <c r="T12" i="11"/>
  <c r="U12" i="11"/>
  <c r="T13" i="11"/>
  <c r="U13" i="11"/>
  <c r="T14" i="11"/>
  <c r="U14" i="11"/>
  <c r="T15" i="11"/>
  <c r="U15" i="11"/>
  <c r="T16" i="11"/>
  <c r="U16" i="11"/>
  <c r="T17" i="11"/>
  <c r="U17" i="11"/>
  <c r="R6" i="11"/>
  <c r="R7" i="11"/>
  <c r="R8" i="11"/>
  <c r="R9" i="11"/>
  <c r="R10" i="11"/>
  <c r="R11" i="11"/>
  <c r="R12" i="11"/>
  <c r="R13" i="11"/>
  <c r="R14" i="11"/>
  <c r="R15" i="11"/>
  <c r="R16" i="11"/>
  <c r="R17" i="11"/>
  <c r="O11" i="11"/>
  <c r="P11" i="11"/>
  <c r="O12" i="11"/>
  <c r="P12" i="11"/>
  <c r="O13" i="11"/>
  <c r="P13" i="11"/>
  <c r="O14" i="11"/>
  <c r="P14" i="11"/>
  <c r="O15" i="11"/>
  <c r="P15" i="11"/>
  <c r="O16" i="11"/>
  <c r="P16" i="11"/>
  <c r="O17" i="11"/>
  <c r="P17" i="11"/>
  <c r="M6" i="11"/>
  <c r="M7" i="11"/>
  <c r="M8" i="11"/>
  <c r="M9" i="11"/>
  <c r="M10" i="11"/>
  <c r="M11" i="11"/>
  <c r="M12" i="11"/>
  <c r="M13" i="11"/>
  <c r="M14" i="11"/>
  <c r="M15" i="11"/>
  <c r="M16" i="11"/>
  <c r="M17" i="11"/>
  <c r="J11" i="11"/>
  <c r="K11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H6" i="11"/>
  <c r="H7" i="11"/>
  <c r="H8" i="11"/>
  <c r="H9" i="11"/>
  <c r="H10" i="11"/>
  <c r="H11" i="11"/>
  <c r="H12" i="11"/>
  <c r="H13" i="11"/>
  <c r="H14" i="11"/>
  <c r="H15" i="11"/>
  <c r="H16" i="11"/>
  <c r="H17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C17" i="11"/>
  <c r="C6" i="11"/>
  <c r="C7" i="11"/>
  <c r="C8" i="11"/>
  <c r="C9" i="11"/>
  <c r="C10" i="11"/>
  <c r="C11" i="11"/>
  <c r="C12" i="11"/>
  <c r="C13" i="11"/>
  <c r="C14" i="11"/>
  <c r="C15" i="11"/>
  <c r="C16" i="11"/>
  <c r="U92" i="11"/>
  <c r="T92" i="11"/>
  <c r="R92" i="11"/>
  <c r="P92" i="11"/>
  <c r="O92" i="11"/>
  <c r="M92" i="11"/>
  <c r="K92" i="11"/>
  <c r="J92" i="11"/>
  <c r="H92" i="11"/>
  <c r="F92" i="11"/>
  <c r="E92" i="11"/>
  <c r="C92" i="11"/>
  <c r="R77" i="11"/>
  <c r="I77" i="11"/>
  <c r="C77" i="11"/>
  <c r="R62" i="11"/>
  <c r="I62" i="11"/>
  <c r="C62" i="11"/>
  <c r="R47" i="11"/>
  <c r="M47" i="11"/>
  <c r="H47" i="11"/>
  <c r="C47" i="11"/>
  <c r="M19" i="11"/>
  <c r="H19" i="11"/>
  <c r="C19" i="11"/>
  <c r="R5" i="11"/>
  <c r="M5" i="11"/>
  <c r="H5" i="11"/>
  <c r="C5" i="11"/>
  <c r="T11" i="10"/>
  <c r="U11" i="10"/>
  <c r="T12" i="10"/>
  <c r="U12" i="10"/>
  <c r="T13" i="10"/>
  <c r="U13" i="10"/>
  <c r="T14" i="10"/>
  <c r="U14" i="10"/>
  <c r="T15" i="10"/>
  <c r="U15" i="10"/>
  <c r="T16" i="10"/>
  <c r="U16" i="10"/>
  <c r="T17" i="10"/>
  <c r="U17" i="10"/>
  <c r="R6" i="10"/>
  <c r="R7" i="10"/>
  <c r="R8" i="10"/>
  <c r="R9" i="10"/>
  <c r="R10" i="10"/>
  <c r="R11" i="10"/>
  <c r="R12" i="10"/>
  <c r="R13" i="10"/>
  <c r="R14" i="10"/>
  <c r="R15" i="10"/>
  <c r="R16" i="10"/>
  <c r="R17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M6" i="10"/>
  <c r="M7" i="10"/>
  <c r="M8" i="10"/>
  <c r="M9" i="10"/>
  <c r="M10" i="10"/>
  <c r="M11" i="10"/>
  <c r="M12" i="10"/>
  <c r="M13" i="10"/>
  <c r="M14" i="10"/>
  <c r="M15" i="10"/>
  <c r="M16" i="10"/>
  <c r="M17" i="10"/>
  <c r="J11" i="10"/>
  <c r="K11" i="10"/>
  <c r="J12" i="10"/>
  <c r="K12" i="10"/>
  <c r="J13" i="10"/>
  <c r="K13" i="10"/>
  <c r="J14" i="10"/>
  <c r="K14" i="10"/>
  <c r="J15" i="10"/>
  <c r="K15" i="10"/>
  <c r="J16" i="10"/>
  <c r="K16" i="10"/>
  <c r="J17" i="10"/>
  <c r="K17" i="10"/>
  <c r="H6" i="10"/>
  <c r="H7" i="10"/>
  <c r="H8" i="10"/>
  <c r="H9" i="10"/>
  <c r="H10" i="10"/>
  <c r="H11" i="10"/>
  <c r="H12" i="10"/>
  <c r="H13" i="10"/>
  <c r="H14" i="10"/>
  <c r="H15" i="10"/>
  <c r="H16" i="10"/>
  <c r="H17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C6" i="10"/>
  <c r="C7" i="10"/>
  <c r="C8" i="10"/>
  <c r="C9" i="10"/>
  <c r="C10" i="10"/>
  <c r="C11" i="10"/>
  <c r="C12" i="10"/>
  <c r="C13" i="10"/>
  <c r="C14" i="10"/>
  <c r="C15" i="10"/>
  <c r="C16" i="10"/>
  <c r="C17" i="10"/>
  <c r="T26" i="10"/>
  <c r="U26" i="10"/>
  <c r="T27" i="10"/>
  <c r="U27" i="10"/>
  <c r="T28" i="10"/>
  <c r="U28" i="10"/>
  <c r="T29" i="10"/>
  <c r="U29" i="10"/>
  <c r="T30" i="10"/>
  <c r="U30" i="10"/>
  <c r="T31" i="10"/>
  <c r="U31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J26" i="10"/>
  <c r="K26" i="10"/>
  <c r="J27" i="10"/>
  <c r="K27" i="10"/>
  <c r="J28" i="10"/>
  <c r="K28" i="10"/>
  <c r="J29" i="10"/>
  <c r="K29" i="10"/>
  <c r="J30" i="10"/>
  <c r="K30" i="10"/>
  <c r="J31" i="10"/>
  <c r="K31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T40" i="10"/>
  <c r="U40" i="10"/>
  <c r="T41" i="10"/>
  <c r="U41" i="10"/>
  <c r="T42" i="10"/>
  <c r="U42" i="10"/>
  <c r="T43" i="10"/>
  <c r="U43" i="10"/>
  <c r="T44" i="10"/>
  <c r="U44" i="10"/>
  <c r="T45" i="10"/>
  <c r="U45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J40" i="10"/>
  <c r="K40" i="10"/>
  <c r="J41" i="10"/>
  <c r="K41" i="10"/>
  <c r="J42" i="10"/>
  <c r="K42" i="10"/>
  <c r="J43" i="10"/>
  <c r="K43" i="10"/>
  <c r="J44" i="10"/>
  <c r="K44" i="10"/>
  <c r="J45" i="10"/>
  <c r="K45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T54" i="10"/>
  <c r="U54" i="10"/>
  <c r="T55" i="10"/>
  <c r="U55" i="10"/>
  <c r="T56" i="10"/>
  <c r="U56" i="10"/>
  <c r="T57" i="10"/>
  <c r="U57" i="10"/>
  <c r="T58" i="10"/>
  <c r="U58" i="10"/>
  <c r="T59" i="10"/>
  <c r="U59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O54" i="10"/>
  <c r="P54" i="10"/>
  <c r="O55" i="10"/>
  <c r="P55" i="10"/>
  <c r="O56" i="10"/>
  <c r="P56" i="10"/>
  <c r="O57" i="10"/>
  <c r="P57" i="10"/>
  <c r="O58" i="10"/>
  <c r="P58" i="10"/>
  <c r="O59" i="10"/>
  <c r="P59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J54" i="10"/>
  <c r="K54" i="10"/>
  <c r="J55" i="10"/>
  <c r="K55" i="10"/>
  <c r="J56" i="10"/>
  <c r="K56" i="10"/>
  <c r="J57" i="10"/>
  <c r="K57" i="10"/>
  <c r="J58" i="10"/>
  <c r="K58" i="10"/>
  <c r="J59" i="10"/>
  <c r="K59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T84" i="10"/>
  <c r="U84" i="10"/>
  <c r="T85" i="10"/>
  <c r="U85" i="10"/>
  <c r="T86" i="10"/>
  <c r="U86" i="10"/>
  <c r="T87" i="10"/>
  <c r="U87" i="10"/>
  <c r="T88" i="10"/>
  <c r="U88" i="10"/>
  <c r="T89" i="10"/>
  <c r="U89" i="10"/>
  <c r="R78" i="10"/>
  <c r="R79" i="10"/>
  <c r="R80" i="10"/>
  <c r="R81" i="10"/>
  <c r="R82" i="10"/>
  <c r="R84" i="10"/>
  <c r="R85" i="10"/>
  <c r="R86" i="10"/>
  <c r="R87" i="10"/>
  <c r="R88" i="10"/>
  <c r="R89" i="10"/>
  <c r="C78" i="10"/>
  <c r="I78" i="10"/>
  <c r="C79" i="10"/>
  <c r="I79" i="10"/>
  <c r="C80" i="10"/>
  <c r="I80" i="10"/>
  <c r="C81" i="10"/>
  <c r="I81" i="10"/>
  <c r="C82" i="10"/>
  <c r="I82" i="10"/>
  <c r="C83" i="10"/>
  <c r="I83" i="10"/>
  <c r="T69" i="10"/>
  <c r="U69" i="10"/>
  <c r="C84" i="10"/>
  <c r="I84" i="10"/>
  <c r="O84" i="10"/>
  <c r="P84" i="10"/>
  <c r="T70" i="10"/>
  <c r="U70" i="10"/>
  <c r="C85" i="10"/>
  <c r="I85" i="10"/>
  <c r="O85" i="10"/>
  <c r="P85" i="10"/>
  <c r="T71" i="10"/>
  <c r="U71" i="10"/>
  <c r="C86" i="10"/>
  <c r="I86" i="10"/>
  <c r="O86" i="10"/>
  <c r="P86" i="10"/>
  <c r="T72" i="10"/>
  <c r="U72" i="10"/>
  <c r="C87" i="10"/>
  <c r="I87" i="10"/>
  <c r="O87" i="10"/>
  <c r="P87" i="10"/>
  <c r="T73" i="10"/>
  <c r="U73" i="10"/>
  <c r="C88" i="10"/>
  <c r="I88" i="10"/>
  <c r="O88" i="10"/>
  <c r="P88" i="10"/>
  <c r="T74" i="10"/>
  <c r="U74" i="10"/>
  <c r="C89" i="10"/>
  <c r="I89" i="10"/>
  <c r="O89" i="10"/>
  <c r="P89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C63" i="10"/>
  <c r="I63" i="10"/>
  <c r="C64" i="10"/>
  <c r="C65" i="10"/>
  <c r="C66" i="10"/>
  <c r="C67" i="10"/>
  <c r="C68" i="10"/>
  <c r="C69" i="10"/>
  <c r="O69" i="10"/>
  <c r="P69" i="10"/>
  <c r="C70" i="10"/>
  <c r="O70" i="10"/>
  <c r="P70" i="10"/>
  <c r="C71" i="10"/>
  <c r="O71" i="10"/>
  <c r="P71" i="10"/>
  <c r="C72" i="10"/>
  <c r="O72" i="10"/>
  <c r="P72" i="10"/>
  <c r="C73" i="10"/>
  <c r="O73" i="10"/>
  <c r="P73" i="10"/>
  <c r="C74" i="10"/>
  <c r="O74" i="10"/>
  <c r="P74" i="10"/>
  <c r="T93" i="10"/>
  <c r="U93" i="10"/>
  <c r="T94" i="10"/>
  <c r="U94" i="10"/>
  <c r="T95" i="10"/>
  <c r="U95" i="10"/>
  <c r="T96" i="10"/>
  <c r="U96" i="10"/>
  <c r="T97" i="10"/>
  <c r="U97" i="10"/>
  <c r="T98" i="10"/>
  <c r="U98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O93" i="10"/>
  <c r="P93" i="10"/>
  <c r="O94" i="10"/>
  <c r="P94" i="10"/>
  <c r="O95" i="10"/>
  <c r="P95" i="10"/>
  <c r="O96" i="10"/>
  <c r="P96" i="10"/>
  <c r="O97" i="10"/>
  <c r="P97" i="10"/>
  <c r="O98" i="10"/>
  <c r="P98" i="10"/>
  <c r="M104" i="10"/>
  <c r="M93" i="10"/>
  <c r="M94" i="10"/>
  <c r="M95" i="10"/>
  <c r="M96" i="10"/>
  <c r="M97" i="10"/>
  <c r="M98" i="10"/>
  <c r="M99" i="10"/>
  <c r="M100" i="10"/>
  <c r="M101" i="10"/>
  <c r="M102" i="10"/>
  <c r="M103" i="10"/>
  <c r="J93" i="10"/>
  <c r="K93" i="10"/>
  <c r="J94" i="10"/>
  <c r="K94" i="10"/>
  <c r="J95" i="10"/>
  <c r="K95" i="10"/>
  <c r="J96" i="10"/>
  <c r="K96" i="10"/>
  <c r="J97" i="10"/>
  <c r="K97" i="10"/>
  <c r="J98" i="10"/>
  <c r="K98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U92" i="10"/>
  <c r="T92" i="10"/>
  <c r="R92" i="10"/>
  <c r="P92" i="10"/>
  <c r="O92" i="10"/>
  <c r="M92" i="10"/>
  <c r="K92" i="10"/>
  <c r="J92" i="10"/>
  <c r="H92" i="10"/>
  <c r="F92" i="10"/>
  <c r="E92" i="10"/>
  <c r="C92" i="10"/>
  <c r="R77" i="10"/>
  <c r="I77" i="10"/>
  <c r="C77" i="10"/>
  <c r="R62" i="10"/>
  <c r="I62" i="10"/>
  <c r="C62" i="10"/>
  <c r="R47" i="10"/>
  <c r="M47" i="10"/>
  <c r="H47" i="10"/>
  <c r="C47" i="10"/>
  <c r="M19" i="10"/>
  <c r="H19" i="10"/>
  <c r="C19" i="10"/>
  <c r="R5" i="10"/>
  <c r="M5" i="10"/>
  <c r="H5" i="10"/>
  <c r="C5" i="10"/>
  <c r="T93" i="9"/>
  <c r="U93" i="9"/>
  <c r="T94" i="9"/>
  <c r="U94" i="9"/>
  <c r="T95" i="9"/>
  <c r="U95" i="9"/>
  <c r="T96" i="9"/>
  <c r="U96" i="9"/>
  <c r="T97" i="9"/>
  <c r="U97" i="9"/>
  <c r="T98" i="9"/>
  <c r="U98" i="9"/>
  <c r="R93" i="9"/>
  <c r="R94" i="9"/>
  <c r="R95" i="9"/>
  <c r="R96" i="9"/>
  <c r="R97" i="9"/>
  <c r="R98" i="9"/>
  <c r="R99" i="9"/>
  <c r="R100" i="9"/>
  <c r="R101" i="9"/>
  <c r="R102" i="9"/>
  <c r="R103" i="9"/>
  <c r="R104" i="9"/>
  <c r="O93" i="9"/>
  <c r="P93" i="9"/>
  <c r="O94" i="9"/>
  <c r="P94" i="9"/>
  <c r="O95" i="9"/>
  <c r="P95" i="9"/>
  <c r="O96" i="9"/>
  <c r="P96" i="9"/>
  <c r="O97" i="9"/>
  <c r="P97" i="9"/>
  <c r="O98" i="9"/>
  <c r="P98" i="9"/>
  <c r="M93" i="9"/>
  <c r="M94" i="9"/>
  <c r="M95" i="9"/>
  <c r="M96" i="9"/>
  <c r="M97" i="9"/>
  <c r="M98" i="9"/>
  <c r="M99" i="9"/>
  <c r="M100" i="9"/>
  <c r="M101" i="9"/>
  <c r="M102" i="9"/>
  <c r="M103" i="9"/>
  <c r="M104" i="9"/>
  <c r="J93" i="9"/>
  <c r="K93" i="9"/>
  <c r="J94" i="9"/>
  <c r="K94" i="9"/>
  <c r="J95" i="9"/>
  <c r="K95" i="9"/>
  <c r="J96" i="9"/>
  <c r="K96" i="9"/>
  <c r="J97" i="9"/>
  <c r="K97" i="9"/>
  <c r="J98" i="9"/>
  <c r="K98" i="9"/>
  <c r="J104" i="9"/>
  <c r="K104" i="9"/>
  <c r="H93" i="9"/>
  <c r="H94" i="9"/>
  <c r="H95" i="9"/>
  <c r="H96" i="9"/>
  <c r="H97" i="9"/>
  <c r="H98" i="9"/>
  <c r="H99" i="9"/>
  <c r="H100" i="9"/>
  <c r="H101" i="9"/>
  <c r="H102" i="9"/>
  <c r="H103" i="9"/>
  <c r="H104" i="9"/>
  <c r="E93" i="9"/>
  <c r="F93" i="9"/>
  <c r="E94" i="9"/>
  <c r="F94" i="9"/>
  <c r="E95" i="9"/>
  <c r="F95" i="9"/>
  <c r="E96" i="9"/>
  <c r="F96" i="9"/>
  <c r="E97" i="9"/>
  <c r="F97" i="9"/>
  <c r="E98" i="9"/>
  <c r="F98" i="9"/>
  <c r="C93" i="9"/>
  <c r="C94" i="9"/>
  <c r="C95" i="9"/>
  <c r="C96" i="9"/>
  <c r="C97" i="9"/>
  <c r="C98" i="9"/>
  <c r="C99" i="9"/>
  <c r="C100" i="9"/>
  <c r="C101" i="9"/>
  <c r="C102" i="9"/>
  <c r="C103" i="9"/>
  <c r="C104" i="9"/>
  <c r="T84" i="9"/>
  <c r="U84" i="9"/>
  <c r="T85" i="9"/>
  <c r="U85" i="9"/>
  <c r="T86" i="9"/>
  <c r="U86" i="9"/>
  <c r="T87" i="9"/>
  <c r="U87" i="9"/>
  <c r="T88" i="9"/>
  <c r="U88" i="9"/>
  <c r="T89" i="9"/>
  <c r="U89" i="9"/>
  <c r="R78" i="9"/>
  <c r="R79" i="9"/>
  <c r="R80" i="9"/>
  <c r="R81" i="9"/>
  <c r="R82" i="9"/>
  <c r="R83" i="9"/>
  <c r="R84" i="9"/>
  <c r="R85" i="9"/>
  <c r="R86" i="9"/>
  <c r="R87" i="9"/>
  <c r="R89" i="9"/>
  <c r="C78" i="9"/>
  <c r="I78" i="9"/>
  <c r="C79" i="9"/>
  <c r="I79" i="9"/>
  <c r="C80" i="9"/>
  <c r="I80" i="9"/>
  <c r="C81" i="9"/>
  <c r="I81" i="9"/>
  <c r="C82" i="9"/>
  <c r="I82" i="9"/>
  <c r="C83" i="9"/>
  <c r="I83" i="9"/>
  <c r="O83" i="9"/>
  <c r="P83" i="9"/>
  <c r="C84" i="9"/>
  <c r="I84" i="9"/>
  <c r="O84" i="9"/>
  <c r="P84" i="9"/>
  <c r="C85" i="9"/>
  <c r="I85" i="9"/>
  <c r="O85" i="9"/>
  <c r="P85" i="9"/>
  <c r="C86" i="9"/>
  <c r="I86" i="9"/>
  <c r="O86" i="9"/>
  <c r="P86" i="9"/>
  <c r="C87" i="9"/>
  <c r="I87" i="9"/>
  <c r="O87" i="9"/>
  <c r="P87" i="9"/>
  <c r="C88" i="9"/>
  <c r="I88" i="9"/>
  <c r="O88" i="9"/>
  <c r="P88" i="9"/>
  <c r="C89" i="9"/>
  <c r="I89" i="9"/>
  <c r="O89" i="9"/>
  <c r="P89" i="9"/>
  <c r="T69" i="9"/>
  <c r="U69" i="9"/>
  <c r="T70" i="9"/>
  <c r="U70" i="9"/>
  <c r="T71" i="9"/>
  <c r="U71" i="9"/>
  <c r="T72" i="9"/>
  <c r="U72" i="9"/>
  <c r="T73" i="9"/>
  <c r="U73" i="9"/>
  <c r="T74" i="9"/>
  <c r="U74" i="9"/>
  <c r="R63" i="9"/>
  <c r="R64" i="9"/>
  <c r="R65" i="9"/>
  <c r="R66" i="9"/>
  <c r="R67" i="9"/>
  <c r="R68" i="9"/>
  <c r="R69" i="9"/>
  <c r="R70" i="9"/>
  <c r="R71" i="9"/>
  <c r="R72" i="9"/>
  <c r="R73" i="9"/>
  <c r="R74" i="9"/>
  <c r="O69" i="9"/>
  <c r="P69" i="9"/>
  <c r="O70" i="9"/>
  <c r="P70" i="9"/>
  <c r="O71" i="9"/>
  <c r="P71" i="9"/>
  <c r="O72" i="9"/>
  <c r="P72" i="9"/>
  <c r="O73" i="9"/>
  <c r="P73" i="9"/>
  <c r="O74" i="9"/>
  <c r="P74" i="9"/>
  <c r="C63" i="9"/>
  <c r="I63" i="9"/>
  <c r="C64" i="9"/>
  <c r="I64" i="9"/>
  <c r="C65" i="9"/>
  <c r="I65" i="9"/>
  <c r="C66" i="9"/>
  <c r="I66" i="9"/>
  <c r="C67" i="9"/>
  <c r="I67" i="9"/>
  <c r="C68" i="9"/>
  <c r="I68" i="9"/>
  <c r="C69" i="9"/>
  <c r="I69" i="9"/>
  <c r="C70" i="9"/>
  <c r="I70" i="9"/>
  <c r="C71" i="9"/>
  <c r="I71" i="9"/>
  <c r="C72" i="9"/>
  <c r="I72" i="9"/>
  <c r="C73" i="9"/>
  <c r="I73" i="9"/>
  <c r="C74" i="9"/>
  <c r="I74" i="9"/>
  <c r="T54" i="9"/>
  <c r="U54" i="9"/>
  <c r="T55" i="9"/>
  <c r="U55" i="9"/>
  <c r="T56" i="9"/>
  <c r="U56" i="9"/>
  <c r="T57" i="9"/>
  <c r="U57" i="9"/>
  <c r="T58" i="9"/>
  <c r="U58" i="9"/>
  <c r="T59" i="9"/>
  <c r="U59" i="9"/>
  <c r="R48" i="9"/>
  <c r="R49" i="9"/>
  <c r="R50" i="9"/>
  <c r="R51" i="9"/>
  <c r="R52" i="9"/>
  <c r="R53" i="9"/>
  <c r="R54" i="9"/>
  <c r="R55" i="9"/>
  <c r="R56" i="9"/>
  <c r="R57" i="9"/>
  <c r="R58" i="9"/>
  <c r="R59" i="9"/>
  <c r="O54" i="9"/>
  <c r="P54" i="9"/>
  <c r="O55" i="9"/>
  <c r="P55" i="9"/>
  <c r="O56" i="9"/>
  <c r="P56" i="9"/>
  <c r="O57" i="9"/>
  <c r="P57" i="9"/>
  <c r="O58" i="9"/>
  <c r="P58" i="9"/>
  <c r="O59" i="9"/>
  <c r="P59" i="9"/>
  <c r="M48" i="9"/>
  <c r="M49" i="9"/>
  <c r="M50" i="9"/>
  <c r="M51" i="9"/>
  <c r="M52" i="9"/>
  <c r="M53" i="9"/>
  <c r="M54" i="9"/>
  <c r="M55" i="9"/>
  <c r="M56" i="9"/>
  <c r="M57" i="9"/>
  <c r="M58" i="9"/>
  <c r="M59" i="9"/>
  <c r="J54" i="9"/>
  <c r="K54" i="9"/>
  <c r="J55" i="9"/>
  <c r="K55" i="9"/>
  <c r="J56" i="9"/>
  <c r="K56" i="9"/>
  <c r="J57" i="9"/>
  <c r="K57" i="9"/>
  <c r="J58" i="9"/>
  <c r="K58" i="9"/>
  <c r="J59" i="9"/>
  <c r="K59" i="9"/>
  <c r="H48" i="9"/>
  <c r="H49" i="9"/>
  <c r="H50" i="9"/>
  <c r="H51" i="9"/>
  <c r="H52" i="9"/>
  <c r="H53" i="9"/>
  <c r="H54" i="9"/>
  <c r="H55" i="9"/>
  <c r="H56" i="9"/>
  <c r="H57" i="9"/>
  <c r="H58" i="9"/>
  <c r="H59" i="9"/>
  <c r="E54" i="9"/>
  <c r="F54" i="9"/>
  <c r="E55" i="9"/>
  <c r="F55" i="9"/>
  <c r="E56" i="9"/>
  <c r="F56" i="9"/>
  <c r="E57" i="9"/>
  <c r="F57" i="9"/>
  <c r="E58" i="9"/>
  <c r="F58" i="9"/>
  <c r="E59" i="9"/>
  <c r="F59" i="9"/>
  <c r="C48" i="9"/>
  <c r="C49" i="9"/>
  <c r="C50" i="9"/>
  <c r="C51" i="9"/>
  <c r="C53" i="9"/>
  <c r="C54" i="9"/>
  <c r="C55" i="9"/>
  <c r="C56" i="9"/>
  <c r="C57" i="9"/>
  <c r="C58" i="9"/>
  <c r="C59" i="9"/>
  <c r="T40" i="9"/>
  <c r="U40" i="9"/>
  <c r="T41" i="9"/>
  <c r="U41" i="9"/>
  <c r="T42" i="9"/>
  <c r="U42" i="9"/>
  <c r="T43" i="9"/>
  <c r="U43" i="9"/>
  <c r="T44" i="9"/>
  <c r="U44" i="9"/>
  <c r="T45" i="9"/>
  <c r="U45" i="9"/>
  <c r="O40" i="9"/>
  <c r="P40" i="9"/>
  <c r="O41" i="9"/>
  <c r="P41" i="9"/>
  <c r="O42" i="9"/>
  <c r="P42" i="9"/>
  <c r="O43" i="9"/>
  <c r="P43" i="9"/>
  <c r="O44" i="9"/>
  <c r="P44" i="9"/>
  <c r="O45" i="9"/>
  <c r="P45" i="9"/>
  <c r="J40" i="9"/>
  <c r="K40" i="9"/>
  <c r="J41" i="9"/>
  <c r="K41" i="9"/>
  <c r="J42" i="9"/>
  <c r="K42" i="9"/>
  <c r="J43" i="9"/>
  <c r="K43" i="9"/>
  <c r="J44" i="9"/>
  <c r="K44" i="9"/>
  <c r="J45" i="9"/>
  <c r="K45" i="9"/>
  <c r="E39" i="9"/>
  <c r="F39" i="9"/>
  <c r="E40" i="9"/>
  <c r="F40" i="9"/>
  <c r="E41" i="9"/>
  <c r="F41" i="9"/>
  <c r="E42" i="9"/>
  <c r="F42" i="9"/>
  <c r="E43" i="9"/>
  <c r="F43" i="9"/>
  <c r="E44" i="9"/>
  <c r="F44" i="9"/>
  <c r="E45" i="9"/>
  <c r="F45" i="9"/>
  <c r="T26" i="9"/>
  <c r="U26" i="9"/>
  <c r="T27" i="9"/>
  <c r="U27" i="9"/>
  <c r="T28" i="9"/>
  <c r="U28" i="9"/>
  <c r="T29" i="9"/>
  <c r="U29" i="9"/>
  <c r="T30" i="9"/>
  <c r="U30" i="9"/>
  <c r="T31" i="9"/>
  <c r="U31" i="9"/>
  <c r="O26" i="9"/>
  <c r="P26" i="9"/>
  <c r="O27" i="9"/>
  <c r="P27" i="9"/>
  <c r="O28" i="9"/>
  <c r="P28" i="9"/>
  <c r="O29" i="9"/>
  <c r="P29" i="9"/>
  <c r="O30" i="9"/>
  <c r="P30" i="9"/>
  <c r="O31" i="9"/>
  <c r="P31" i="9"/>
  <c r="M20" i="9"/>
  <c r="M21" i="9"/>
  <c r="M22" i="9"/>
  <c r="M23" i="9"/>
  <c r="M24" i="9"/>
  <c r="M25" i="9"/>
  <c r="M26" i="9"/>
  <c r="M27" i="9"/>
  <c r="M28" i="9"/>
  <c r="M29" i="9"/>
  <c r="M30" i="9"/>
  <c r="M31" i="9"/>
  <c r="J26" i="9"/>
  <c r="K26" i="9"/>
  <c r="J27" i="9"/>
  <c r="K27" i="9"/>
  <c r="J28" i="9"/>
  <c r="K28" i="9"/>
  <c r="J29" i="9"/>
  <c r="K29" i="9"/>
  <c r="J30" i="9"/>
  <c r="K30" i="9"/>
  <c r="J31" i="9"/>
  <c r="K31" i="9"/>
  <c r="H20" i="9"/>
  <c r="H21" i="9"/>
  <c r="H22" i="9"/>
  <c r="H23" i="9"/>
  <c r="H24" i="9"/>
  <c r="H25" i="9"/>
  <c r="H26" i="9"/>
  <c r="H27" i="9"/>
  <c r="H28" i="9"/>
  <c r="H29" i="9"/>
  <c r="H30" i="9"/>
  <c r="H31" i="9"/>
  <c r="E26" i="9"/>
  <c r="F26" i="9"/>
  <c r="E27" i="9"/>
  <c r="F27" i="9"/>
  <c r="E28" i="9"/>
  <c r="F28" i="9"/>
  <c r="E29" i="9"/>
  <c r="F29" i="9"/>
  <c r="E30" i="9"/>
  <c r="F30" i="9"/>
  <c r="E31" i="9"/>
  <c r="F31" i="9"/>
  <c r="C20" i="9"/>
  <c r="C21" i="9"/>
  <c r="C22" i="9"/>
  <c r="C23" i="9"/>
  <c r="C24" i="9"/>
  <c r="C25" i="9"/>
  <c r="C26" i="9"/>
  <c r="C27" i="9"/>
  <c r="C28" i="9"/>
  <c r="C29" i="9"/>
  <c r="C30" i="9"/>
  <c r="C31" i="9"/>
  <c r="T11" i="9"/>
  <c r="U11" i="9"/>
  <c r="T12" i="9"/>
  <c r="U12" i="9"/>
  <c r="T13" i="9"/>
  <c r="U13" i="9"/>
  <c r="T14" i="9"/>
  <c r="U14" i="9"/>
  <c r="T15" i="9"/>
  <c r="U15" i="9"/>
  <c r="T16" i="9"/>
  <c r="U16" i="9"/>
  <c r="T17" i="9"/>
  <c r="U17" i="9"/>
  <c r="R6" i="9"/>
  <c r="R7" i="9"/>
  <c r="R8" i="9"/>
  <c r="R9" i="9"/>
  <c r="R10" i="9"/>
  <c r="R11" i="9"/>
  <c r="R12" i="9"/>
  <c r="R13" i="9"/>
  <c r="R14" i="9"/>
  <c r="R15" i="9"/>
  <c r="R16" i="9"/>
  <c r="R17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M6" i="9"/>
  <c r="M7" i="9"/>
  <c r="M8" i="9"/>
  <c r="M9" i="9"/>
  <c r="M10" i="9"/>
  <c r="M11" i="9"/>
  <c r="M12" i="9"/>
  <c r="M13" i="9"/>
  <c r="M14" i="9"/>
  <c r="M15" i="9"/>
  <c r="M16" i="9"/>
  <c r="M17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H6" i="9"/>
  <c r="H7" i="9"/>
  <c r="H8" i="9"/>
  <c r="H9" i="9"/>
  <c r="H10" i="9"/>
  <c r="H11" i="9"/>
  <c r="H12" i="9"/>
  <c r="H13" i="9"/>
  <c r="H14" i="9"/>
  <c r="H15" i="9"/>
  <c r="H16" i="9"/>
  <c r="H17" i="9"/>
  <c r="E11" i="9"/>
  <c r="F11" i="9"/>
  <c r="E12" i="9"/>
  <c r="F12" i="9"/>
  <c r="E13" i="9"/>
  <c r="F13" i="9"/>
  <c r="E14" i="9"/>
  <c r="F14" i="9"/>
  <c r="E15" i="9"/>
  <c r="F15" i="9"/>
  <c r="E16" i="9"/>
  <c r="F16" i="9"/>
  <c r="E17" i="9"/>
  <c r="F17" i="9"/>
  <c r="C6" i="9"/>
  <c r="C7" i="9"/>
  <c r="C8" i="9"/>
  <c r="C9" i="9"/>
  <c r="C10" i="9"/>
  <c r="C11" i="9"/>
  <c r="C12" i="9"/>
  <c r="C13" i="9"/>
  <c r="C14" i="9"/>
  <c r="C15" i="9"/>
  <c r="C16" i="9"/>
  <c r="C17" i="9"/>
  <c r="U92" i="9"/>
  <c r="T92" i="9"/>
  <c r="R92" i="9"/>
  <c r="P92" i="9"/>
  <c r="O92" i="9"/>
  <c r="M92" i="9"/>
  <c r="K92" i="9"/>
  <c r="J92" i="9"/>
  <c r="H92" i="9"/>
  <c r="F92" i="9"/>
  <c r="E92" i="9"/>
  <c r="C92" i="9"/>
  <c r="R77" i="9"/>
  <c r="I77" i="9"/>
  <c r="C77" i="9"/>
  <c r="R62" i="9"/>
  <c r="I62" i="9"/>
  <c r="C62" i="9"/>
  <c r="R47" i="9"/>
  <c r="M47" i="9"/>
  <c r="H47" i="9"/>
  <c r="M19" i="9"/>
  <c r="H19" i="9"/>
  <c r="C19" i="9"/>
  <c r="R5" i="9"/>
  <c r="M5" i="9"/>
  <c r="H5" i="9"/>
  <c r="C5" i="9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C107" i="8"/>
  <c r="H107" i="8"/>
  <c r="M107" i="8"/>
  <c r="C108" i="8"/>
  <c r="H108" i="8"/>
  <c r="M108" i="8"/>
  <c r="R108" i="8"/>
  <c r="C109" i="8"/>
  <c r="H109" i="8"/>
  <c r="M109" i="8"/>
  <c r="R109" i="8"/>
  <c r="C110" i="8"/>
  <c r="H110" i="8"/>
  <c r="M110" i="8"/>
  <c r="R110" i="8"/>
  <c r="C111" i="8"/>
  <c r="H111" i="8"/>
  <c r="M111" i="8"/>
  <c r="R111" i="8"/>
  <c r="C75" i="8"/>
  <c r="I75" i="8"/>
  <c r="O75" i="8"/>
  <c r="P75" i="8"/>
  <c r="R75" i="8"/>
  <c r="T75" i="8"/>
  <c r="U75" i="8"/>
  <c r="C91" i="8"/>
  <c r="I91" i="8"/>
  <c r="O91" i="8"/>
  <c r="P91" i="8"/>
  <c r="R91" i="8"/>
  <c r="T91" i="8"/>
  <c r="U91" i="8"/>
  <c r="C76" i="8"/>
  <c r="I76" i="8"/>
  <c r="O76" i="8"/>
  <c r="P76" i="8"/>
  <c r="R76" i="8"/>
  <c r="T76" i="8"/>
  <c r="U76" i="8"/>
  <c r="C92" i="8"/>
  <c r="I92" i="8"/>
  <c r="O92" i="8"/>
  <c r="P92" i="8"/>
  <c r="R92" i="8"/>
  <c r="T92" i="8"/>
  <c r="U92" i="8"/>
  <c r="C77" i="8"/>
  <c r="I77" i="8"/>
  <c r="O77" i="8"/>
  <c r="P77" i="8"/>
  <c r="R77" i="8"/>
  <c r="T77" i="8"/>
  <c r="U77" i="8"/>
  <c r="C93" i="8"/>
  <c r="I93" i="8"/>
  <c r="O93" i="8"/>
  <c r="P93" i="8"/>
  <c r="R93" i="8"/>
  <c r="T93" i="8"/>
  <c r="U93" i="8"/>
  <c r="C78" i="8"/>
  <c r="I78" i="8"/>
  <c r="O78" i="8"/>
  <c r="P78" i="8"/>
  <c r="R78" i="8"/>
  <c r="T78" i="8"/>
  <c r="U78" i="8"/>
  <c r="C94" i="8"/>
  <c r="I94" i="8"/>
  <c r="O94" i="8"/>
  <c r="P94" i="8"/>
  <c r="R94" i="8"/>
  <c r="T94" i="8"/>
  <c r="U94" i="8"/>
  <c r="C79" i="8"/>
  <c r="I79" i="8"/>
  <c r="O79" i="8"/>
  <c r="P79" i="8"/>
  <c r="R79" i="8"/>
  <c r="T79" i="8"/>
  <c r="U79" i="8"/>
  <c r="C95" i="8"/>
  <c r="I95" i="8"/>
  <c r="O95" i="8"/>
  <c r="P95" i="8"/>
  <c r="R95" i="8"/>
  <c r="T95" i="8"/>
  <c r="U95" i="8"/>
  <c r="C59" i="8"/>
  <c r="E59" i="8"/>
  <c r="F59" i="8"/>
  <c r="H59" i="8"/>
  <c r="J59" i="8"/>
  <c r="K59" i="8"/>
  <c r="M59" i="8"/>
  <c r="O59" i="8"/>
  <c r="P59" i="8"/>
  <c r="R59" i="8"/>
  <c r="T59" i="8"/>
  <c r="U59" i="8"/>
  <c r="C60" i="8"/>
  <c r="E60" i="8"/>
  <c r="F60" i="8"/>
  <c r="H60" i="8"/>
  <c r="J60" i="8"/>
  <c r="K60" i="8"/>
  <c r="M60" i="8"/>
  <c r="O60" i="8"/>
  <c r="P60" i="8"/>
  <c r="R60" i="8"/>
  <c r="T60" i="8"/>
  <c r="U60" i="8"/>
  <c r="C61" i="8"/>
  <c r="E61" i="8"/>
  <c r="F61" i="8"/>
  <c r="H61" i="8"/>
  <c r="J61" i="8"/>
  <c r="K61" i="8"/>
  <c r="M61" i="8"/>
  <c r="O61" i="8"/>
  <c r="P61" i="8"/>
  <c r="R61" i="8"/>
  <c r="T61" i="8"/>
  <c r="U61" i="8"/>
  <c r="C62" i="8"/>
  <c r="E62" i="8"/>
  <c r="F62" i="8"/>
  <c r="H62" i="8"/>
  <c r="J62" i="8"/>
  <c r="K62" i="8"/>
  <c r="M62" i="8"/>
  <c r="O62" i="8"/>
  <c r="P62" i="8"/>
  <c r="R62" i="8"/>
  <c r="T62" i="8"/>
  <c r="U62" i="8"/>
  <c r="C63" i="8"/>
  <c r="E63" i="8"/>
  <c r="F63" i="8"/>
  <c r="H63" i="8"/>
  <c r="J63" i="8"/>
  <c r="K63" i="8"/>
  <c r="M63" i="8"/>
  <c r="O63" i="8"/>
  <c r="P63" i="8"/>
  <c r="R63" i="8"/>
  <c r="T63" i="8"/>
  <c r="U63" i="8"/>
  <c r="E44" i="8"/>
  <c r="F44" i="8"/>
  <c r="J44" i="8"/>
  <c r="K44" i="8"/>
  <c r="O44" i="8"/>
  <c r="P44" i="8"/>
  <c r="T44" i="8"/>
  <c r="U44" i="8"/>
  <c r="E45" i="8"/>
  <c r="F45" i="8"/>
  <c r="J45" i="8"/>
  <c r="K45" i="8"/>
  <c r="O45" i="8"/>
  <c r="P45" i="8"/>
  <c r="T45" i="8"/>
  <c r="U45" i="8"/>
  <c r="E46" i="8"/>
  <c r="F46" i="8"/>
  <c r="J46" i="8"/>
  <c r="K46" i="8"/>
  <c r="O46" i="8"/>
  <c r="P46" i="8"/>
  <c r="T46" i="8"/>
  <c r="U46" i="8"/>
  <c r="E47" i="8"/>
  <c r="F47" i="8"/>
  <c r="J47" i="8"/>
  <c r="K47" i="8"/>
  <c r="O47" i="8"/>
  <c r="P47" i="8"/>
  <c r="T47" i="8"/>
  <c r="U47" i="8"/>
  <c r="E48" i="8"/>
  <c r="F48" i="8"/>
  <c r="J48" i="8"/>
  <c r="K48" i="8"/>
  <c r="O48" i="8"/>
  <c r="P48" i="8"/>
  <c r="T48" i="8"/>
  <c r="U48" i="8"/>
  <c r="C29" i="8"/>
  <c r="E29" i="8"/>
  <c r="F29" i="8"/>
  <c r="H29" i="8"/>
  <c r="J29" i="8"/>
  <c r="K29" i="8"/>
  <c r="M29" i="8"/>
  <c r="O29" i="8"/>
  <c r="P29" i="8"/>
  <c r="C30" i="8"/>
  <c r="E30" i="8"/>
  <c r="F30" i="8"/>
  <c r="H30" i="8"/>
  <c r="J30" i="8"/>
  <c r="K30" i="8"/>
  <c r="M30" i="8"/>
  <c r="O30" i="8"/>
  <c r="P30" i="8"/>
  <c r="C31" i="8"/>
  <c r="E31" i="8"/>
  <c r="F31" i="8"/>
  <c r="H31" i="8"/>
  <c r="J31" i="8"/>
  <c r="K31" i="8"/>
  <c r="M31" i="8"/>
  <c r="O31" i="8"/>
  <c r="P31" i="8"/>
  <c r="C32" i="8"/>
  <c r="E32" i="8"/>
  <c r="F32" i="8"/>
  <c r="H32" i="8"/>
  <c r="J32" i="8"/>
  <c r="K32" i="8"/>
  <c r="M32" i="8"/>
  <c r="O32" i="8"/>
  <c r="P32" i="8"/>
  <c r="C33" i="8"/>
  <c r="E33" i="8"/>
  <c r="F33" i="8"/>
  <c r="H33" i="8"/>
  <c r="J33" i="8"/>
  <c r="K33" i="8"/>
  <c r="M33" i="8"/>
  <c r="O33" i="8"/>
  <c r="P33" i="8"/>
  <c r="C14" i="8"/>
  <c r="H14" i="8"/>
  <c r="M14" i="8"/>
  <c r="R14" i="8"/>
  <c r="C15" i="8"/>
  <c r="H15" i="8"/>
  <c r="M15" i="8"/>
  <c r="R15" i="8"/>
  <c r="C16" i="8"/>
  <c r="H16" i="8"/>
  <c r="M16" i="8"/>
  <c r="R16" i="8"/>
  <c r="C17" i="8"/>
  <c r="H17" i="8"/>
  <c r="M17" i="8"/>
  <c r="R17" i="8"/>
  <c r="C18" i="8"/>
  <c r="H18" i="8"/>
  <c r="M18" i="8"/>
  <c r="R18" i="8"/>
  <c r="R106" i="8"/>
  <c r="M106" i="8"/>
  <c r="H106" i="8"/>
  <c r="C106" i="8"/>
  <c r="R105" i="8"/>
  <c r="M105" i="8"/>
  <c r="H105" i="8"/>
  <c r="C105" i="8"/>
  <c r="R104" i="8"/>
  <c r="M104" i="8"/>
  <c r="H104" i="8"/>
  <c r="C104" i="8"/>
  <c r="R103" i="8"/>
  <c r="M103" i="8"/>
  <c r="H103" i="8"/>
  <c r="C103" i="8"/>
  <c r="R102" i="8"/>
  <c r="M102" i="8"/>
  <c r="H102" i="8"/>
  <c r="C102" i="8"/>
  <c r="R101" i="8"/>
  <c r="M101" i="8"/>
  <c r="H101" i="8"/>
  <c r="C101" i="8"/>
  <c r="R100" i="8"/>
  <c r="M100" i="8"/>
  <c r="H100" i="8"/>
  <c r="C100" i="8"/>
  <c r="R99" i="8"/>
  <c r="M99" i="8"/>
  <c r="H99" i="8"/>
  <c r="C99" i="8"/>
  <c r="U90" i="8"/>
  <c r="T90" i="8"/>
  <c r="R90" i="8"/>
  <c r="P90" i="8"/>
  <c r="O90" i="8"/>
  <c r="I90" i="8"/>
  <c r="C90" i="8"/>
  <c r="U74" i="8"/>
  <c r="T74" i="8"/>
  <c r="R74" i="8"/>
  <c r="P74" i="8"/>
  <c r="O74" i="8"/>
  <c r="I74" i="8"/>
  <c r="C74" i="8"/>
  <c r="R89" i="8"/>
  <c r="I89" i="8"/>
  <c r="C89" i="8"/>
  <c r="R73" i="8"/>
  <c r="C73" i="8"/>
  <c r="R88" i="8"/>
  <c r="I88" i="8"/>
  <c r="C88" i="8"/>
  <c r="R72" i="8"/>
  <c r="I72" i="8"/>
  <c r="C72" i="8"/>
  <c r="R87" i="8"/>
  <c r="I87" i="8"/>
  <c r="C87" i="8"/>
  <c r="R71" i="8"/>
  <c r="I71" i="8"/>
  <c r="C71" i="8"/>
  <c r="R86" i="8"/>
  <c r="I86" i="8"/>
  <c r="C86" i="8"/>
  <c r="R70" i="8"/>
  <c r="I70" i="8"/>
  <c r="C70" i="8"/>
  <c r="R85" i="8"/>
  <c r="I85" i="8"/>
  <c r="C85" i="8"/>
  <c r="R69" i="8"/>
  <c r="I69" i="8"/>
  <c r="C69" i="8"/>
  <c r="R84" i="8"/>
  <c r="I84" i="8"/>
  <c r="R68" i="8"/>
  <c r="R83" i="8"/>
  <c r="I83" i="8"/>
  <c r="C83" i="8"/>
  <c r="R67" i="8"/>
  <c r="I67" i="8"/>
  <c r="C67" i="8"/>
  <c r="U58" i="8"/>
  <c r="T58" i="8"/>
  <c r="R58" i="8"/>
  <c r="P58" i="8"/>
  <c r="O58" i="8"/>
  <c r="M58" i="8"/>
  <c r="K58" i="8"/>
  <c r="J58" i="8"/>
  <c r="H58" i="8"/>
  <c r="F58" i="8"/>
  <c r="E58" i="8"/>
  <c r="C58" i="8"/>
  <c r="U57" i="8"/>
  <c r="T57" i="8"/>
  <c r="R57" i="8"/>
  <c r="P57" i="8"/>
  <c r="O57" i="8"/>
  <c r="M57" i="8"/>
  <c r="K57" i="8"/>
  <c r="J57" i="8"/>
  <c r="H57" i="8"/>
  <c r="F57" i="8"/>
  <c r="E57" i="8"/>
  <c r="C57" i="8"/>
  <c r="R56" i="8"/>
  <c r="M56" i="8"/>
  <c r="H56" i="8"/>
  <c r="C56" i="8"/>
  <c r="R55" i="8"/>
  <c r="M55" i="8"/>
  <c r="H55" i="8"/>
  <c r="C55" i="8"/>
  <c r="R54" i="8"/>
  <c r="M54" i="8"/>
  <c r="H54" i="8"/>
  <c r="C54" i="8"/>
  <c r="R53" i="8"/>
  <c r="C53" i="8"/>
  <c r="R52" i="8"/>
  <c r="M52" i="8"/>
  <c r="H52" i="8"/>
  <c r="C52" i="8"/>
  <c r="R51" i="8"/>
  <c r="M51" i="8"/>
  <c r="H51" i="8"/>
  <c r="C51" i="8"/>
  <c r="U43" i="8"/>
  <c r="T43" i="8"/>
  <c r="P43" i="8"/>
  <c r="O43" i="8"/>
  <c r="K43" i="8"/>
  <c r="J43" i="8"/>
  <c r="F43" i="8"/>
  <c r="E43" i="8"/>
  <c r="U42" i="8"/>
  <c r="T42" i="8"/>
  <c r="P42" i="8"/>
  <c r="O42" i="8"/>
  <c r="K42" i="8"/>
  <c r="J42" i="8"/>
  <c r="F42" i="8"/>
  <c r="E42" i="8"/>
  <c r="P28" i="8"/>
  <c r="O28" i="8"/>
  <c r="M28" i="8"/>
  <c r="K28" i="8"/>
  <c r="J28" i="8"/>
  <c r="H28" i="8"/>
  <c r="F28" i="8"/>
  <c r="E28" i="8"/>
  <c r="C28" i="8"/>
  <c r="P27" i="8"/>
  <c r="O27" i="8"/>
  <c r="M27" i="8"/>
  <c r="K27" i="8"/>
  <c r="J27" i="8"/>
  <c r="H27" i="8"/>
  <c r="F27" i="8"/>
  <c r="E27" i="8"/>
  <c r="C27" i="8"/>
  <c r="M26" i="8"/>
  <c r="H26" i="8"/>
  <c r="C26" i="8"/>
  <c r="M25" i="8"/>
  <c r="H25" i="8"/>
  <c r="C25" i="8"/>
  <c r="M24" i="8"/>
  <c r="H24" i="8"/>
  <c r="M23" i="8"/>
  <c r="H23" i="8"/>
  <c r="C23" i="8"/>
  <c r="M22" i="8"/>
  <c r="H22" i="8"/>
  <c r="C22" i="8"/>
  <c r="M21" i="8"/>
  <c r="H21" i="8"/>
  <c r="C21" i="8"/>
  <c r="R13" i="8"/>
  <c r="R12" i="8"/>
  <c r="R11" i="8"/>
  <c r="R10" i="8"/>
  <c r="R9" i="8"/>
  <c r="R8" i="8"/>
  <c r="R7" i="8"/>
  <c r="R6" i="8"/>
  <c r="M13" i="8"/>
  <c r="M12" i="8"/>
  <c r="M11" i="8"/>
  <c r="M10" i="8"/>
  <c r="M8" i="8"/>
  <c r="M7" i="8"/>
  <c r="H13" i="8"/>
  <c r="H12" i="8"/>
  <c r="H11" i="8"/>
  <c r="H10" i="8"/>
  <c r="H9" i="8"/>
  <c r="H7" i="8"/>
  <c r="H6" i="8"/>
  <c r="C13" i="8"/>
  <c r="C12" i="8"/>
  <c r="C11" i="8"/>
  <c r="C10" i="8"/>
  <c r="C9" i="8"/>
  <c r="C7" i="8"/>
  <c r="EK67" i="4"/>
  <c r="EK66" i="4"/>
  <c r="EK65" i="4"/>
  <c r="EK64" i="4"/>
  <c r="EK63" i="4"/>
  <c r="EK62" i="4"/>
  <c r="EK61" i="4"/>
  <c r="EK60" i="4"/>
  <c r="EK59" i="4"/>
  <c r="EK58" i="4"/>
  <c r="EK57" i="4"/>
  <c r="EK56" i="4"/>
  <c r="EK55" i="4"/>
  <c r="EK54" i="4"/>
  <c r="EK53" i="4"/>
  <c r="EK52" i="4"/>
  <c r="EK51" i="4"/>
  <c r="EK50" i="4"/>
  <c r="EK49" i="4"/>
  <c r="EK48" i="4"/>
  <c r="EK47" i="4"/>
  <c r="EK46" i="4"/>
  <c r="EK45" i="4"/>
  <c r="EK44" i="4"/>
  <c r="EK43" i="4"/>
  <c r="EK42" i="4"/>
  <c r="EK41" i="4"/>
  <c r="EK40" i="4"/>
  <c r="EK39" i="4"/>
  <c r="EK38" i="4"/>
  <c r="EK37" i="4"/>
  <c r="EK36" i="4"/>
  <c r="EK35" i="4"/>
  <c r="EK34" i="4"/>
  <c r="EK33" i="4"/>
  <c r="EK32" i="4"/>
  <c r="EK31" i="4"/>
  <c r="EK30" i="4"/>
  <c r="EK29" i="4"/>
  <c r="EK28" i="4"/>
  <c r="EK27" i="4"/>
  <c r="EK26" i="4"/>
  <c r="EK25" i="4"/>
  <c r="EK24" i="4"/>
  <c r="EK23" i="4"/>
  <c r="EK22" i="4"/>
  <c r="EK21" i="4"/>
  <c r="EK20" i="4"/>
  <c r="EK19" i="4"/>
  <c r="EK18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5" i="4"/>
  <c r="EK4" i="4"/>
  <c r="FM67" i="4"/>
  <c r="FL67" i="4"/>
  <c r="FM66" i="4"/>
  <c r="FL66" i="4"/>
  <c r="FM65" i="4"/>
  <c r="FL65" i="4"/>
  <c r="FM64" i="4"/>
  <c r="FL64" i="4"/>
  <c r="FM63" i="4"/>
  <c r="FL63" i="4"/>
  <c r="FM62" i="4"/>
  <c r="FL62" i="4"/>
  <c r="FM61" i="4"/>
  <c r="FL61" i="4"/>
  <c r="FM60" i="4"/>
  <c r="FL60" i="4"/>
  <c r="FM59" i="4"/>
  <c r="FL59" i="4"/>
  <c r="FM58" i="4"/>
  <c r="FL58" i="4"/>
  <c r="FM57" i="4"/>
  <c r="FL57" i="4"/>
  <c r="FM56" i="4"/>
  <c r="FL56" i="4"/>
  <c r="FM55" i="4"/>
  <c r="FL55" i="4"/>
  <c r="FM54" i="4"/>
  <c r="FL54" i="4"/>
  <c r="FM53" i="4"/>
  <c r="FL53" i="4"/>
  <c r="FM52" i="4"/>
  <c r="FL52" i="4"/>
  <c r="FM51" i="4"/>
  <c r="FL51" i="4"/>
  <c r="FM50" i="4"/>
  <c r="FL50" i="4"/>
  <c r="FM49" i="4"/>
  <c r="FL49" i="4"/>
  <c r="FM48" i="4"/>
  <c r="FL48" i="4"/>
  <c r="FM47" i="4"/>
  <c r="FL47" i="4"/>
  <c r="FM46" i="4"/>
  <c r="FL46" i="4"/>
  <c r="FM45" i="4"/>
  <c r="FL45" i="4"/>
  <c r="FM44" i="4"/>
  <c r="FL44" i="4"/>
  <c r="FM43" i="4"/>
  <c r="FL43" i="4"/>
  <c r="FM42" i="4"/>
  <c r="FL42" i="4"/>
  <c r="FM41" i="4"/>
  <c r="FL41" i="4"/>
  <c r="FM40" i="4"/>
  <c r="FL40" i="4"/>
  <c r="FM39" i="4"/>
  <c r="FL39" i="4"/>
  <c r="FM38" i="4"/>
  <c r="FL38" i="4"/>
  <c r="FM37" i="4"/>
  <c r="FL37" i="4"/>
  <c r="FM36" i="4"/>
  <c r="FL36" i="4"/>
  <c r="FM35" i="4"/>
  <c r="FL35" i="4"/>
  <c r="FM34" i="4"/>
  <c r="FL34" i="4"/>
  <c r="FM33" i="4"/>
  <c r="FL33" i="4"/>
  <c r="FM32" i="4"/>
  <c r="FL32" i="4"/>
  <c r="FM31" i="4"/>
  <c r="FL31" i="4"/>
  <c r="FM30" i="4"/>
  <c r="FL30" i="4"/>
  <c r="FM29" i="4"/>
  <c r="FL29" i="4"/>
  <c r="FM28" i="4"/>
  <c r="FL28" i="4"/>
  <c r="FM27" i="4"/>
  <c r="FL27" i="4"/>
  <c r="FM26" i="4"/>
  <c r="FL26" i="4"/>
  <c r="FM25" i="4"/>
  <c r="FL25" i="4"/>
  <c r="FM24" i="4"/>
  <c r="FL24" i="4"/>
  <c r="FM23" i="4"/>
  <c r="FL23" i="4"/>
  <c r="FM22" i="4"/>
  <c r="FL22" i="4"/>
  <c r="FM21" i="4"/>
  <c r="FL21" i="4"/>
  <c r="FM20" i="4"/>
  <c r="FL20" i="4"/>
  <c r="FM19" i="4"/>
  <c r="FL19" i="4"/>
  <c r="FM18" i="4"/>
  <c r="FL18" i="4"/>
  <c r="FM17" i="4"/>
  <c r="FL17" i="4"/>
  <c r="FM16" i="4"/>
  <c r="FL16" i="4"/>
  <c r="FM15" i="4"/>
  <c r="FL15" i="4"/>
  <c r="FM14" i="4"/>
  <c r="FL14" i="4"/>
  <c r="FM13" i="4"/>
  <c r="FL13" i="4"/>
  <c r="FM12" i="4"/>
  <c r="FL12" i="4"/>
  <c r="FM11" i="4"/>
  <c r="FL11" i="4"/>
  <c r="FM10" i="4"/>
  <c r="FL10" i="4"/>
  <c r="FM9" i="4"/>
  <c r="FL9" i="4"/>
  <c r="FM8" i="4"/>
  <c r="FL8" i="4"/>
  <c r="FM7" i="4"/>
  <c r="FL7" i="4"/>
  <c r="FM6" i="4"/>
  <c r="FL6" i="4"/>
  <c r="FM5" i="4"/>
  <c r="FL5" i="4"/>
  <c r="FM4" i="4"/>
  <c r="FL4" i="4"/>
  <c r="FM3" i="4"/>
  <c r="FL3" i="4"/>
  <c r="EY67" i="4"/>
  <c r="EX67" i="4"/>
  <c r="EY66" i="4"/>
  <c r="EX66" i="4"/>
  <c r="EY65" i="4"/>
  <c r="EX65" i="4"/>
  <c r="EY64" i="4"/>
  <c r="EX64" i="4"/>
  <c r="EY63" i="4"/>
  <c r="EX63" i="4"/>
  <c r="EY62" i="4"/>
  <c r="EX62" i="4"/>
  <c r="EY61" i="4"/>
  <c r="EX61" i="4"/>
  <c r="EY60" i="4"/>
  <c r="EX60" i="4"/>
  <c r="EY59" i="4"/>
  <c r="EX59" i="4"/>
  <c r="EY58" i="4"/>
  <c r="EX58" i="4"/>
  <c r="EY57" i="4"/>
  <c r="EX57" i="4"/>
  <c r="EY56" i="4"/>
  <c r="EX56" i="4"/>
  <c r="EY55" i="4"/>
  <c r="EX55" i="4"/>
  <c r="EY54" i="4"/>
  <c r="EX54" i="4"/>
  <c r="EY53" i="4"/>
  <c r="EX53" i="4"/>
  <c r="EY52" i="4"/>
  <c r="EX52" i="4"/>
  <c r="EY51" i="4"/>
  <c r="EX51" i="4"/>
  <c r="EY50" i="4"/>
  <c r="EX50" i="4"/>
  <c r="EY49" i="4"/>
  <c r="EX49" i="4"/>
  <c r="EY48" i="4"/>
  <c r="EX48" i="4"/>
  <c r="EY47" i="4"/>
  <c r="EX47" i="4"/>
  <c r="EY46" i="4"/>
  <c r="EX46" i="4"/>
  <c r="EY45" i="4"/>
  <c r="EX45" i="4"/>
  <c r="EY44" i="4"/>
  <c r="EX44" i="4"/>
  <c r="EY43" i="4"/>
  <c r="EX43" i="4"/>
  <c r="EY42" i="4"/>
  <c r="EX42" i="4"/>
  <c r="EY41" i="4"/>
  <c r="EX41" i="4"/>
  <c r="EY40" i="4"/>
  <c r="EX40" i="4"/>
  <c r="EY39" i="4"/>
  <c r="EX39" i="4"/>
  <c r="EY38" i="4"/>
  <c r="EX38" i="4"/>
  <c r="EY37" i="4"/>
  <c r="EX37" i="4"/>
  <c r="EY36" i="4"/>
  <c r="EX36" i="4"/>
  <c r="EY35" i="4"/>
  <c r="EX35" i="4"/>
  <c r="EY34" i="4"/>
  <c r="EX34" i="4"/>
  <c r="EY33" i="4"/>
  <c r="EX33" i="4"/>
  <c r="EY32" i="4"/>
  <c r="EX32" i="4"/>
  <c r="EY31" i="4"/>
  <c r="EX31" i="4"/>
  <c r="EY30" i="4"/>
  <c r="EX30" i="4"/>
  <c r="EY29" i="4"/>
  <c r="EX29" i="4"/>
  <c r="EY28" i="4"/>
  <c r="EX28" i="4"/>
  <c r="EY27" i="4"/>
  <c r="EX27" i="4"/>
  <c r="EY26" i="4"/>
  <c r="EX26" i="4"/>
  <c r="EY25" i="4"/>
  <c r="EX25" i="4"/>
  <c r="EY24" i="4"/>
  <c r="EX24" i="4"/>
  <c r="EY23" i="4"/>
  <c r="EX23" i="4"/>
  <c r="EY22" i="4"/>
  <c r="EX22" i="4"/>
  <c r="EY21" i="4"/>
  <c r="EX21" i="4"/>
  <c r="EY20" i="4"/>
  <c r="EX20" i="4"/>
  <c r="EY19" i="4"/>
  <c r="EX19" i="4"/>
  <c r="EY18" i="4"/>
  <c r="EX18" i="4"/>
  <c r="EY17" i="4"/>
  <c r="EX17" i="4"/>
  <c r="EY16" i="4"/>
  <c r="EX16" i="4"/>
  <c r="EY15" i="4"/>
  <c r="EX15" i="4"/>
  <c r="EY14" i="4"/>
  <c r="EX14" i="4"/>
  <c r="EY13" i="4"/>
  <c r="EX13" i="4"/>
  <c r="EY12" i="4"/>
  <c r="EX12" i="4"/>
  <c r="EY11" i="4"/>
  <c r="EX11" i="4"/>
  <c r="EY10" i="4"/>
  <c r="EX10" i="4"/>
  <c r="EY9" i="4"/>
  <c r="EX9" i="4"/>
  <c r="EY8" i="4"/>
  <c r="EX8" i="4"/>
  <c r="EY7" i="4"/>
  <c r="EY6" i="4"/>
  <c r="EX6" i="4"/>
  <c r="EY5" i="4"/>
  <c r="EX5" i="4"/>
  <c r="EY4" i="4"/>
  <c r="EX4" i="4"/>
  <c r="EY3" i="4"/>
  <c r="EX3" i="4"/>
  <c r="EJ67" i="4"/>
  <c r="EJ66" i="4"/>
  <c r="EJ65" i="4"/>
  <c r="EJ64" i="4"/>
  <c r="EJ63" i="4"/>
  <c r="EJ62" i="4"/>
  <c r="EJ61" i="4"/>
  <c r="EJ60" i="4"/>
  <c r="EJ59" i="4"/>
  <c r="EJ58" i="4"/>
  <c r="EJ57" i="4"/>
  <c r="EJ56" i="4"/>
  <c r="EJ55" i="4"/>
  <c r="EJ54" i="4"/>
  <c r="EJ53" i="4"/>
  <c r="EJ52" i="4"/>
  <c r="EJ51" i="4"/>
  <c r="EJ50" i="4"/>
  <c r="EJ49" i="4"/>
  <c r="EJ48" i="4"/>
  <c r="EJ47" i="4"/>
  <c r="EJ46" i="4"/>
  <c r="EJ45" i="4"/>
  <c r="EJ43" i="4"/>
  <c r="EJ42" i="4"/>
  <c r="EJ41" i="4"/>
  <c r="EJ40" i="4"/>
  <c r="EJ39" i="4"/>
  <c r="EJ38" i="4"/>
  <c r="EJ37" i="4"/>
  <c r="EJ36" i="4"/>
  <c r="EJ35" i="4"/>
  <c r="EJ34" i="4"/>
  <c r="EJ33" i="4"/>
  <c r="EJ32" i="4"/>
  <c r="EJ31" i="4"/>
  <c r="EJ30" i="4"/>
  <c r="EJ29" i="4"/>
  <c r="EJ28" i="4"/>
  <c r="EJ27" i="4"/>
  <c r="EJ26" i="4"/>
  <c r="EJ25" i="4"/>
  <c r="EJ24" i="4"/>
  <c r="EK3" i="4"/>
  <c r="ED67" i="4"/>
  <c r="EC67" i="4"/>
  <c r="ED66" i="4"/>
  <c r="EC66" i="4"/>
  <c r="ED65" i="4"/>
  <c r="EC65" i="4"/>
  <c r="ED64" i="4"/>
  <c r="EC64" i="4"/>
  <c r="ED63" i="4"/>
  <c r="EC63" i="4"/>
  <c r="ED62" i="4"/>
  <c r="EC62" i="4"/>
  <c r="ED61" i="4"/>
  <c r="EC61" i="4"/>
  <c r="ED60" i="4"/>
  <c r="EC60" i="4"/>
  <c r="ED59" i="4"/>
  <c r="EC59" i="4"/>
  <c r="ED58" i="4"/>
  <c r="EC58" i="4"/>
  <c r="ED57" i="4"/>
  <c r="EC57" i="4"/>
  <c r="ED56" i="4"/>
  <c r="EC56" i="4"/>
  <c r="ED55" i="4"/>
  <c r="EC55" i="4"/>
  <c r="ED54" i="4"/>
  <c r="EC54" i="4"/>
  <c r="ED53" i="4"/>
  <c r="EC53" i="4"/>
  <c r="ED52" i="4"/>
  <c r="EC52" i="4"/>
  <c r="ED51" i="4"/>
  <c r="EC51" i="4"/>
  <c r="ED50" i="4"/>
  <c r="EC50" i="4"/>
  <c r="ED49" i="4"/>
  <c r="EC49" i="4"/>
  <c r="ED48" i="4"/>
  <c r="EC48" i="4"/>
  <c r="ED47" i="4"/>
  <c r="EC47" i="4"/>
  <c r="ED46" i="4"/>
  <c r="ED45" i="4"/>
  <c r="EC45" i="4"/>
  <c r="ED44" i="4"/>
  <c r="EC44" i="4"/>
  <c r="ED43" i="4"/>
  <c r="EC43" i="4"/>
  <c r="ED42" i="4"/>
  <c r="EC42" i="4"/>
  <c r="ED41" i="4"/>
  <c r="EC41" i="4"/>
  <c r="ED40" i="4"/>
  <c r="EC40" i="4"/>
  <c r="ED39" i="4"/>
  <c r="EC39" i="4"/>
  <c r="ED38" i="4"/>
  <c r="EC38" i="4"/>
  <c r="ED37" i="4"/>
  <c r="EC37" i="4"/>
  <c r="ED36" i="4"/>
  <c r="EC36" i="4"/>
  <c r="ED35" i="4"/>
  <c r="EC35" i="4"/>
  <c r="ED34" i="4"/>
  <c r="EC34" i="4"/>
  <c r="ED33" i="4"/>
  <c r="EC33" i="4"/>
  <c r="ED32" i="4"/>
  <c r="EC32" i="4"/>
  <c r="ED31" i="4"/>
  <c r="EC31" i="4"/>
  <c r="ED30" i="4"/>
  <c r="EC30" i="4"/>
  <c r="ED29" i="4"/>
  <c r="EC29" i="4"/>
  <c r="ED28" i="4"/>
  <c r="EC28" i="4"/>
  <c r="ED27" i="4"/>
  <c r="EC27" i="4"/>
  <c r="ED26" i="4"/>
  <c r="EC26" i="4"/>
  <c r="ED25" i="4"/>
  <c r="EC25" i="4"/>
  <c r="ED24" i="4"/>
  <c r="EC24" i="4"/>
  <c r="ED23" i="4"/>
  <c r="EC23" i="4"/>
  <c r="ED22" i="4"/>
  <c r="EC22" i="4"/>
  <c r="ED21" i="4"/>
  <c r="EC21" i="4"/>
  <c r="ED20" i="4"/>
  <c r="EC20" i="4"/>
  <c r="ED19" i="4"/>
  <c r="EC19" i="4"/>
  <c r="ED18" i="4"/>
  <c r="EC18" i="4"/>
  <c r="ED17" i="4"/>
  <c r="ED16" i="4"/>
  <c r="EC16" i="4"/>
  <c r="ED15" i="4"/>
  <c r="EC15" i="4"/>
  <c r="ED14" i="4"/>
  <c r="EC14" i="4"/>
  <c r="ED13" i="4"/>
  <c r="EC13" i="4"/>
  <c r="ED12" i="4"/>
  <c r="EC12" i="4"/>
  <c r="ED11" i="4"/>
  <c r="EC11" i="4"/>
  <c r="ED10" i="4"/>
  <c r="EC10" i="4"/>
  <c r="ED9" i="4"/>
  <c r="EC9" i="4"/>
  <c r="ED8" i="4"/>
  <c r="EC8" i="4"/>
  <c r="ED7" i="4"/>
  <c r="EC7" i="4"/>
  <c r="ED6" i="4"/>
  <c r="EC6" i="4"/>
  <c r="ED5" i="4"/>
  <c r="EC5" i="4"/>
  <c r="ED4" i="4"/>
  <c r="EC4" i="4"/>
  <c r="ED3" i="4"/>
  <c r="EC3" i="4"/>
  <c r="DW67" i="4"/>
  <c r="DV67" i="4"/>
  <c r="DW66" i="4"/>
  <c r="DV66" i="4"/>
  <c r="DW65" i="4"/>
  <c r="DV65" i="4"/>
  <c r="DW64" i="4"/>
  <c r="DV64" i="4"/>
  <c r="DW63" i="4"/>
  <c r="DV63" i="4"/>
  <c r="DW62" i="4"/>
  <c r="DV62" i="4"/>
  <c r="DW61" i="4"/>
  <c r="DV61" i="4"/>
  <c r="DW60" i="4"/>
  <c r="DV60" i="4"/>
  <c r="DW59" i="4"/>
  <c r="DV59" i="4"/>
  <c r="DW58" i="4"/>
  <c r="DV58" i="4"/>
  <c r="DW57" i="4"/>
  <c r="DV57" i="4"/>
  <c r="DW56" i="4"/>
  <c r="DV56" i="4"/>
  <c r="DW55" i="4"/>
  <c r="DV55" i="4"/>
  <c r="DW54" i="4"/>
  <c r="DV54" i="4"/>
  <c r="DW53" i="4"/>
  <c r="DV53" i="4"/>
  <c r="DW52" i="4"/>
  <c r="DV52" i="4"/>
  <c r="DW51" i="4"/>
  <c r="DV51" i="4"/>
  <c r="DW50" i="4"/>
  <c r="DV50" i="4"/>
  <c r="DW49" i="4"/>
  <c r="DV49" i="4"/>
  <c r="DW48" i="4"/>
  <c r="DW47" i="4"/>
  <c r="DW46" i="4"/>
  <c r="DV46" i="4"/>
  <c r="DW45" i="4"/>
  <c r="DV45" i="4"/>
  <c r="DW44" i="4"/>
  <c r="DV44" i="4"/>
  <c r="DW43" i="4"/>
  <c r="DV43" i="4"/>
  <c r="DW42" i="4"/>
  <c r="DV42" i="4"/>
  <c r="DW41" i="4"/>
  <c r="DV41" i="4"/>
  <c r="DW40" i="4"/>
  <c r="DV40" i="4"/>
  <c r="DW39" i="4"/>
  <c r="DV39" i="4"/>
  <c r="DW38" i="4"/>
  <c r="DV38" i="4"/>
  <c r="DW37" i="4"/>
  <c r="DV37" i="4"/>
  <c r="DW36" i="4"/>
  <c r="DV36" i="4"/>
  <c r="DW35" i="4"/>
  <c r="DV35" i="4"/>
  <c r="DW34" i="4"/>
  <c r="DV34" i="4"/>
  <c r="DW33" i="4"/>
  <c r="DV33" i="4"/>
  <c r="DW32" i="4"/>
  <c r="DV32" i="4"/>
  <c r="DW31" i="4"/>
  <c r="DV31" i="4"/>
  <c r="DW30" i="4"/>
  <c r="DV30" i="4"/>
  <c r="DW29" i="4"/>
  <c r="DV29" i="4"/>
  <c r="DW28" i="4"/>
  <c r="DV28" i="4"/>
  <c r="DW27" i="4"/>
  <c r="DV27" i="4"/>
  <c r="DW26" i="4"/>
  <c r="DV26" i="4"/>
  <c r="DW25" i="4"/>
  <c r="DV25" i="4"/>
  <c r="DW24" i="4"/>
  <c r="DV24" i="4"/>
  <c r="DW23" i="4"/>
  <c r="DV23" i="4"/>
  <c r="DW22" i="4"/>
  <c r="DV22" i="4"/>
  <c r="DW21" i="4"/>
  <c r="DV21" i="4"/>
  <c r="DW20" i="4"/>
  <c r="DV20" i="4"/>
  <c r="DW19" i="4"/>
  <c r="DV19" i="4"/>
  <c r="DW18" i="4"/>
  <c r="DV18" i="4"/>
  <c r="DW17" i="4"/>
  <c r="DV17" i="4"/>
  <c r="DW16" i="4"/>
  <c r="DV16" i="4"/>
  <c r="DW15" i="4"/>
  <c r="DV15" i="4"/>
  <c r="DW14" i="4"/>
  <c r="DV14" i="4"/>
  <c r="DW13" i="4"/>
  <c r="DV13" i="4"/>
  <c r="DW12" i="4"/>
  <c r="DV12" i="4"/>
  <c r="DW11" i="4"/>
  <c r="DV11" i="4"/>
  <c r="DW10" i="4"/>
  <c r="DV10" i="4"/>
  <c r="DW9" i="4"/>
  <c r="DV9" i="4"/>
  <c r="DW8" i="4"/>
  <c r="DV8" i="4"/>
  <c r="DW7" i="4"/>
  <c r="DV7" i="4"/>
  <c r="DW6" i="4"/>
  <c r="DV6" i="4"/>
  <c r="DW5" i="4"/>
  <c r="DV5" i="4"/>
  <c r="DW4" i="4"/>
  <c r="DV4" i="4"/>
  <c r="DW3" i="4"/>
  <c r="DV3" i="4"/>
  <c r="DP67" i="4"/>
  <c r="DO67" i="4"/>
  <c r="DP66" i="4"/>
  <c r="DO66" i="4"/>
  <c r="DP65" i="4"/>
  <c r="DO65" i="4"/>
  <c r="DP64" i="4"/>
  <c r="DO64" i="4"/>
  <c r="DP63" i="4"/>
  <c r="DO63" i="4"/>
  <c r="DP62" i="4"/>
  <c r="DP61" i="4"/>
  <c r="DO61" i="4"/>
  <c r="DP60" i="4"/>
  <c r="DO60" i="4"/>
  <c r="DP59" i="4"/>
  <c r="DO59" i="4"/>
  <c r="DP58" i="4"/>
  <c r="DO58" i="4"/>
  <c r="DP57" i="4"/>
  <c r="DO57" i="4"/>
  <c r="DP56" i="4"/>
  <c r="DO56" i="4"/>
  <c r="DP55" i="4"/>
  <c r="DO55" i="4"/>
  <c r="DP54" i="4"/>
  <c r="DO54" i="4"/>
  <c r="DP53" i="4"/>
  <c r="DO53" i="4"/>
  <c r="DP52" i="4"/>
  <c r="DO52" i="4"/>
  <c r="DP51" i="4"/>
  <c r="DO51" i="4"/>
  <c r="DP50" i="4"/>
  <c r="DO50" i="4"/>
  <c r="DP49" i="4"/>
  <c r="DO49" i="4"/>
  <c r="DP48" i="4"/>
  <c r="DO48" i="4"/>
  <c r="DP47" i="4"/>
  <c r="DO47" i="4"/>
  <c r="DP46" i="4"/>
  <c r="DO46" i="4"/>
  <c r="DP45" i="4"/>
  <c r="DP44" i="4"/>
  <c r="DO44" i="4"/>
  <c r="DP43" i="4"/>
  <c r="DO43" i="4"/>
  <c r="DP42" i="4"/>
  <c r="DO42" i="4"/>
  <c r="DP41" i="4"/>
  <c r="DO41" i="4"/>
  <c r="DP40" i="4"/>
  <c r="DO40" i="4"/>
  <c r="DP39" i="4"/>
  <c r="DO39" i="4"/>
  <c r="DP38" i="4"/>
  <c r="DO38" i="4"/>
  <c r="DP37" i="4"/>
  <c r="DO37" i="4"/>
  <c r="DP36" i="4"/>
  <c r="DO36" i="4"/>
  <c r="DP35" i="4"/>
  <c r="DO35" i="4"/>
  <c r="DP34" i="4"/>
  <c r="DO34" i="4"/>
  <c r="DP33" i="4"/>
  <c r="DO33" i="4"/>
  <c r="DP32" i="4"/>
  <c r="DO32" i="4"/>
  <c r="DP31" i="4"/>
  <c r="DO31" i="4"/>
  <c r="DP30" i="4"/>
  <c r="DO30" i="4"/>
  <c r="DP29" i="4"/>
  <c r="DO29" i="4"/>
  <c r="DP28" i="4"/>
  <c r="DO28" i="4"/>
  <c r="DP27" i="4"/>
  <c r="DO27" i="4"/>
  <c r="DP26" i="4"/>
  <c r="DO26" i="4"/>
  <c r="DP25" i="4"/>
  <c r="DO25" i="4"/>
  <c r="DP24" i="4"/>
  <c r="DO24" i="4"/>
  <c r="DP23" i="4"/>
  <c r="DO23" i="4"/>
  <c r="DP22" i="4"/>
  <c r="DO22" i="4"/>
  <c r="DP21" i="4"/>
  <c r="DO21" i="4"/>
  <c r="DP20" i="4"/>
  <c r="DO20" i="4"/>
  <c r="DP19" i="4"/>
  <c r="DO19" i="4"/>
  <c r="DP18" i="4"/>
  <c r="DP17" i="4"/>
  <c r="DO17" i="4"/>
  <c r="DP16" i="4"/>
  <c r="DO16" i="4"/>
  <c r="DP15" i="4"/>
  <c r="DO15" i="4"/>
  <c r="DP14" i="4"/>
  <c r="DO14" i="4"/>
  <c r="DP13" i="4"/>
  <c r="DO13" i="4"/>
  <c r="DP12" i="4"/>
  <c r="DO12" i="4"/>
  <c r="DP11" i="4"/>
  <c r="DO11" i="4"/>
  <c r="DP10" i="4"/>
  <c r="DO10" i="4"/>
  <c r="DP9" i="4"/>
  <c r="DO9" i="4"/>
  <c r="DP8" i="4"/>
  <c r="DO8" i="4"/>
  <c r="DP7" i="4"/>
  <c r="DO7" i="4"/>
  <c r="DP6" i="4"/>
  <c r="DO6" i="4"/>
  <c r="DP5" i="4"/>
  <c r="DO5" i="4"/>
  <c r="DP4" i="4"/>
  <c r="DO4" i="4"/>
  <c r="DP3" i="4"/>
  <c r="DO3" i="4"/>
  <c r="DO62" i="4"/>
  <c r="DI67" i="4"/>
  <c r="DH67" i="4"/>
  <c r="DI66" i="4"/>
  <c r="DH66" i="4"/>
  <c r="DI65" i="4"/>
  <c r="DH65" i="4"/>
  <c r="DI64" i="4"/>
  <c r="DH64" i="4"/>
  <c r="DI63" i="4"/>
  <c r="DH63" i="4"/>
  <c r="DI62" i="4"/>
  <c r="DH62" i="4"/>
  <c r="DI61" i="4"/>
  <c r="DH61" i="4"/>
  <c r="DI60" i="4"/>
  <c r="DH60" i="4"/>
  <c r="DI59" i="4"/>
  <c r="DH59" i="4"/>
  <c r="DI58" i="4"/>
  <c r="DH58" i="4"/>
  <c r="DI57" i="4"/>
  <c r="DH57" i="4"/>
  <c r="DI56" i="4"/>
  <c r="DH56" i="4"/>
  <c r="DI55" i="4"/>
  <c r="DH55" i="4"/>
  <c r="DI54" i="4"/>
  <c r="DH54" i="4"/>
  <c r="DI53" i="4"/>
  <c r="DH53" i="4"/>
  <c r="DI52" i="4"/>
  <c r="DH52" i="4"/>
  <c r="DI51" i="4"/>
  <c r="DH51" i="4"/>
  <c r="DI50" i="4"/>
  <c r="DH50" i="4"/>
  <c r="DI49" i="4"/>
  <c r="DH49" i="4"/>
  <c r="DI48" i="4"/>
  <c r="DH48" i="4"/>
  <c r="DI47" i="4"/>
  <c r="DH47" i="4"/>
  <c r="DI46" i="4"/>
  <c r="DH46" i="4"/>
  <c r="DI45" i="4"/>
  <c r="DH45" i="4"/>
  <c r="DI44" i="4"/>
  <c r="DH44" i="4"/>
  <c r="DI43" i="4"/>
  <c r="DH43" i="4"/>
  <c r="DI42" i="4"/>
  <c r="DH42" i="4"/>
  <c r="DI41" i="4"/>
  <c r="DH41" i="4"/>
  <c r="DI40" i="4"/>
  <c r="DH40" i="4"/>
  <c r="DI39" i="4"/>
  <c r="DH39" i="4"/>
  <c r="DI38" i="4"/>
  <c r="DH38" i="4"/>
  <c r="DI37" i="4"/>
  <c r="DH37" i="4"/>
  <c r="DI36" i="4"/>
  <c r="DH36" i="4"/>
  <c r="DI35" i="4"/>
  <c r="DH35" i="4"/>
  <c r="DI34" i="4"/>
  <c r="DH34" i="4"/>
  <c r="DI33" i="4"/>
  <c r="DI32" i="4"/>
  <c r="DH32" i="4"/>
  <c r="DI31" i="4"/>
  <c r="DH31" i="4"/>
  <c r="DH30" i="4"/>
  <c r="DI29" i="4"/>
  <c r="DH29" i="4"/>
  <c r="DI28" i="4"/>
  <c r="DH28" i="4"/>
  <c r="DI27" i="4"/>
  <c r="DH27" i="4"/>
  <c r="DI26" i="4"/>
  <c r="DH26" i="4"/>
  <c r="DI25" i="4"/>
  <c r="DH25" i="4"/>
  <c r="DI24" i="4"/>
  <c r="DH24" i="4"/>
  <c r="DI23" i="4"/>
  <c r="DH23" i="4"/>
  <c r="DI22" i="4"/>
  <c r="DH22" i="4"/>
  <c r="DI21" i="4"/>
  <c r="DH21" i="4"/>
  <c r="DI20" i="4"/>
  <c r="DH20" i="4"/>
  <c r="DI19" i="4"/>
  <c r="DH19" i="4"/>
  <c r="DI18" i="4"/>
  <c r="DH18" i="4"/>
  <c r="DI17" i="4"/>
  <c r="DH17" i="4"/>
  <c r="DI16" i="4"/>
  <c r="DH16" i="4"/>
  <c r="DI15" i="4"/>
  <c r="DH15" i="4"/>
  <c r="DI14" i="4"/>
  <c r="DH14" i="4"/>
  <c r="DI13" i="4"/>
  <c r="DH13" i="4"/>
  <c r="DI12" i="4"/>
  <c r="DH12" i="4"/>
  <c r="DI11" i="4"/>
  <c r="DH11" i="4"/>
  <c r="DI10" i="4"/>
  <c r="DH10" i="4"/>
  <c r="DI9" i="4"/>
  <c r="DH9" i="4"/>
  <c r="DI8" i="4"/>
  <c r="DH8" i="4"/>
  <c r="DI7" i="4"/>
  <c r="DH7" i="4"/>
  <c r="DI6" i="4"/>
  <c r="DH6" i="4"/>
  <c r="DI5" i="4"/>
  <c r="DI4" i="4"/>
  <c r="DH4" i="4"/>
  <c r="DI3" i="4"/>
  <c r="DH3" i="4"/>
  <c r="DB67" i="4"/>
  <c r="DA67" i="4"/>
  <c r="DB66" i="4"/>
  <c r="DA66" i="4"/>
  <c r="DB65" i="4"/>
  <c r="DA65" i="4"/>
  <c r="DB64" i="4"/>
  <c r="DA64" i="4"/>
  <c r="DB63" i="4"/>
  <c r="DA63" i="4"/>
  <c r="DB62" i="4"/>
  <c r="DA62" i="4"/>
  <c r="DB61" i="4"/>
  <c r="DA61" i="4"/>
  <c r="DB60" i="4"/>
  <c r="DA60" i="4"/>
  <c r="DB59" i="4"/>
  <c r="DA59" i="4"/>
  <c r="DB58" i="4"/>
  <c r="DA58" i="4"/>
  <c r="DB57" i="4"/>
  <c r="DA57" i="4"/>
  <c r="DB56" i="4"/>
  <c r="DB55" i="4"/>
  <c r="DA55" i="4"/>
  <c r="DB54" i="4"/>
  <c r="DA54" i="4"/>
  <c r="DB53" i="4"/>
  <c r="DA53" i="4"/>
  <c r="DB52" i="4"/>
  <c r="DA52" i="4"/>
  <c r="DB51" i="4"/>
  <c r="DA51" i="4"/>
  <c r="DB50" i="4"/>
  <c r="DA50" i="4"/>
  <c r="DB49" i="4"/>
  <c r="DA49" i="4"/>
  <c r="DB48" i="4"/>
  <c r="DA48" i="4"/>
  <c r="DB47" i="4"/>
  <c r="DA47" i="4"/>
  <c r="DB46" i="4"/>
  <c r="DA46" i="4"/>
  <c r="DB45" i="4"/>
  <c r="DA45" i="4"/>
  <c r="DB44" i="4"/>
  <c r="DA44" i="4"/>
  <c r="DB43" i="4"/>
  <c r="DA43" i="4"/>
  <c r="DB42" i="4"/>
  <c r="DA42" i="4"/>
  <c r="DB41" i="4"/>
  <c r="DA41" i="4"/>
  <c r="DB40" i="4"/>
  <c r="DA40" i="4"/>
  <c r="DB39" i="4"/>
  <c r="DA39" i="4"/>
  <c r="DB38" i="4"/>
  <c r="DA38" i="4"/>
  <c r="DB37" i="4"/>
  <c r="DA37" i="4"/>
  <c r="DB36" i="4"/>
  <c r="DA36" i="4"/>
  <c r="DB35" i="4"/>
  <c r="DA35" i="4"/>
  <c r="DB34" i="4"/>
  <c r="DA34" i="4"/>
  <c r="DB33" i="4"/>
  <c r="DA33" i="4"/>
  <c r="DB32" i="4"/>
  <c r="DA32" i="4"/>
  <c r="DB31" i="4"/>
  <c r="DA31" i="4"/>
  <c r="DB30" i="4"/>
  <c r="DA30" i="4"/>
  <c r="DB29" i="4"/>
  <c r="DA29" i="4"/>
  <c r="DB28" i="4"/>
  <c r="DA28" i="4"/>
  <c r="DB27" i="4"/>
  <c r="DA27" i="4"/>
  <c r="DB26" i="4"/>
  <c r="DA26" i="4"/>
  <c r="DB25" i="4"/>
  <c r="DA25" i="4"/>
  <c r="DB24" i="4"/>
  <c r="DA24" i="4"/>
  <c r="DB23" i="4"/>
  <c r="DA23" i="4"/>
  <c r="DB22" i="4"/>
  <c r="DA22" i="4"/>
  <c r="DB21" i="4"/>
  <c r="DA21" i="4"/>
  <c r="DB20" i="4"/>
  <c r="DA20" i="4"/>
  <c r="DB19" i="4"/>
  <c r="DA19" i="4"/>
  <c r="DB18" i="4"/>
  <c r="DA18" i="4"/>
  <c r="DB17" i="4"/>
  <c r="DA17" i="4"/>
  <c r="DB16" i="4"/>
  <c r="DA16" i="4"/>
  <c r="DB15" i="4"/>
  <c r="DA15" i="4"/>
  <c r="DB14" i="4"/>
  <c r="DA14" i="4"/>
  <c r="DB13" i="4"/>
  <c r="DA13" i="4"/>
  <c r="DB12" i="4"/>
  <c r="DA12" i="4"/>
  <c r="DB11" i="4"/>
  <c r="DA11" i="4"/>
  <c r="DB10" i="4"/>
  <c r="DA10" i="4"/>
  <c r="DB9" i="4"/>
  <c r="DA9" i="4"/>
  <c r="DB8" i="4"/>
  <c r="DA8" i="4"/>
  <c r="DB7" i="4"/>
  <c r="DA7" i="4"/>
  <c r="DB6" i="4"/>
  <c r="DA6" i="4"/>
  <c r="DB5" i="4"/>
  <c r="DA5" i="4"/>
  <c r="DB4" i="4"/>
  <c r="DB3" i="4"/>
  <c r="DA3" i="4"/>
  <c r="CU67" i="4"/>
  <c r="CT67" i="4"/>
  <c r="CU66" i="4"/>
  <c r="CT66" i="4"/>
  <c r="CU65" i="4"/>
  <c r="CT65" i="4"/>
  <c r="CU64" i="4"/>
  <c r="CT64" i="4"/>
  <c r="CU63" i="4"/>
  <c r="CT63" i="4"/>
  <c r="CU62" i="4"/>
  <c r="CT62" i="4"/>
  <c r="CU61" i="4"/>
  <c r="CT61" i="4"/>
  <c r="CU60" i="4"/>
  <c r="CT60" i="4"/>
  <c r="CU59" i="4"/>
  <c r="CT59" i="4"/>
  <c r="CU58" i="4"/>
  <c r="CT58" i="4"/>
  <c r="CU57" i="4"/>
  <c r="CT57" i="4"/>
  <c r="CU56" i="4"/>
  <c r="CT56" i="4"/>
  <c r="CU55" i="4"/>
  <c r="CT55" i="4"/>
  <c r="CU54" i="4"/>
  <c r="CT54" i="4"/>
  <c r="CU53" i="4"/>
  <c r="CT53" i="4"/>
  <c r="CU52" i="4"/>
  <c r="CT52" i="4"/>
  <c r="CU51" i="4"/>
  <c r="CT51" i="4"/>
  <c r="CU50" i="4"/>
  <c r="CT50" i="4"/>
  <c r="CU49" i="4"/>
  <c r="CT49" i="4"/>
  <c r="CU48" i="4"/>
  <c r="CT48" i="4"/>
  <c r="CU47" i="4"/>
  <c r="CT47" i="4"/>
  <c r="CU46" i="4"/>
  <c r="CT46" i="4"/>
  <c r="CU45" i="4"/>
  <c r="CT45" i="4"/>
  <c r="CU44" i="4"/>
  <c r="CT44" i="4"/>
  <c r="CU43" i="4"/>
  <c r="CT43" i="4"/>
  <c r="CU42" i="4"/>
  <c r="CT42" i="4"/>
  <c r="CU41" i="4"/>
  <c r="CT41" i="4"/>
  <c r="CU40" i="4"/>
  <c r="CT40" i="4"/>
  <c r="CU39" i="4"/>
  <c r="CT39" i="4"/>
  <c r="CU38" i="4"/>
  <c r="CT38" i="4"/>
  <c r="CU37" i="4"/>
  <c r="CT37" i="4"/>
  <c r="CU36" i="4"/>
  <c r="CT36" i="4"/>
  <c r="CU35" i="4"/>
  <c r="CU34" i="4"/>
  <c r="CT34" i="4"/>
  <c r="CU33" i="4"/>
  <c r="CT33" i="4"/>
  <c r="CU32" i="4"/>
  <c r="CT32" i="4"/>
  <c r="CU31" i="4"/>
  <c r="CT31" i="4"/>
  <c r="CU30" i="4"/>
  <c r="CT30" i="4"/>
  <c r="CU29" i="4"/>
  <c r="CT29" i="4"/>
  <c r="CU28" i="4"/>
  <c r="CT28" i="4"/>
  <c r="CU27" i="4"/>
  <c r="CT27" i="4"/>
  <c r="CU26" i="4"/>
  <c r="CT26" i="4"/>
  <c r="CU25" i="4"/>
  <c r="CT25" i="4"/>
  <c r="CU24" i="4"/>
  <c r="CT24" i="4"/>
  <c r="CU23" i="4"/>
  <c r="CT23" i="4"/>
  <c r="CU22" i="4"/>
  <c r="CT22" i="4"/>
  <c r="CU21" i="4"/>
  <c r="CT21" i="4"/>
  <c r="CU20" i="4"/>
  <c r="CT20" i="4"/>
  <c r="CU19" i="4"/>
  <c r="CT19" i="4"/>
  <c r="CU18" i="4"/>
  <c r="CT18" i="4"/>
  <c r="CU17" i="4"/>
  <c r="CT17" i="4"/>
  <c r="CU16" i="4"/>
  <c r="CT16" i="4"/>
  <c r="CU15" i="4"/>
  <c r="CT15" i="4"/>
  <c r="CU14" i="4"/>
  <c r="CT14" i="4"/>
  <c r="CU13" i="4"/>
  <c r="CT13" i="4"/>
  <c r="CU12" i="4"/>
  <c r="CT12" i="4"/>
  <c r="CU11" i="4"/>
  <c r="CT11" i="4"/>
  <c r="CU10" i="4"/>
  <c r="CT10" i="4"/>
  <c r="CU9" i="4"/>
  <c r="CT9" i="4"/>
  <c r="CU8" i="4"/>
  <c r="CT8" i="4"/>
  <c r="CU7" i="4"/>
  <c r="CU6" i="4"/>
  <c r="CT6" i="4"/>
  <c r="CU5" i="4"/>
  <c r="CT5" i="4"/>
  <c r="CU4" i="4"/>
  <c r="CT4" i="4"/>
  <c r="CU3" i="4"/>
  <c r="CT3" i="4"/>
  <c r="CN67" i="4"/>
  <c r="CM67" i="4"/>
  <c r="CN66" i="4"/>
  <c r="CM66" i="4"/>
  <c r="CN65" i="4"/>
  <c r="CM65" i="4"/>
  <c r="CN64" i="4"/>
  <c r="CM64" i="4"/>
  <c r="CN63" i="4"/>
  <c r="CM63" i="4"/>
  <c r="CN62" i="4"/>
  <c r="CM62" i="4"/>
  <c r="CN61" i="4"/>
  <c r="CM61" i="4"/>
  <c r="CN60" i="4"/>
  <c r="CM60" i="4"/>
  <c r="CN59" i="4"/>
  <c r="CM59" i="4"/>
  <c r="CN58" i="4"/>
  <c r="CM58" i="4"/>
  <c r="CN57" i="4"/>
  <c r="CM57" i="4"/>
  <c r="CN56" i="4"/>
  <c r="CM56" i="4"/>
  <c r="CN55" i="4"/>
  <c r="CM55" i="4"/>
  <c r="CN54" i="4"/>
  <c r="CM54" i="4"/>
  <c r="CN53" i="4"/>
  <c r="CM53" i="4"/>
  <c r="CN52" i="4"/>
  <c r="CM52" i="4"/>
  <c r="CN51" i="4"/>
  <c r="CM51" i="4"/>
  <c r="CN50" i="4"/>
  <c r="CM50" i="4"/>
  <c r="CN49" i="4"/>
  <c r="CM49" i="4"/>
  <c r="CN48" i="4"/>
  <c r="CM48" i="4"/>
  <c r="CN47" i="4"/>
  <c r="CM47" i="4"/>
  <c r="CN46" i="4"/>
  <c r="CM46" i="4"/>
  <c r="CN45" i="4"/>
  <c r="CM45" i="4"/>
  <c r="CN44" i="4"/>
  <c r="CM44" i="4"/>
  <c r="CN43" i="4"/>
  <c r="CM43" i="4"/>
  <c r="CN42" i="4"/>
  <c r="CM42" i="4"/>
  <c r="CN41" i="4"/>
  <c r="CM41" i="4"/>
  <c r="CN40" i="4"/>
  <c r="CM40" i="4"/>
  <c r="CN39" i="4"/>
  <c r="CM39" i="4"/>
  <c r="CN38" i="4"/>
  <c r="CM38" i="4"/>
  <c r="CN37" i="4"/>
  <c r="CM37" i="4"/>
  <c r="CN36" i="4"/>
  <c r="CM36" i="4"/>
  <c r="CN35" i="4"/>
  <c r="CM35" i="4"/>
  <c r="CN34" i="4"/>
  <c r="CM34" i="4"/>
  <c r="CN33" i="4"/>
  <c r="CM33" i="4"/>
  <c r="CN32" i="4"/>
  <c r="CN31" i="4"/>
  <c r="CM31" i="4"/>
  <c r="CN30" i="4"/>
  <c r="CM30" i="4"/>
  <c r="CN29" i="4"/>
  <c r="CM29" i="4"/>
  <c r="CN28" i="4"/>
  <c r="CM28" i="4"/>
  <c r="CN27" i="4"/>
  <c r="CM27" i="4"/>
  <c r="CN26" i="4"/>
  <c r="CM26" i="4"/>
  <c r="CN25" i="4"/>
  <c r="CM25" i="4"/>
  <c r="CN24" i="4"/>
  <c r="CM24" i="4"/>
  <c r="CN23" i="4"/>
  <c r="CM23" i="4"/>
  <c r="CN22" i="4"/>
  <c r="CM22" i="4"/>
  <c r="CN21" i="4"/>
  <c r="CM21" i="4"/>
  <c r="CN20" i="4"/>
  <c r="CM20" i="4"/>
  <c r="CN19" i="4"/>
  <c r="CM19" i="4"/>
  <c r="CN18" i="4"/>
  <c r="CM18" i="4"/>
  <c r="CN17" i="4"/>
  <c r="CM17" i="4"/>
  <c r="CN16" i="4"/>
  <c r="CM16" i="4"/>
  <c r="CN15" i="4"/>
  <c r="CM15" i="4"/>
  <c r="CN14" i="4"/>
  <c r="CM14" i="4"/>
  <c r="CN13" i="4"/>
  <c r="CM13" i="4"/>
  <c r="CN12" i="4"/>
  <c r="CM12" i="4"/>
  <c r="CN11" i="4"/>
  <c r="CM11" i="4"/>
  <c r="CN10" i="4"/>
  <c r="CM10" i="4"/>
  <c r="CN9" i="4"/>
  <c r="CM9" i="4"/>
  <c r="CN8" i="4"/>
  <c r="CN7" i="4"/>
  <c r="CM7" i="4"/>
  <c r="CN6" i="4"/>
  <c r="CM6" i="4"/>
  <c r="CN5" i="4"/>
  <c r="CM5" i="4"/>
  <c r="CN4" i="4"/>
  <c r="CM4" i="4"/>
  <c r="CN3" i="4"/>
  <c r="CM3" i="4"/>
  <c r="CG67" i="4"/>
  <c r="CF67" i="4"/>
  <c r="CG66" i="4"/>
  <c r="CF66" i="4"/>
  <c r="CG65" i="4"/>
  <c r="CF65" i="4"/>
  <c r="CG64" i="4"/>
  <c r="CF64" i="4"/>
  <c r="CG63" i="4"/>
  <c r="CF63" i="4"/>
  <c r="CG62" i="4"/>
  <c r="CF62" i="4"/>
  <c r="CG61" i="4"/>
  <c r="CF61" i="4"/>
  <c r="CG60" i="4"/>
  <c r="CG59" i="4"/>
  <c r="CF59" i="4"/>
  <c r="CG58" i="4"/>
  <c r="CF58" i="4"/>
  <c r="CG57" i="4"/>
  <c r="CF57" i="4"/>
  <c r="CG56" i="4"/>
  <c r="CF56" i="4"/>
  <c r="CG55" i="4"/>
  <c r="CF55" i="4"/>
  <c r="CG54" i="4"/>
  <c r="CF54" i="4"/>
  <c r="CG53" i="4"/>
  <c r="CF53" i="4"/>
  <c r="CG52" i="4"/>
  <c r="CF52" i="4"/>
  <c r="CG51" i="4"/>
  <c r="CF51" i="4"/>
  <c r="CG50" i="4"/>
  <c r="CF50" i="4"/>
  <c r="CG49" i="4"/>
  <c r="CF49" i="4"/>
  <c r="CG48" i="4"/>
  <c r="CF48" i="4"/>
  <c r="CG47" i="4"/>
  <c r="CF47" i="4"/>
  <c r="CG46" i="4"/>
  <c r="CF46" i="4"/>
  <c r="CG45" i="4"/>
  <c r="CF45" i="4"/>
  <c r="CG44" i="4"/>
  <c r="CF44" i="4"/>
  <c r="CG43" i="4"/>
  <c r="CF43" i="4"/>
  <c r="CG42" i="4"/>
  <c r="CF42" i="4"/>
  <c r="CG41" i="4"/>
  <c r="CF41" i="4"/>
  <c r="CG40" i="4"/>
  <c r="CF40" i="4"/>
  <c r="CG39" i="4"/>
  <c r="CF39" i="4"/>
  <c r="CG38" i="4"/>
  <c r="CF38" i="4"/>
  <c r="CG37" i="4"/>
  <c r="CF37" i="4"/>
  <c r="CG36" i="4"/>
  <c r="CF36" i="4"/>
  <c r="CG35" i="4"/>
  <c r="CF35" i="4"/>
  <c r="CG34" i="4"/>
  <c r="CF34" i="4"/>
  <c r="CG33" i="4"/>
  <c r="CF33" i="4"/>
  <c r="CG32" i="4"/>
  <c r="CF32" i="4"/>
  <c r="CG31" i="4"/>
  <c r="CF31" i="4"/>
  <c r="CG30" i="4"/>
  <c r="CF30" i="4"/>
  <c r="CG29" i="4"/>
  <c r="CF29" i="4"/>
  <c r="CG28" i="4"/>
  <c r="CF28" i="4"/>
  <c r="CG27" i="4"/>
  <c r="CF27" i="4"/>
  <c r="CG26" i="4"/>
  <c r="CF26" i="4"/>
  <c r="CG25" i="4"/>
  <c r="CF25" i="4"/>
  <c r="CG24" i="4"/>
  <c r="CF24" i="4"/>
  <c r="CG23" i="4"/>
  <c r="CF23" i="4"/>
  <c r="CG22" i="4"/>
  <c r="CF22" i="4"/>
  <c r="CG21" i="4"/>
  <c r="CF21" i="4"/>
  <c r="CG20" i="4"/>
  <c r="CF20" i="4"/>
  <c r="CG19" i="4"/>
  <c r="CF19" i="4"/>
  <c r="CG18" i="4"/>
  <c r="CF18" i="4"/>
  <c r="CG17" i="4"/>
  <c r="CF17" i="4"/>
  <c r="CG16" i="4"/>
  <c r="CF16" i="4"/>
  <c r="CG15" i="4"/>
  <c r="CF15" i="4"/>
  <c r="CG14" i="4"/>
  <c r="CF14" i="4"/>
  <c r="CG13" i="4"/>
  <c r="CF13" i="4"/>
  <c r="CG12" i="4"/>
  <c r="CF12" i="4"/>
  <c r="CG11" i="4"/>
  <c r="CF11" i="4"/>
  <c r="CG10" i="4"/>
  <c r="CF10" i="4"/>
  <c r="CG9" i="4"/>
  <c r="CF9" i="4"/>
  <c r="CG8" i="4"/>
  <c r="CF8" i="4"/>
  <c r="CG7" i="4"/>
  <c r="CF7" i="4"/>
  <c r="CG6" i="4"/>
  <c r="CG5" i="4"/>
  <c r="CF5" i="4"/>
  <c r="CG4" i="4"/>
  <c r="CF4" i="4"/>
  <c r="CG3" i="4"/>
  <c r="CF3" i="4"/>
  <c r="BZ67" i="4"/>
  <c r="BY67" i="4"/>
  <c r="BZ66" i="4"/>
  <c r="BY66" i="4"/>
  <c r="BZ65" i="4"/>
  <c r="BY65" i="4"/>
  <c r="BZ64" i="4"/>
  <c r="BY64" i="4"/>
  <c r="BZ63" i="4"/>
  <c r="BY63" i="4"/>
  <c r="BZ62" i="4"/>
  <c r="BY62" i="4"/>
  <c r="BZ61" i="4"/>
  <c r="BZ60" i="4"/>
  <c r="BY60" i="4"/>
  <c r="BZ59" i="4"/>
  <c r="BY59" i="4"/>
  <c r="BZ58" i="4"/>
  <c r="BY58" i="4"/>
  <c r="BZ57" i="4"/>
  <c r="BZ56" i="4"/>
  <c r="BZ55" i="4"/>
  <c r="BZ54" i="4"/>
  <c r="BY54" i="4"/>
  <c r="BZ53" i="4"/>
  <c r="BY53" i="4"/>
  <c r="BZ52" i="4"/>
  <c r="BY52" i="4"/>
  <c r="BZ51" i="4"/>
  <c r="BY51" i="4"/>
  <c r="BZ50" i="4"/>
  <c r="BY50" i="4"/>
  <c r="BZ49" i="4"/>
  <c r="BY49" i="4"/>
  <c r="BZ48" i="4"/>
  <c r="BZ47" i="4"/>
  <c r="BY47" i="4"/>
  <c r="BZ46" i="4"/>
  <c r="BY46" i="4"/>
  <c r="BZ45" i="4"/>
  <c r="BY45" i="4"/>
  <c r="BZ44" i="4"/>
  <c r="BZ43" i="4"/>
  <c r="BY43" i="4"/>
  <c r="BZ42" i="4"/>
  <c r="BY42" i="4"/>
  <c r="BZ41" i="4"/>
  <c r="BY41" i="4"/>
  <c r="BZ40" i="4"/>
  <c r="BY40" i="4"/>
  <c r="BZ39" i="4"/>
  <c r="BY39" i="4"/>
  <c r="BZ38" i="4"/>
  <c r="BY38" i="4"/>
  <c r="BZ37" i="4"/>
  <c r="BY37" i="4"/>
  <c r="BZ36" i="4"/>
  <c r="BY36" i="4"/>
  <c r="BZ35" i="4"/>
  <c r="BZ34" i="4"/>
  <c r="BY34" i="4"/>
  <c r="BZ33" i="4"/>
  <c r="BZ32" i="4"/>
  <c r="BY32" i="4"/>
  <c r="BZ31" i="4"/>
  <c r="BY31" i="4"/>
  <c r="BZ30" i="4"/>
  <c r="BZ29" i="4"/>
  <c r="BY29" i="4"/>
  <c r="BZ28" i="4"/>
  <c r="BY28" i="4"/>
  <c r="BZ27" i="4"/>
  <c r="BY27" i="4"/>
  <c r="BZ26" i="4"/>
  <c r="BY26" i="4"/>
  <c r="BZ25" i="4"/>
  <c r="BY25" i="4"/>
  <c r="BZ24" i="4"/>
  <c r="BY24" i="4"/>
  <c r="BZ23" i="4"/>
  <c r="BY23" i="4"/>
  <c r="BZ22" i="4"/>
  <c r="BY22" i="4"/>
  <c r="BZ21" i="4"/>
  <c r="BY21" i="4"/>
  <c r="BZ20" i="4"/>
  <c r="BY20" i="4"/>
  <c r="BZ19" i="4"/>
  <c r="BY19" i="4"/>
  <c r="BZ18" i="4"/>
  <c r="BZ17" i="4"/>
  <c r="BZ16" i="4"/>
  <c r="BY16" i="4"/>
  <c r="BZ15" i="4"/>
  <c r="BY15" i="4"/>
  <c r="BZ14" i="4"/>
  <c r="BY14" i="4"/>
  <c r="BZ13" i="4"/>
  <c r="BY13" i="4"/>
  <c r="BZ12" i="4"/>
  <c r="BY12" i="4"/>
  <c r="BZ11" i="4"/>
  <c r="BY11" i="4"/>
  <c r="BZ10" i="4"/>
  <c r="BY10" i="4"/>
  <c r="BZ9" i="4"/>
  <c r="BY9" i="4"/>
  <c r="BZ8" i="4"/>
  <c r="BY8" i="4"/>
  <c r="BZ7" i="4"/>
  <c r="BY7" i="4"/>
  <c r="BZ6" i="4"/>
  <c r="BY6" i="4"/>
  <c r="BZ5" i="4"/>
  <c r="BY5" i="4"/>
  <c r="BZ4" i="4"/>
  <c r="BZ3" i="4"/>
  <c r="BY3" i="4"/>
  <c r="BS67" i="4"/>
  <c r="BR67" i="4"/>
  <c r="BS66" i="4"/>
  <c r="BR66" i="4"/>
  <c r="BS65" i="4"/>
  <c r="BR65" i="4"/>
  <c r="BS64" i="4"/>
  <c r="BR64" i="4"/>
  <c r="BS63" i="4"/>
  <c r="BR63" i="4"/>
  <c r="BS62" i="4"/>
  <c r="BR62" i="4"/>
  <c r="BS61" i="4"/>
  <c r="BR61" i="4"/>
  <c r="BS60" i="4"/>
  <c r="BS59" i="4"/>
  <c r="BR59" i="4"/>
  <c r="BS58" i="4"/>
  <c r="BR58" i="4"/>
  <c r="BS57" i="4"/>
  <c r="BR57" i="4"/>
  <c r="BS56" i="4"/>
  <c r="BR56" i="4"/>
  <c r="BS55" i="4"/>
  <c r="BR55" i="4"/>
  <c r="BS54" i="4"/>
  <c r="BR54" i="4"/>
  <c r="BS53" i="4"/>
  <c r="BR53" i="4"/>
  <c r="BS52" i="4"/>
  <c r="BR52" i="4"/>
  <c r="BS51" i="4"/>
  <c r="BR51" i="4"/>
  <c r="BS50" i="4"/>
  <c r="BR50" i="4"/>
  <c r="BS49" i="4"/>
  <c r="BR49" i="4"/>
  <c r="BS48" i="4"/>
  <c r="BR48" i="4"/>
  <c r="BS47" i="4"/>
  <c r="BR47" i="4"/>
  <c r="BS46" i="4"/>
  <c r="BR46" i="4"/>
  <c r="BS45" i="4"/>
  <c r="BR45" i="4"/>
  <c r="BS44" i="4"/>
  <c r="BR44" i="4"/>
  <c r="BS43" i="4"/>
  <c r="BR43" i="4"/>
  <c r="BS42" i="4"/>
  <c r="BS41" i="4"/>
  <c r="BR41" i="4"/>
  <c r="BS40" i="4"/>
  <c r="BR40" i="4"/>
  <c r="BS39" i="4"/>
  <c r="BR39" i="4"/>
  <c r="BS38" i="4"/>
  <c r="BR38" i="4"/>
  <c r="BS37" i="4"/>
  <c r="BR37" i="4"/>
  <c r="BS36" i="4"/>
  <c r="BR36" i="4"/>
  <c r="BS35" i="4"/>
  <c r="BR35" i="4"/>
  <c r="BS34" i="4"/>
  <c r="BR34" i="4"/>
  <c r="BS33" i="4"/>
  <c r="BR33" i="4"/>
  <c r="BS32" i="4"/>
  <c r="BR32" i="4"/>
  <c r="BS31" i="4"/>
  <c r="BR31" i="4"/>
  <c r="BS30" i="4"/>
  <c r="BR30" i="4"/>
  <c r="BS29" i="4"/>
  <c r="BR29" i="4"/>
  <c r="BS28" i="4"/>
  <c r="BR28" i="4"/>
  <c r="BS27" i="4"/>
  <c r="BR27" i="4"/>
  <c r="BS26" i="4"/>
  <c r="BR26" i="4"/>
  <c r="BS25" i="4"/>
  <c r="BR25" i="4"/>
  <c r="BS24" i="4"/>
  <c r="BR24" i="4"/>
  <c r="BS23" i="4"/>
  <c r="BR23" i="4"/>
  <c r="BS22" i="4"/>
  <c r="BR22" i="4"/>
  <c r="BS21" i="4"/>
  <c r="BR21" i="4"/>
  <c r="BS20" i="4"/>
  <c r="BR20" i="4"/>
  <c r="BS19" i="4"/>
  <c r="BR19" i="4"/>
  <c r="BS18" i="4"/>
  <c r="BR18" i="4"/>
  <c r="BS17" i="4"/>
  <c r="BR17" i="4"/>
  <c r="BS16" i="4"/>
  <c r="BS15" i="4"/>
  <c r="BR15" i="4"/>
  <c r="BS14" i="4"/>
  <c r="BR14" i="4"/>
  <c r="BS13" i="4"/>
  <c r="BR13" i="4"/>
  <c r="BS12" i="4"/>
  <c r="BR12" i="4"/>
  <c r="BS11" i="4"/>
  <c r="BR11" i="4"/>
  <c r="BS10" i="4"/>
  <c r="BR10" i="4"/>
  <c r="BS9" i="4"/>
  <c r="BR9" i="4"/>
  <c r="BS8" i="4"/>
  <c r="BR8" i="4"/>
  <c r="BS7" i="4"/>
  <c r="BR7" i="4"/>
  <c r="BS6" i="4"/>
  <c r="BR6" i="4"/>
  <c r="BS5" i="4"/>
  <c r="BR5" i="4"/>
  <c r="BS4" i="4"/>
  <c r="BR4" i="4"/>
  <c r="BS3" i="4"/>
  <c r="BR3" i="4"/>
  <c r="BL67" i="4"/>
  <c r="BK67" i="4"/>
  <c r="BL66" i="4"/>
  <c r="BK66" i="4"/>
  <c r="BL65" i="4"/>
  <c r="BK65" i="4"/>
  <c r="BL64" i="4"/>
  <c r="BK64" i="4"/>
  <c r="BL63" i="4"/>
  <c r="BK63" i="4"/>
  <c r="BL62" i="4"/>
  <c r="BK62" i="4"/>
  <c r="BL61" i="4"/>
  <c r="BK61" i="4"/>
  <c r="BL60" i="4"/>
  <c r="BK60" i="4"/>
  <c r="BL59" i="4"/>
  <c r="BL58" i="4"/>
  <c r="BK58" i="4"/>
  <c r="BL57" i="4"/>
  <c r="BK57" i="4"/>
  <c r="BL56" i="4"/>
  <c r="BK56" i="4"/>
  <c r="BL55" i="4"/>
  <c r="BK55" i="4"/>
  <c r="BL54" i="4"/>
  <c r="BK54" i="4"/>
  <c r="BL53" i="4"/>
  <c r="BK53" i="4"/>
  <c r="BL52" i="4"/>
  <c r="BK52" i="4"/>
  <c r="BL51" i="4"/>
  <c r="BK51" i="4"/>
  <c r="BL50" i="4"/>
  <c r="BK50" i="4"/>
  <c r="BL49" i="4"/>
  <c r="BK49" i="4"/>
  <c r="BL48" i="4"/>
  <c r="BK48" i="4"/>
  <c r="BL47" i="4"/>
  <c r="BL46" i="4"/>
  <c r="BK46" i="4"/>
  <c r="BL45" i="4"/>
  <c r="BK45" i="4"/>
  <c r="BL44" i="4"/>
  <c r="BK44" i="4"/>
  <c r="BL43" i="4"/>
  <c r="BK43" i="4"/>
  <c r="BL42" i="4"/>
  <c r="BK42" i="4"/>
  <c r="BL41" i="4"/>
  <c r="BK41" i="4"/>
  <c r="BL40" i="4"/>
  <c r="BK40" i="4"/>
  <c r="BL39" i="4"/>
  <c r="BK39" i="4"/>
  <c r="BL38" i="4"/>
  <c r="BK38" i="4"/>
  <c r="BL37" i="4"/>
  <c r="BK37" i="4"/>
  <c r="BL36" i="4"/>
  <c r="BK36" i="4"/>
  <c r="BL35" i="4"/>
  <c r="BK35" i="4"/>
  <c r="BL34" i="4"/>
  <c r="BK34" i="4"/>
  <c r="BL33" i="4"/>
  <c r="BK33" i="4"/>
  <c r="BL32" i="4"/>
  <c r="BK32" i="4"/>
  <c r="BL31" i="4"/>
  <c r="BK31" i="4"/>
  <c r="BL30" i="4"/>
  <c r="BK30" i="4"/>
  <c r="BL29" i="4"/>
  <c r="BK29" i="4"/>
  <c r="BL28" i="4"/>
  <c r="BK28" i="4"/>
  <c r="BL27" i="4"/>
  <c r="BK27" i="4"/>
  <c r="BL26" i="4"/>
  <c r="BK26" i="4"/>
  <c r="BL25" i="4"/>
  <c r="BK25" i="4"/>
  <c r="BL24" i="4"/>
  <c r="BK24" i="4"/>
  <c r="BL23" i="4"/>
  <c r="BK23" i="4"/>
  <c r="BL22" i="4"/>
  <c r="BL21" i="4"/>
  <c r="BK21" i="4"/>
  <c r="BL20" i="4"/>
  <c r="BK20" i="4"/>
  <c r="BL19" i="4"/>
  <c r="BK19" i="4"/>
  <c r="BL18" i="4"/>
  <c r="BK18" i="4"/>
  <c r="BL17" i="4"/>
  <c r="BK17" i="4"/>
  <c r="BL16" i="4"/>
  <c r="BK16" i="4"/>
  <c r="BL15" i="4"/>
  <c r="BK15" i="4"/>
  <c r="BL14" i="4"/>
  <c r="BK14" i="4"/>
  <c r="BL13" i="4"/>
  <c r="BK13" i="4"/>
  <c r="BL12" i="4"/>
  <c r="BK12" i="4"/>
  <c r="BL11" i="4"/>
  <c r="BK11" i="4"/>
  <c r="BL10" i="4"/>
  <c r="BK10" i="4"/>
  <c r="BL9" i="4"/>
  <c r="BK9" i="4"/>
  <c r="BL8" i="4"/>
  <c r="BK8" i="4"/>
  <c r="BL7" i="4"/>
  <c r="BK7" i="4"/>
  <c r="BL6" i="4"/>
  <c r="BK6" i="4"/>
  <c r="BL5" i="4"/>
  <c r="BK5" i="4"/>
  <c r="BL4" i="4"/>
  <c r="BK4" i="4"/>
  <c r="BL3" i="4"/>
  <c r="BK3" i="4"/>
  <c r="BE67" i="4"/>
  <c r="BD67" i="4"/>
  <c r="BE66" i="4"/>
  <c r="BD66" i="4"/>
  <c r="BE65" i="4"/>
  <c r="BD65" i="4"/>
  <c r="BE64" i="4"/>
  <c r="BD64" i="4"/>
  <c r="BE63" i="4"/>
  <c r="BD63" i="4"/>
  <c r="BE62" i="4"/>
  <c r="BD62" i="4"/>
  <c r="BE61" i="4"/>
  <c r="BD61" i="4"/>
  <c r="BE60" i="4"/>
  <c r="BD60" i="4"/>
  <c r="BE59" i="4"/>
  <c r="BD59" i="4"/>
  <c r="BE58" i="4"/>
  <c r="BD58" i="4"/>
  <c r="BE57" i="4"/>
  <c r="BD57" i="4"/>
  <c r="BE56" i="4"/>
  <c r="BD56" i="4"/>
  <c r="BE55" i="4"/>
  <c r="BD55" i="4"/>
  <c r="BE54" i="4"/>
  <c r="BD54" i="4"/>
  <c r="BE53" i="4"/>
  <c r="BD53" i="4"/>
  <c r="BE52" i="4"/>
  <c r="BD52" i="4"/>
  <c r="BE51" i="4"/>
  <c r="BD51" i="4"/>
  <c r="BE50" i="4"/>
  <c r="BD50" i="4"/>
  <c r="BE49" i="4"/>
  <c r="BD49" i="4"/>
  <c r="BE48" i="4"/>
  <c r="BD48" i="4"/>
  <c r="BE47" i="4"/>
  <c r="BD47" i="4"/>
  <c r="BE46" i="4"/>
  <c r="BD46" i="4"/>
  <c r="BE45" i="4"/>
  <c r="BD45" i="4"/>
  <c r="BE44" i="4"/>
  <c r="BD44" i="4"/>
  <c r="BE43" i="4"/>
  <c r="BD43" i="4"/>
  <c r="BE42" i="4"/>
  <c r="BD42" i="4"/>
  <c r="BE41" i="4"/>
  <c r="BD41" i="4"/>
  <c r="BE40" i="4"/>
  <c r="BD40" i="4"/>
  <c r="BE39" i="4"/>
  <c r="BD39" i="4"/>
  <c r="BE38" i="4"/>
  <c r="BD38" i="4"/>
  <c r="BE37" i="4"/>
  <c r="BD37" i="4"/>
  <c r="BE36" i="4"/>
  <c r="BD36" i="4"/>
  <c r="BE35" i="4"/>
  <c r="BD35" i="4"/>
  <c r="BE34" i="4"/>
  <c r="BD34" i="4"/>
  <c r="BE33" i="4"/>
  <c r="BD33" i="4"/>
  <c r="BE32" i="4"/>
  <c r="BD32" i="4"/>
  <c r="BE31" i="4"/>
  <c r="BD31" i="4"/>
  <c r="BE30" i="4"/>
  <c r="BD30" i="4"/>
  <c r="BE29" i="4"/>
  <c r="BD29" i="4"/>
  <c r="BE28" i="4"/>
  <c r="BD28" i="4"/>
  <c r="BE27" i="4"/>
  <c r="BD27" i="4"/>
  <c r="BE26" i="4"/>
  <c r="BD26" i="4"/>
  <c r="BE25" i="4"/>
  <c r="BD25" i="4"/>
  <c r="BE24" i="4"/>
  <c r="BD24" i="4"/>
  <c r="BE23" i="4"/>
  <c r="BD23" i="4"/>
  <c r="BE22" i="4"/>
  <c r="BD22" i="4"/>
  <c r="BE21" i="4"/>
  <c r="BD21" i="4"/>
  <c r="BE20" i="4"/>
  <c r="BD20" i="4"/>
  <c r="BE19" i="4"/>
  <c r="BD19" i="4"/>
  <c r="BE18" i="4"/>
  <c r="BD18" i="4"/>
  <c r="BE17" i="4"/>
  <c r="BD17" i="4"/>
  <c r="BE16" i="4"/>
  <c r="BD16" i="4"/>
  <c r="BE15" i="4"/>
  <c r="BD15" i="4"/>
  <c r="BE14" i="4"/>
  <c r="BD14" i="4"/>
  <c r="BE13" i="4"/>
  <c r="BD13" i="4"/>
  <c r="BE12" i="4"/>
  <c r="BD12" i="4"/>
  <c r="BE11" i="4"/>
  <c r="BD11" i="4"/>
  <c r="BE10" i="4"/>
  <c r="BD10" i="4"/>
  <c r="BE9" i="4"/>
  <c r="BD9" i="4"/>
  <c r="BE8" i="4"/>
  <c r="BD8" i="4"/>
  <c r="BE7" i="4"/>
  <c r="BD7" i="4"/>
  <c r="BE6" i="4"/>
  <c r="BD6" i="4"/>
  <c r="BE5" i="4"/>
  <c r="BD5" i="4"/>
  <c r="BE4" i="4"/>
  <c r="BD4" i="4"/>
  <c r="BE3" i="4"/>
  <c r="BD3" i="4"/>
  <c r="AX67" i="4"/>
  <c r="AW67" i="4"/>
  <c r="AX66" i="4"/>
  <c r="AW66" i="4"/>
  <c r="AX65" i="4"/>
  <c r="AW65" i="4"/>
  <c r="AX64" i="4"/>
  <c r="AW64" i="4"/>
  <c r="AX63" i="4"/>
  <c r="AW63" i="4"/>
  <c r="AX62" i="4"/>
  <c r="AW62" i="4"/>
  <c r="AX61" i="4"/>
  <c r="AW61" i="4"/>
  <c r="AX60" i="4"/>
  <c r="AW60" i="4"/>
  <c r="AX59" i="4"/>
  <c r="AW59" i="4"/>
  <c r="AX58" i="4"/>
  <c r="AW58" i="4"/>
  <c r="AX57" i="4"/>
  <c r="AW57" i="4"/>
  <c r="AX56" i="4"/>
  <c r="AW56" i="4"/>
  <c r="AX55" i="4"/>
  <c r="AW55" i="4"/>
  <c r="AX54" i="4"/>
  <c r="AW54" i="4"/>
  <c r="AX53" i="4"/>
  <c r="AW53" i="4"/>
  <c r="AX52" i="4"/>
  <c r="AX51" i="4"/>
  <c r="AW51" i="4"/>
  <c r="AX50" i="4"/>
  <c r="AW50" i="4"/>
  <c r="AX49" i="4"/>
  <c r="AW49" i="4"/>
  <c r="AX48" i="4"/>
  <c r="AW48" i="4"/>
  <c r="AX47" i="4"/>
  <c r="AW47" i="4"/>
  <c r="AX46" i="4"/>
  <c r="AW46" i="4"/>
  <c r="AX45" i="4"/>
  <c r="AW45" i="4"/>
  <c r="AX44" i="4"/>
  <c r="AW44" i="4"/>
  <c r="AX43" i="4"/>
  <c r="AW43" i="4"/>
  <c r="AX42" i="4"/>
  <c r="AW42" i="4"/>
  <c r="AX41" i="4"/>
  <c r="AW41" i="4"/>
  <c r="AX40" i="4"/>
  <c r="AW40" i="4"/>
  <c r="AX39" i="4"/>
  <c r="AW39" i="4"/>
  <c r="AX38" i="4"/>
  <c r="AW38" i="4"/>
  <c r="AX37" i="4"/>
  <c r="AW37" i="4"/>
  <c r="AX36" i="4"/>
  <c r="AW36" i="4"/>
  <c r="AX35" i="4"/>
  <c r="AW35" i="4"/>
  <c r="AX34" i="4"/>
  <c r="AW34" i="4"/>
  <c r="AX33" i="4"/>
  <c r="AW33" i="4"/>
  <c r="AX32" i="4"/>
  <c r="AW32" i="4"/>
  <c r="AX31" i="4"/>
  <c r="AW31" i="4"/>
  <c r="AX30" i="4"/>
  <c r="AW30" i="4"/>
  <c r="AX29" i="4"/>
  <c r="AW29" i="4"/>
  <c r="AX28" i="4"/>
  <c r="AW28" i="4"/>
  <c r="AX27" i="4"/>
  <c r="AW27" i="4"/>
  <c r="AX26" i="4"/>
  <c r="AX25" i="4"/>
  <c r="AW25" i="4"/>
  <c r="AX24" i="4"/>
  <c r="AW24" i="4"/>
  <c r="AX23" i="4"/>
  <c r="AW23" i="4"/>
  <c r="AX22" i="4"/>
  <c r="AW22" i="4"/>
  <c r="AX21" i="4"/>
  <c r="AW21" i="4"/>
  <c r="AX20" i="4"/>
  <c r="AW20" i="4"/>
  <c r="AX19" i="4"/>
  <c r="AW19" i="4"/>
  <c r="AX18" i="4"/>
  <c r="AW18" i="4"/>
  <c r="AX17" i="4"/>
  <c r="AW17" i="4"/>
  <c r="AX16" i="4"/>
  <c r="AW16" i="4"/>
  <c r="AX15" i="4"/>
  <c r="AW15" i="4"/>
  <c r="AX14" i="4"/>
  <c r="AW14" i="4"/>
  <c r="AX13" i="4"/>
  <c r="AW13" i="4"/>
  <c r="AX12" i="4"/>
  <c r="AW12" i="4"/>
  <c r="AX11" i="4"/>
  <c r="AW11" i="4"/>
  <c r="AX10" i="4"/>
  <c r="AX9" i="4"/>
  <c r="AW9" i="4"/>
  <c r="AX8" i="4"/>
  <c r="AW8" i="4"/>
  <c r="AX7" i="4"/>
  <c r="AW7" i="4"/>
  <c r="AX6" i="4"/>
  <c r="AW6" i="4"/>
  <c r="AX5" i="4"/>
  <c r="AW5" i="4"/>
  <c r="AX4" i="4"/>
  <c r="AW4" i="4"/>
  <c r="AX3" i="4"/>
  <c r="AW3" i="4"/>
  <c r="AP67" i="4"/>
  <c r="AQ67" i="4"/>
  <c r="AQ66" i="4"/>
  <c r="AP66" i="4"/>
  <c r="AQ65" i="4"/>
  <c r="AP65" i="4"/>
  <c r="AQ64" i="4"/>
  <c r="AP64" i="4"/>
  <c r="AQ63" i="4"/>
  <c r="AP63" i="4"/>
  <c r="AQ62" i="4"/>
  <c r="AP62" i="4"/>
  <c r="AQ61" i="4"/>
  <c r="AP61" i="4"/>
  <c r="AQ60" i="4"/>
  <c r="AP60" i="4"/>
  <c r="AQ59" i="4"/>
  <c r="AP59" i="4"/>
  <c r="AQ58" i="4"/>
  <c r="AP58" i="4"/>
  <c r="AQ57" i="4"/>
  <c r="AP57" i="4"/>
  <c r="AQ56" i="4"/>
  <c r="AP56" i="4"/>
  <c r="AQ55" i="4"/>
  <c r="AP55" i="4"/>
  <c r="AQ54" i="4"/>
  <c r="AP54" i="4"/>
  <c r="AQ53" i="4"/>
  <c r="AP53" i="4"/>
  <c r="AQ52" i="4"/>
  <c r="AP52" i="4"/>
  <c r="AQ51" i="4"/>
  <c r="AP51" i="4"/>
  <c r="AQ50" i="4"/>
  <c r="AP50" i="4"/>
  <c r="AQ49" i="4"/>
  <c r="AP49" i="4"/>
  <c r="AQ48" i="4"/>
  <c r="AP48" i="4"/>
  <c r="AQ47" i="4"/>
  <c r="AP47" i="4"/>
  <c r="AQ46" i="4"/>
  <c r="AP46" i="4"/>
  <c r="AQ45" i="4"/>
  <c r="AP45" i="4"/>
  <c r="AQ44" i="4"/>
  <c r="AP44" i="4"/>
  <c r="AQ43" i="4"/>
  <c r="AP43" i="4"/>
  <c r="AQ42" i="4"/>
  <c r="AP42" i="4"/>
  <c r="AQ41" i="4"/>
  <c r="AP41" i="4"/>
  <c r="AQ40" i="4"/>
  <c r="AP40" i="4"/>
  <c r="AQ39" i="4"/>
  <c r="AP39" i="4"/>
  <c r="AQ38" i="4"/>
  <c r="AP38" i="4"/>
  <c r="AQ37" i="4"/>
  <c r="AP37" i="4"/>
  <c r="AQ36" i="4"/>
  <c r="AP36" i="4"/>
  <c r="AQ35" i="4"/>
  <c r="AP35" i="4"/>
  <c r="AQ34" i="4"/>
  <c r="AP34" i="4"/>
  <c r="AQ33" i="4"/>
  <c r="AP33" i="4"/>
  <c r="AQ32" i="4"/>
  <c r="AP32" i="4"/>
  <c r="AQ31" i="4"/>
  <c r="AP31" i="4"/>
  <c r="AQ30" i="4"/>
  <c r="AP30" i="4"/>
  <c r="AQ29" i="4"/>
  <c r="AP29" i="4"/>
  <c r="AQ28" i="4"/>
  <c r="AP28" i="4"/>
  <c r="AQ27" i="4"/>
  <c r="AP27" i="4"/>
  <c r="AQ26" i="4"/>
  <c r="AP26" i="4"/>
  <c r="AQ25" i="4"/>
  <c r="AP25" i="4"/>
  <c r="AQ24" i="4"/>
  <c r="AP24" i="4"/>
  <c r="AQ23" i="4"/>
  <c r="AP23" i="4"/>
  <c r="AQ22" i="4"/>
  <c r="AP22" i="4"/>
  <c r="AQ21" i="4"/>
  <c r="AP21" i="4"/>
  <c r="AQ20" i="4"/>
  <c r="AP20" i="4"/>
  <c r="AQ19" i="4"/>
  <c r="AP19" i="4"/>
  <c r="AQ18" i="4"/>
  <c r="AP18" i="4"/>
  <c r="AQ17" i="4"/>
  <c r="AP17" i="4"/>
  <c r="AQ16" i="4"/>
  <c r="AP16" i="4"/>
  <c r="AQ15" i="4"/>
  <c r="AP15" i="4"/>
  <c r="AQ14" i="4"/>
  <c r="AP14" i="4"/>
  <c r="AQ13" i="4"/>
  <c r="AP13" i="4"/>
  <c r="AQ12" i="4"/>
  <c r="AP12" i="4"/>
  <c r="AQ11" i="4"/>
  <c r="AP11" i="4"/>
  <c r="AQ10" i="4"/>
  <c r="AP10" i="4"/>
  <c r="AQ9" i="4"/>
  <c r="AP9" i="4"/>
  <c r="AQ8" i="4"/>
  <c r="AP8" i="4"/>
  <c r="AQ7" i="4"/>
  <c r="AP7" i="4"/>
  <c r="AQ6" i="4"/>
  <c r="AP6" i="4"/>
  <c r="AQ5" i="4"/>
  <c r="AP5" i="4"/>
  <c r="AQ4" i="4"/>
  <c r="AP4" i="4"/>
  <c r="AQ3" i="4"/>
  <c r="AP3" i="4"/>
  <c r="AJ67" i="4"/>
  <c r="AI67" i="4"/>
  <c r="AJ66" i="4"/>
  <c r="AI66" i="4"/>
  <c r="AJ65" i="4"/>
  <c r="AI65" i="4"/>
  <c r="AJ64" i="4"/>
  <c r="AI64" i="4"/>
  <c r="AJ63" i="4"/>
  <c r="AI63" i="4"/>
  <c r="AJ62" i="4"/>
  <c r="AI62" i="4"/>
  <c r="AJ61" i="4"/>
  <c r="AI61" i="4"/>
  <c r="AJ60" i="4"/>
  <c r="AI60" i="4"/>
  <c r="AJ59" i="4"/>
  <c r="AI59" i="4"/>
  <c r="AJ58" i="4"/>
  <c r="AI58" i="4"/>
  <c r="AJ57" i="4"/>
  <c r="AI57" i="4"/>
  <c r="AJ56" i="4"/>
  <c r="AI56" i="4"/>
  <c r="AJ55" i="4"/>
  <c r="AI55" i="4"/>
  <c r="AJ54" i="4"/>
  <c r="AI54" i="4"/>
  <c r="AJ53" i="4"/>
  <c r="AI53" i="4"/>
  <c r="AJ52" i="4"/>
  <c r="AI52" i="4"/>
  <c r="AJ51" i="4"/>
  <c r="AI51" i="4"/>
  <c r="AJ50" i="4"/>
  <c r="AI50" i="4"/>
  <c r="AJ49" i="4"/>
  <c r="AI49" i="4"/>
  <c r="AJ48" i="4"/>
  <c r="AI48" i="4"/>
  <c r="AJ47" i="4"/>
  <c r="AI47" i="4"/>
  <c r="AJ46" i="4"/>
  <c r="AI46" i="4"/>
  <c r="AJ45" i="4"/>
  <c r="AI45" i="4"/>
  <c r="AJ44" i="4"/>
  <c r="AI44" i="4"/>
  <c r="AJ43" i="4"/>
  <c r="AI43" i="4"/>
  <c r="AJ42" i="4"/>
  <c r="AI42" i="4"/>
  <c r="AJ41" i="4"/>
  <c r="AI41" i="4"/>
  <c r="AJ40" i="4"/>
  <c r="AI40" i="4"/>
  <c r="AJ39" i="4"/>
  <c r="AI39" i="4"/>
  <c r="AJ38" i="4"/>
  <c r="AI38" i="4"/>
  <c r="AJ37" i="4"/>
  <c r="AI37" i="4"/>
  <c r="AJ36" i="4"/>
  <c r="AI36" i="4"/>
  <c r="AJ35" i="4"/>
  <c r="AI35" i="4"/>
  <c r="AJ34" i="4"/>
  <c r="AI34" i="4"/>
  <c r="AJ33" i="4"/>
  <c r="AI33" i="4"/>
  <c r="AJ32" i="4"/>
  <c r="AI32" i="4"/>
  <c r="AJ31" i="4"/>
  <c r="AI31" i="4"/>
  <c r="AJ30" i="4"/>
  <c r="AI30" i="4"/>
  <c r="AJ29" i="4"/>
  <c r="AI29" i="4"/>
  <c r="AJ28" i="4"/>
  <c r="AI28" i="4"/>
  <c r="AJ27" i="4"/>
  <c r="AI27" i="4"/>
  <c r="AJ26" i="4"/>
  <c r="AI26" i="4"/>
  <c r="AJ25" i="4"/>
  <c r="AI25" i="4"/>
  <c r="AJ24" i="4"/>
  <c r="AI24" i="4"/>
  <c r="AJ23" i="4"/>
  <c r="AI23" i="4"/>
  <c r="AJ22" i="4"/>
  <c r="AI22" i="4"/>
  <c r="AJ21" i="4"/>
  <c r="AI21" i="4"/>
  <c r="AJ20" i="4"/>
  <c r="AI20" i="4"/>
  <c r="AJ19" i="4"/>
  <c r="AI19" i="4"/>
  <c r="AJ18" i="4"/>
  <c r="AI18" i="4"/>
  <c r="AJ17" i="4"/>
  <c r="AI17" i="4"/>
  <c r="AJ16" i="4"/>
  <c r="AI16" i="4"/>
  <c r="AJ15" i="4"/>
  <c r="AI15" i="4"/>
  <c r="AJ14" i="4"/>
  <c r="AI14" i="4"/>
  <c r="AJ13" i="4"/>
  <c r="AI13" i="4"/>
  <c r="AJ12" i="4"/>
  <c r="AI12" i="4"/>
  <c r="AJ11" i="4"/>
  <c r="AI11" i="4"/>
  <c r="AJ10" i="4"/>
  <c r="AI10" i="4"/>
  <c r="AJ9" i="4"/>
  <c r="AI9" i="4"/>
  <c r="AJ8" i="4"/>
  <c r="AI8" i="4"/>
  <c r="AJ7" i="4"/>
  <c r="AI7" i="4"/>
  <c r="AJ6" i="4"/>
  <c r="AI6" i="4"/>
  <c r="AJ5" i="4"/>
  <c r="AI5" i="4"/>
  <c r="AJ4" i="4"/>
  <c r="AI4" i="4"/>
  <c r="AJ3" i="4"/>
  <c r="AI3" i="4"/>
  <c r="AC67" i="4"/>
  <c r="AB67" i="4"/>
  <c r="AC66" i="4"/>
  <c r="AB66" i="4"/>
  <c r="AC65" i="4"/>
  <c r="AB65" i="4"/>
  <c r="AC64" i="4"/>
  <c r="AB64" i="4"/>
  <c r="AC63" i="4"/>
  <c r="AB63" i="4"/>
  <c r="AC62" i="4"/>
  <c r="AB62" i="4"/>
  <c r="AC61" i="4"/>
  <c r="AB61" i="4"/>
  <c r="AC60" i="4"/>
  <c r="AB60" i="4"/>
  <c r="AC59" i="4"/>
  <c r="AB59" i="4"/>
  <c r="AC58" i="4"/>
  <c r="AB58" i="4"/>
  <c r="AC57" i="4"/>
  <c r="AC56" i="4"/>
  <c r="AC55" i="4"/>
  <c r="AC54" i="4"/>
  <c r="AB54" i="4"/>
  <c r="AC53" i="4"/>
  <c r="AB53" i="4"/>
  <c r="AC52" i="4"/>
  <c r="AB52" i="4"/>
  <c r="AC51" i="4"/>
  <c r="AB51" i="4"/>
  <c r="AC50" i="4"/>
  <c r="AB50" i="4"/>
  <c r="AC49" i="4"/>
  <c r="AB49" i="4"/>
  <c r="AC48" i="4"/>
  <c r="AB48" i="4"/>
  <c r="AC47" i="4"/>
  <c r="AB47" i="4"/>
  <c r="AC46" i="4"/>
  <c r="AB46" i="4"/>
  <c r="AC45" i="4"/>
  <c r="AC44" i="4"/>
  <c r="AB44" i="4"/>
  <c r="AC43" i="4"/>
  <c r="AC42" i="4"/>
  <c r="AB42" i="4"/>
  <c r="AC41" i="4"/>
  <c r="AB41" i="4"/>
  <c r="AC40" i="4"/>
  <c r="AB40" i="4"/>
  <c r="AC39" i="4"/>
  <c r="AB39" i="4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20" i="4"/>
  <c r="AB20" i="4"/>
  <c r="AC19" i="4"/>
  <c r="AC18" i="4"/>
  <c r="AB18" i="4"/>
  <c r="AC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B10" i="4"/>
  <c r="AC9" i="4"/>
  <c r="AB9" i="4"/>
  <c r="AC8" i="4"/>
  <c r="AB8" i="4"/>
  <c r="AC7" i="4"/>
  <c r="AB7" i="4"/>
  <c r="AC6" i="4"/>
  <c r="AB6" i="4"/>
  <c r="AC5" i="4"/>
  <c r="AB5" i="4"/>
  <c r="AC4" i="4"/>
  <c r="AB4" i="4"/>
  <c r="AC3" i="4"/>
  <c r="V67" i="4"/>
  <c r="U67" i="4"/>
  <c r="V66" i="4"/>
  <c r="U66" i="4"/>
  <c r="V65" i="4"/>
  <c r="U65" i="4"/>
  <c r="V64" i="4"/>
  <c r="U64" i="4"/>
  <c r="V63" i="4"/>
  <c r="U63" i="4"/>
  <c r="V62" i="4"/>
  <c r="U62" i="4"/>
  <c r="V61" i="4"/>
  <c r="U61" i="4"/>
  <c r="V60" i="4"/>
  <c r="U60" i="4"/>
  <c r="V59" i="4"/>
  <c r="U59" i="4"/>
  <c r="V58" i="4"/>
  <c r="U58" i="4"/>
  <c r="V57" i="4"/>
  <c r="U57" i="4"/>
  <c r="V56" i="4"/>
  <c r="U56" i="4"/>
  <c r="V55" i="4"/>
  <c r="U55" i="4"/>
  <c r="V54" i="4"/>
  <c r="U54" i="4"/>
  <c r="V53" i="4"/>
  <c r="U53" i="4"/>
  <c r="V52" i="4"/>
  <c r="U52" i="4"/>
  <c r="V51" i="4"/>
  <c r="U51" i="4"/>
  <c r="V50" i="4"/>
  <c r="U50" i="4"/>
  <c r="V49" i="4"/>
  <c r="U49" i="4"/>
  <c r="V48" i="4"/>
  <c r="U48" i="4"/>
  <c r="V47" i="4"/>
  <c r="U47" i="4"/>
  <c r="V46" i="4"/>
  <c r="U46" i="4"/>
  <c r="V45" i="4"/>
  <c r="U45" i="4"/>
  <c r="V44" i="4"/>
  <c r="U44" i="4"/>
  <c r="V43" i="4"/>
  <c r="U43" i="4"/>
  <c r="V42" i="4"/>
  <c r="U42" i="4"/>
  <c r="V41" i="4"/>
  <c r="U41" i="4"/>
  <c r="V40" i="4"/>
  <c r="U40" i="4"/>
  <c r="V39" i="4"/>
  <c r="U39" i="4"/>
  <c r="V38" i="4"/>
  <c r="U38" i="4"/>
  <c r="V37" i="4"/>
  <c r="U37" i="4"/>
  <c r="V36" i="4"/>
  <c r="U36" i="4"/>
  <c r="V35" i="4"/>
  <c r="U35" i="4"/>
  <c r="V34" i="4"/>
  <c r="U34" i="4"/>
  <c r="V33" i="4"/>
  <c r="U33" i="4"/>
  <c r="V32" i="4"/>
  <c r="U32" i="4"/>
  <c r="V31" i="4"/>
  <c r="U31" i="4"/>
  <c r="V30" i="4"/>
  <c r="U30" i="4"/>
  <c r="V29" i="4"/>
  <c r="U29" i="4"/>
  <c r="V28" i="4"/>
  <c r="U28" i="4"/>
  <c r="V27" i="4"/>
  <c r="U27" i="4"/>
  <c r="V26" i="4"/>
  <c r="U26" i="4"/>
  <c r="V25" i="4"/>
  <c r="U25" i="4"/>
  <c r="V24" i="4"/>
  <c r="U24" i="4"/>
  <c r="V23" i="4"/>
  <c r="U23" i="4"/>
  <c r="V22" i="4"/>
  <c r="U22" i="4"/>
  <c r="V21" i="4"/>
  <c r="U21" i="4"/>
  <c r="V20" i="4"/>
  <c r="U20" i="4"/>
  <c r="V19" i="4"/>
  <c r="U19" i="4"/>
  <c r="V18" i="4"/>
  <c r="U18" i="4"/>
  <c r="V17" i="4"/>
  <c r="U17" i="4"/>
  <c r="V16" i="4"/>
  <c r="U16" i="4"/>
  <c r="V15" i="4"/>
  <c r="U15" i="4"/>
  <c r="V14" i="4"/>
  <c r="U14" i="4"/>
  <c r="V13" i="4"/>
  <c r="U13" i="4"/>
  <c r="V12" i="4"/>
  <c r="U12" i="4"/>
  <c r="V11" i="4"/>
  <c r="U11" i="4"/>
  <c r="V10" i="4"/>
  <c r="U10" i="4"/>
  <c r="V9" i="4"/>
  <c r="U9" i="4"/>
  <c r="V8" i="4"/>
  <c r="U8" i="4"/>
  <c r="V7" i="4"/>
  <c r="U7" i="4"/>
  <c r="V6" i="4"/>
  <c r="U6" i="4"/>
  <c r="V5" i="4"/>
  <c r="U5" i="4"/>
  <c r="V4" i="4"/>
  <c r="U4" i="4"/>
  <c r="V3" i="4"/>
  <c r="U3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O7" i="4"/>
  <c r="N7" i="4"/>
  <c r="O6" i="4"/>
  <c r="N6" i="4"/>
  <c r="O5" i="4"/>
  <c r="N5" i="4"/>
  <c r="O4" i="4"/>
  <c r="N4" i="4"/>
  <c r="O3" i="4"/>
  <c r="N3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FF67" i="4"/>
  <c r="FF66" i="4"/>
  <c r="FF65" i="4"/>
  <c r="FF64" i="4"/>
  <c r="FF63" i="4"/>
  <c r="FF62" i="4"/>
  <c r="FF61" i="4"/>
  <c r="FF60" i="4"/>
  <c r="FF59" i="4"/>
  <c r="FF58" i="4"/>
  <c r="FF57" i="4"/>
  <c r="FF56" i="4"/>
  <c r="FF55" i="4"/>
  <c r="FF54" i="4"/>
  <c r="FF53" i="4"/>
  <c r="FF52" i="4"/>
  <c r="FF51" i="4"/>
  <c r="FF50" i="4"/>
  <c r="FF49" i="4"/>
  <c r="FF48" i="4"/>
  <c r="FF47" i="4"/>
  <c r="FF46" i="4"/>
  <c r="FF45" i="4"/>
  <c r="FF44" i="4"/>
  <c r="FF43" i="4"/>
  <c r="FF42" i="4"/>
  <c r="FF41" i="4"/>
  <c r="FF40" i="4"/>
  <c r="FF39" i="4"/>
  <c r="FF30" i="4"/>
  <c r="FF29" i="4"/>
  <c r="FF28" i="4"/>
  <c r="FF17" i="4"/>
  <c r="FF16" i="4"/>
  <c r="FF4" i="4"/>
  <c r="FF5" i="4"/>
  <c r="FF10" i="4"/>
  <c r="FF11" i="4"/>
  <c r="FF12" i="4"/>
  <c r="FF13" i="4"/>
  <c r="FF14" i="4"/>
  <c r="FF15" i="4"/>
  <c r="ER67" i="4"/>
  <c r="ER66" i="4"/>
  <c r="ER65" i="4"/>
  <c r="ER54" i="4"/>
  <c r="ER53" i="4"/>
  <c r="ER52" i="4"/>
  <c r="ER51" i="4"/>
  <c r="ER50" i="4"/>
  <c r="ER49" i="4"/>
  <c r="ER48" i="4"/>
  <c r="ER47" i="4"/>
  <c r="ER46" i="4"/>
  <c r="ER45" i="4"/>
  <c r="ER44" i="4"/>
  <c r="ER43" i="4"/>
  <c r="ER42" i="4"/>
  <c r="ER41" i="4"/>
  <c r="ER40" i="4"/>
  <c r="ER32" i="4"/>
  <c r="ER31" i="4"/>
  <c r="ER30" i="4"/>
  <c r="ER29" i="4"/>
  <c r="ER28" i="4"/>
  <c r="ER16" i="4"/>
  <c r="ER6" i="4"/>
  <c r="ER7" i="4"/>
  <c r="ER15" i="4"/>
  <c r="FF3" i="4"/>
  <c r="DZ5" i="5" l="1"/>
  <c r="DY20" i="5"/>
  <c r="BS11" i="5"/>
  <c r="DO21" i="5"/>
  <c r="DU3" i="5"/>
  <c r="EA3" i="5"/>
  <c r="DT10" i="5"/>
  <c r="CW3" i="5"/>
  <c r="BV13" i="5"/>
  <c r="DC11" i="5"/>
  <c r="CT11" i="5"/>
  <c r="DR8" i="5"/>
  <c r="N28" i="5"/>
  <c r="Z8" i="5"/>
  <c r="BV6" i="5"/>
  <c r="DT6" i="5"/>
  <c r="DZ14" i="5"/>
  <c r="P8" i="5"/>
  <c r="V8" i="5"/>
  <c r="BL6" i="5"/>
  <c r="BR6" i="5"/>
  <c r="BX16" i="5"/>
  <c r="CP6" i="5"/>
  <c r="CV9" i="5"/>
  <c r="DN17" i="5"/>
  <c r="CP5" i="5"/>
  <c r="DN18" i="5"/>
  <c r="BX10" i="5"/>
  <c r="CV5" i="5"/>
  <c r="BR5" i="5"/>
  <c r="N9" i="5"/>
  <c r="Z14" i="5"/>
  <c r="CN9" i="5"/>
  <c r="DX13" i="5"/>
  <c r="T10" i="5"/>
  <c r="T9" i="5"/>
  <c r="BP6" i="5"/>
  <c r="CN6" i="5"/>
  <c r="CZ8" i="5"/>
  <c r="DX6" i="5"/>
  <c r="M12" i="5"/>
  <c r="S21" i="5"/>
  <c r="Y8" i="5"/>
  <c r="BO6" i="5"/>
  <c r="BU6" i="5"/>
  <c r="CA11" i="5"/>
  <c r="CM6" i="5"/>
  <c r="BN8" i="5"/>
  <c r="BT8" i="5"/>
  <c r="BZ15" i="5"/>
  <c r="DV8" i="5"/>
  <c r="BX6" i="5"/>
  <c r="DL8" i="5"/>
  <c r="DL11" i="5"/>
  <c r="DH5" i="5"/>
  <c r="DF6" i="5"/>
  <c r="DB10" i="5"/>
  <c r="DH14" i="5"/>
  <c r="DI3" i="5"/>
  <c r="DF9" i="5"/>
  <c r="DD8" i="5"/>
  <c r="DB6" i="5"/>
  <c r="CK11" i="5"/>
  <c r="CJ10" i="5"/>
  <c r="CH6" i="5"/>
  <c r="CG6" i="5"/>
  <c r="CD15" i="5"/>
  <c r="CB11" i="5"/>
  <c r="CL8" i="5"/>
  <c r="CJ6" i="5"/>
  <c r="CF8" i="5"/>
  <c r="CD9" i="5"/>
  <c r="BC6" i="5"/>
  <c r="BI11" i="5"/>
  <c r="BJ23" i="5"/>
  <c r="BD37" i="5"/>
  <c r="X9" i="5"/>
  <c r="CS11" i="5"/>
  <c r="CY8" i="5"/>
  <c r="DE6" i="5"/>
  <c r="DK11" i="5"/>
  <c r="DQ8" i="5"/>
  <c r="DW6" i="5"/>
  <c r="L6" i="5"/>
  <c r="R6" i="5"/>
  <c r="X6" i="5"/>
  <c r="BB37" i="5"/>
  <c r="BH5" i="5"/>
  <c r="BN14" i="5"/>
  <c r="BT17" i="5"/>
  <c r="BZ5" i="5"/>
  <c r="CF14" i="5"/>
  <c r="CL5" i="5"/>
  <c r="CR15" i="5"/>
  <c r="CX14" i="5"/>
  <c r="DD5" i="5"/>
  <c r="DJ5" i="5"/>
  <c r="DP14" i="5"/>
  <c r="DV5" i="5"/>
  <c r="BL9" i="5"/>
  <c r="DH6" i="5"/>
  <c r="DN9" i="5"/>
  <c r="BH8" i="5"/>
  <c r="Y13" i="5"/>
  <c r="BO24" i="5"/>
  <c r="CM4" i="5"/>
  <c r="DW4" i="5"/>
  <c r="CT8" i="5"/>
  <c r="U5" i="5"/>
  <c r="AA14" i="5"/>
  <c r="BE34" i="5"/>
  <c r="BK12" i="5"/>
  <c r="BW13" i="5"/>
  <c r="CC13" i="5"/>
  <c r="CI4" i="5"/>
  <c r="CO3" i="5"/>
  <c r="CU13" i="5"/>
  <c r="DA20" i="5"/>
  <c r="DM3" i="5"/>
  <c r="Q4" i="5"/>
  <c r="W12" i="5"/>
  <c r="M5" i="5"/>
  <c r="S5" i="5"/>
  <c r="Y5" i="5"/>
  <c r="BC3" i="5"/>
  <c r="BI4" i="5"/>
  <c r="BO4" i="5"/>
  <c r="BU4" i="5"/>
  <c r="CA4" i="5"/>
  <c r="CG4" i="5"/>
  <c r="CM12" i="5"/>
  <c r="CS20" i="5"/>
  <c r="CY19" i="5"/>
  <c r="DE12" i="5"/>
  <c r="DK4" i="5"/>
  <c r="DQ15" i="5"/>
  <c r="DW12" i="5"/>
  <c r="DU11" i="5"/>
  <c r="BX14" i="5"/>
  <c r="DC3" i="5"/>
  <c r="W4" i="5"/>
  <c r="V11" i="5"/>
  <c r="AT5" i="5"/>
  <c r="BF39" i="5"/>
  <c r="BL10" i="5"/>
  <c r="CS4" i="5"/>
  <c r="CD6" i="5"/>
  <c r="DN6" i="5"/>
  <c r="BV9" i="5"/>
  <c r="DX9" i="5"/>
  <c r="CP14" i="5"/>
  <c r="EA16" i="5"/>
  <c r="DN32" i="5"/>
  <c r="P14" i="5"/>
  <c r="Q17" i="5"/>
  <c r="W8" i="5"/>
  <c r="BG36" i="5"/>
  <c r="BM6" i="5"/>
  <c r="BS6" i="5"/>
  <c r="BY14" i="5"/>
  <c r="CE6" i="5"/>
  <c r="CK6" i="5"/>
  <c r="CQ14" i="5"/>
  <c r="CW8" i="5"/>
  <c r="DC6" i="5"/>
  <c r="DI14" i="5"/>
  <c r="DO8" i="5"/>
  <c r="DU15" i="5"/>
  <c r="EA21" i="5"/>
  <c r="P3" i="5"/>
  <c r="DO3" i="5"/>
  <c r="CY4" i="5"/>
  <c r="BU12" i="5"/>
  <c r="CN13" i="5"/>
  <c r="V3" i="5"/>
  <c r="DE4" i="5"/>
  <c r="DZ6" i="5"/>
  <c r="BZ8" i="5"/>
  <c r="DF13" i="5"/>
  <c r="CV6" i="5"/>
  <c r="DQ4" i="5"/>
  <c r="DG37" i="5"/>
  <c r="DG35" i="5"/>
  <c r="DG36" i="5"/>
  <c r="DG39" i="5"/>
  <c r="DG38" i="5"/>
  <c r="DG34" i="5"/>
  <c r="DG31" i="5"/>
  <c r="DG26" i="5"/>
  <c r="DG32" i="5"/>
  <c r="DG29" i="5"/>
  <c r="DG23" i="5"/>
  <c r="DG33" i="5"/>
  <c r="DG30" i="5"/>
  <c r="DG24" i="5"/>
  <c r="DG17" i="5"/>
  <c r="DG27" i="5"/>
  <c r="DG21" i="5"/>
  <c r="DG16" i="5"/>
  <c r="DG14" i="5"/>
  <c r="DG11" i="5"/>
  <c r="DG28" i="5"/>
  <c r="DG20" i="5"/>
  <c r="DG25" i="5"/>
  <c r="DG22" i="5"/>
  <c r="DG10" i="5"/>
  <c r="DG8" i="5"/>
  <c r="DG12" i="5"/>
  <c r="CO5" i="5"/>
  <c r="O38" i="5"/>
  <c r="O36" i="5"/>
  <c r="O37" i="5"/>
  <c r="O34" i="5"/>
  <c r="O32" i="5"/>
  <c r="O28" i="5"/>
  <c r="O39" i="5"/>
  <c r="O33" i="5"/>
  <c r="O27" i="5"/>
  <c r="O24" i="5"/>
  <c r="O35" i="5"/>
  <c r="O30" i="5"/>
  <c r="O25" i="5"/>
  <c r="O31" i="5"/>
  <c r="O22" i="5"/>
  <c r="O21" i="5"/>
  <c r="O18" i="5"/>
  <c r="O29" i="5"/>
  <c r="O17" i="5"/>
  <c r="O19" i="5"/>
  <c r="O15" i="5"/>
  <c r="O20" i="5"/>
  <c r="O12" i="5"/>
  <c r="O16" i="5"/>
  <c r="O26" i="5"/>
  <c r="O23" i="5"/>
  <c r="O9" i="5"/>
  <c r="O11" i="5"/>
  <c r="BQ39" i="5"/>
  <c r="BQ37" i="5"/>
  <c r="BQ35" i="5"/>
  <c r="BQ38" i="5"/>
  <c r="BQ32" i="5"/>
  <c r="BQ34" i="5"/>
  <c r="BQ33" i="5"/>
  <c r="BQ36" i="5"/>
  <c r="BQ30" i="5"/>
  <c r="BQ26" i="5"/>
  <c r="BQ23" i="5"/>
  <c r="BQ31" i="5"/>
  <c r="BQ28" i="5"/>
  <c r="BQ24" i="5"/>
  <c r="BQ29" i="5"/>
  <c r="BQ17" i="5"/>
  <c r="BQ25" i="5"/>
  <c r="BQ27" i="5"/>
  <c r="BQ16" i="5"/>
  <c r="BQ14" i="5"/>
  <c r="BQ11" i="5"/>
  <c r="BQ21" i="5"/>
  <c r="BQ18" i="5"/>
  <c r="BQ19" i="5"/>
  <c r="BQ22" i="5"/>
  <c r="BQ12" i="5"/>
  <c r="BQ13" i="5"/>
  <c r="BQ15" i="5"/>
  <c r="DS37" i="5"/>
  <c r="DS35" i="5"/>
  <c r="DS39" i="5"/>
  <c r="DS36" i="5"/>
  <c r="DS38" i="5"/>
  <c r="DS31" i="5"/>
  <c r="DS32" i="5"/>
  <c r="DS34" i="5"/>
  <c r="DS33" i="5"/>
  <c r="DS27" i="5"/>
  <c r="DS30" i="5"/>
  <c r="DS28" i="5"/>
  <c r="DS26" i="5"/>
  <c r="DS23" i="5"/>
  <c r="DS24" i="5"/>
  <c r="DS29" i="5"/>
  <c r="DS17" i="5"/>
  <c r="DS20" i="5"/>
  <c r="DS16" i="5"/>
  <c r="DS14" i="5"/>
  <c r="DS25" i="5"/>
  <c r="DS15" i="5"/>
  <c r="DS11" i="5"/>
  <c r="DS21" i="5"/>
  <c r="DS18" i="5"/>
  <c r="DS19" i="5"/>
  <c r="DS12" i="5"/>
  <c r="DS22" i="5"/>
  <c r="DS13" i="5"/>
  <c r="DS8" i="5"/>
  <c r="BK5" i="5"/>
  <c r="CC5" i="5"/>
  <c r="DA5" i="5"/>
  <c r="DG5" i="5"/>
  <c r="DY5" i="5"/>
  <c r="O6" i="5"/>
  <c r="U6" i="5"/>
  <c r="AA6" i="5"/>
  <c r="Q3" i="5"/>
  <c r="W3" i="5"/>
  <c r="BX3" i="5"/>
  <c r="CD3" i="5"/>
  <c r="CJ3" i="5"/>
  <c r="CP3" i="5"/>
  <c r="BL3" i="5"/>
  <c r="BR3" i="5"/>
  <c r="CR3" i="5"/>
  <c r="CX3" i="5"/>
  <c r="DD3" i="5"/>
  <c r="DJ3" i="5"/>
  <c r="DP3" i="5"/>
  <c r="DV3" i="5"/>
  <c r="L4" i="5"/>
  <c r="R4" i="5"/>
  <c r="X4" i="5"/>
  <c r="BJ4" i="5"/>
  <c r="BP4" i="5"/>
  <c r="BV4" i="5"/>
  <c r="CB4" i="5"/>
  <c r="CH4" i="5"/>
  <c r="CN4" i="5"/>
  <c r="CT4" i="5"/>
  <c r="CZ4" i="5"/>
  <c r="DF4" i="5"/>
  <c r="DL4" i="5"/>
  <c r="DR4" i="5"/>
  <c r="DX4" i="5"/>
  <c r="N5" i="5"/>
  <c r="T5" i="5"/>
  <c r="Z5" i="5"/>
  <c r="BL5" i="5"/>
  <c r="BX5" i="5"/>
  <c r="CD5" i="5"/>
  <c r="CJ5" i="5"/>
  <c r="DB5" i="5"/>
  <c r="DN5" i="5"/>
  <c r="DT5" i="5"/>
  <c r="P6" i="5"/>
  <c r="V6" i="5"/>
  <c r="BY6" i="5"/>
  <c r="CQ6" i="5"/>
  <c r="CW6" i="5"/>
  <c r="DI6" i="5"/>
  <c r="DO6" i="5"/>
  <c r="DU6" i="5"/>
  <c r="EA6" i="5"/>
  <c r="Q8" i="5"/>
  <c r="BI8" i="5"/>
  <c r="BO8" i="5"/>
  <c r="BU8" i="5"/>
  <c r="CA8" i="5"/>
  <c r="CG8" i="5"/>
  <c r="CM8" i="5"/>
  <c r="DE8" i="5"/>
  <c r="DW8" i="5"/>
  <c r="Q9" i="5"/>
  <c r="Y9" i="5"/>
  <c r="BO9" i="5"/>
  <c r="BW9" i="5"/>
  <c r="CG9" i="5"/>
  <c r="CO9" i="5"/>
  <c r="CY9" i="5"/>
  <c r="DG9" i="5"/>
  <c r="DQ9" i="5"/>
  <c r="DY9" i="5"/>
  <c r="U10" i="5"/>
  <c r="BT11" i="5"/>
  <c r="CL11" i="5"/>
  <c r="DD11" i="5"/>
  <c r="DV11" i="5"/>
  <c r="X12" i="5"/>
  <c r="BV12" i="5"/>
  <c r="CN12" i="5"/>
  <c r="DF12" i="5"/>
  <c r="DX12" i="5"/>
  <c r="Z13" i="5"/>
  <c r="CO13" i="5"/>
  <c r="DG13" i="5"/>
  <c r="DY13" i="5"/>
  <c r="EA14" i="5"/>
  <c r="CA16" i="5"/>
  <c r="DV17" i="5"/>
  <c r="DG19" i="5"/>
  <c r="CG24" i="5"/>
  <c r="CU36" i="5"/>
  <c r="AA38" i="5"/>
  <c r="AA36" i="5"/>
  <c r="AA37" i="5"/>
  <c r="AA35" i="5"/>
  <c r="AA32" i="5"/>
  <c r="AA34" i="5"/>
  <c r="AA31" i="5"/>
  <c r="AA28" i="5"/>
  <c r="AA27" i="5"/>
  <c r="AA33" i="5"/>
  <c r="AA30" i="5"/>
  <c r="AA24" i="5"/>
  <c r="AA25" i="5"/>
  <c r="AA18" i="5"/>
  <c r="AA39" i="5"/>
  <c r="AA22" i="5"/>
  <c r="AA17" i="5"/>
  <c r="AA23" i="5"/>
  <c r="AA15" i="5"/>
  <c r="AA21" i="5"/>
  <c r="AA12" i="5"/>
  <c r="AA26" i="5"/>
  <c r="AA29" i="5"/>
  <c r="AA11" i="5"/>
  <c r="AA16" i="5"/>
  <c r="AA9" i="5"/>
  <c r="AA20" i="5"/>
  <c r="AA13" i="5"/>
  <c r="AA19" i="5"/>
  <c r="AY8" i="5"/>
  <c r="AY11" i="5"/>
  <c r="AY14" i="5"/>
  <c r="AY17" i="5"/>
  <c r="AY22" i="5"/>
  <c r="AY30" i="5"/>
  <c r="AY38" i="5"/>
  <c r="AY3" i="5"/>
  <c r="AY21" i="5"/>
  <c r="AY26" i="5"/>
  <c r="AY31" i="5"/>
  <c r="AY34" i="5"/>
  <c r="AY6" i="5"/>
  <c r="AY16" i="5"/>
  <c r="AY28" i="5"/>
  <c r="AY29" i="5"/>
  <c r="AY13" i="5"/>
  <c r="AY25" i="5"/>
  <c r="AY36" i="5"/>
  <c r="AY37" i="5"/>
  <c r="AY27" i="5"/>
  <c r="AY9" i="5"/>
  <c r="AY19" i="5"/>
  <c r="AY24" i="5"/>
  <c r="AY32" i="5"/>
  <c r="AY18" i="5"/>
  <c r="AY23" i="5"/>
  <c r="AY4" i="5"/>
  <c r="AY15" i="5"/>
  <c r="AY10" i="5"/>
  <c r="AY20" i="5"/>
  <c r="AY33" i="5"/>
  <c r="AY5" i="5"/>
  <c r="AY39" i="5"/>
  <c r="AY12" i="5"/>
  <c r="AY35" i="5"/>
  <c r="BW38" i="5"/>
  <c r="BW36" i="5"/>
  <c r="BW35" i="5"/>
  <c r="BW37" i="5"/>
  <c r="BW34" i="5"/>
  <c r="BW39" i="5"/>
  <c r="BW31" i="5"/>
  <c r="BW26" i="5"/>
  <c r="BW32" i="5"/>
  <c r="BW29" i="5"/>
  <c r="BW23" i="5"/>
  <c r="BW33" i="5"/>
  <c r="BW30" i="5"/>
  <c r="BW24" i="5"/>
  <c r="BW17" i="5"/>
  <c r="BW27" i="5"/>
  <c r="BW28" i="5"/>
  <c r="BW21" i="5"/>
  <c r="BW16" i="5"/>
  <c r="BW20" i="5"/>
  <c r="BW14" i="5"/>
  <c r="BW25" i="5"/>
  <c r="BW11" i="5"/>
  <c r="BW22" i="5"/>
  <c r="BW19" i="5"/>
  <c r="BW18" i="5"/>
  <c r="BW15" i="5"/>
  <c r="BW12" i="5"/>
  <c r="DA37" i="5"/>
  <c r="DA35" i="5"/>
  <c r="DA39" i="5"/>
  <c r="DA36" i="5"/>
  <c r="DA38" i="5"/>
  <c r="DA31" i="5"/>
  <c r="DA32" i="5"/>
  <c r="DA34" i="5"/>
  <c r="DA33" i="5"/>
  <c r="DA30" i="5"/>
  <c r="DA26" i="5"/>
  <c r="DA23" i="5"/>
  <c r="DA28" i="5"/>
  <c r="DA24" i="5"/>
  <c r="DA29" i="5"/>
  <c r="DA17" i="5"/>
  <c r="DA25" i="5"/>
  <c r="DA27" i="5"/>
  <c r="DA16" i="5"/>
  <c r="DA14" i="5"/>
  <c r="DA22" i="5"/>
  <c r="DA11" i="5"/>
  <c r="DA18" i="5"/>
  <c r="DA19" i="5"/>
  <c r="DA15" i="5"/>
  <c r="DA12" i="5"/>
  <c r="DA21" i="5"/>
  <c r="DA13" i="5"/>
  <c r="DA8" i="5"/>
  <c r="CI3" i="5"/>
  <c r="BQ3" i="5"/>
  <c r="BQ5" i="5"/>
  <c r="CU5" i="5"/>
  <c r="DS5" i="5"/>
  <c r="DG18" i="5"/>
  <c r="V39" i="5"/>
  <c r="V36" i="5"/>
  <c r="V35" i="5"/>
  <c r="V34" i="5"/>
  <c r="V38" i="5"/>
  <c r="V29" i="5"/>
  <c r="V37" i="5"/>
  <c r="V33" i="5"/>
  <c r="V31" i="5"/>
  <c r="V21" i="5"/>
  <c r="V32" i="5"/>
  <c r="V26" i="5"/>
  <c r="V22" i="5"/>
  <c r="V30" i="5"/>
  <c r="V28" i="5"/>
  <c r="V27" i="5"/>
  <c r="V25" i="5"/>
  <c r="V24" i="5"/>
  <c r="V18" i="5"/>
  <c r="V12" i="5"/>
  <c r="V19" i="5"/>
  <c r="V17" i="5"/>
  <c r="V23" i="5"/>
  <c r="V20" i="5"/>
  <c r="V16" i="5"/>
  <c r="V14" i="5"/>
  <c r="V9" i="5"/>
  <c r="V10" i="5"/>
  <c r="AN4" i="5"/>
  <c r="AN22" i="5"/>
  <c r="AN27" i="5"/>
  <c r="AN32" i="5"/>
  <c r="AN35" i="5"/>
  <c r="AN9" i="5"/>
  <c r="AN12" i="5"/>
  <c r="AN15" i="5"/>
  <c r="AN18" i="5"/>
  <c r="AN23" i="5"/>
  <c r="AN31" i="5"/>
  <c r="AN39" i="5"/>
  <c r="AN11" i="5"/>
  <c r="AN21" i="5"/>
  <c r="AN34" i="5"/>
  <c r="AN8" i="5"/>
  <c r="AN17" i="5"/>
  <c r="AN29" i="5"/>
  <c r="AN30" i="5"/>
  <c r="AN26" i="5"/>
  <c r="AN13" i="5"/>
  <c r="AN28" i="5"/>
  <c r="AN36" i="5"/>
  <c r="AN6" i="5"/>
  <c r="AN25" i="5"/>
  <c r="AN38" i="5"/>
  <c r="AN19" i="5"/>
  <c r="AN3" i="5"/>
  <c r="AN14" i="5"/>
  <c r="AN37" i="5"/>
  <c r="AN20" i="5"/>
  <c r="AN33" i="5"/>
  <c r="AN16" i="5"/>
  <c r="AN10" i="5"/>
  <c r="AN5" i="5"/>
  <c r="AN24" i="5"/>
  <c r="AZ4" i="5"/>
  <c r="AZ19" i="5"/>
  <c r="AZ24" i="5"/>
  <c r="AZ27" i="5"/>
  <c r="AZ32" i="5"/>
  <c r="AZ35" i="5"/>
  <c r="AZ5" i="5"/>
  <c r="AZ9" i="5"/>
  <c r="AZ12" i="5"/>
  <c r="AZ15" i="5"/>
  <c r="AZ18" i="5"/>
  <c r="AZ23" i="5"/>
  <c r="AZ39" i="5"/>
  <c r="AZ8" i="5"/>
  <c r="AZ17" i="5"/>
  <c r="AZ30" i="5"/>
  <c r="AZ31" i="5"/>
  <c r="AZ3" i="5"/>
  <c r="AZ14" i="5"/>
  <c r="AZ26" i="5"/>
  <c r="AZ38" i="5"/>
  <c r="AZ6" i="5"/>
  <c r="AZ22" i="5"/>
  <c r="AZ37" i="5"/>
  <c r="AZ13" i="5"/>
  <c r="AZ36" i="5"/>
  <c r="AZ11" i="5"/>
  <c r="AZ21" i="5"/>
  <c r="AZ34" i="5"/>
  <c r="AZ28" i="5"/>
  <c r="AZ20" i="5"/>
  <c r="AZ33" i="5"/>
  <c r="AZ16" i="5"/>
  <c r="AZ29" i="5"/>
  <c r="AZ25" i="5"/>
  <c r="AZ10" i="5"/>
  <c r="BL39" i="5"/>
  <c r="BL37" i="5"/>
  <c r="BL38" i="5"/>
  <c r="BL33" i="5"/>
  <c r="BL36" i="5"/>
  <c r="BL35" i="5"/>
  <c r="BL28" i="5"/>
  <c r="BL30" i="5"/>
  <c r="BL27" i="5"/>
  <c r="BL34" i="5"/>
  <c r="BL25" i="5"/>
  <c r="BL21" i="5"/>
  <c r="BL22" i="5"/>
  <c r="BL29" i="5"/>
  <c r="BL20" i="5"/>
  <c r="BL24" i="5"/>
  <c r="BL19" i="5"/>
  <c r="BL16" i="5"/>
  <c r="BL11" i="5"/>
  <c r="BL32" i="5"/>
  <c r="BL26" i="5"/>
  <c r="BL23" i="5"/>
  <c r="BL31" i="5"/>
  <c r="BL14" i="5"/>
  <c r="BR39" i="5"/>
  <c r="BR38" i="5"/>
  <c r="BR37" i="5"/>
  <c r="BR35" i="5"/>
  <c r="BR36" i="5"/>
  <c r="BR33" i="5"/>
  <c r="BR34" i="5"/>
  <c r="BR28" i="5"/>
  <c r="BR32" i="5"/>
  <c r="BR30" i="5"/>
  <c r="BR27" i="5"/>
  <c r="BR31" i="5"/>
  <c r="BR25" i="5"/>
  <c r="BR21" i="5"/>
  <c r="BR26" i="5"/>
  <c r="BR23" i="5"/>
  <c r="BR20" i="5"/>
  <c r="BR17" i="5"/>
  <c r="BR11" i="5"/>
  <c r="BR18" i="5"/>
  <c r="BR16" i="5"/>
  <c r="BR29" i="5"/>
  <c r="BR19" i="5"/>
  <c r="BR15" i="5"/>
  <c r="BR24" i="5"/>
  <c r="BR13" i="5"/>
  <c r="BR14" i="5"/>
  <c r="BX39" i="5"/>
  <c r="BX38" i="5"/>
  <c r="BX37" i="5"/>
  <c r="BX34" i="5"/>
  <c r="BX33" i="5"/>
  <c r="BX36" i="5"/>
  <c r="BX32" i="5"/>
  <c r="BX28" i="5"/>
  <c r="BX35" i="5"/>
  <c r="BX30" i="5"/>
  <c r="BX29" i="5"/>
  <c r="BX27" i="5"/>
  <c r="BX25" i="5"/>
  <c r="BX21" i="5"/>
  <c r="BX23" i="5"/>
  <c r="BX31" i="5"/>
  <c r="BX22" i="5"/>
  <c r="BX20" i="5"/>
  <c r="BX11" i="5"/>
  <c r="BX24" i="5"/>
  <c r="BX17" i="5"/>
  <c r="BX18" i="5"/>
  <c r="BX15" i="5"/>
  <c r="BX12" i="5"/>
  <c r="BX13" i="5"/>
  <c r="BX26" i="5"/>
  <c r="CD39" i="5"/>
  <c r="CD37" i="5"/>
  <c r="CD36" i="5"/>
  <c r="CD33" i="5"/>
  <c r="CD38" i="5"/>
  <c r="CD35" i="5"/>
  <c r="CD28" i="5"/>
  <c r="CD31" i="5"/>
  <c r="CD30" i="5"/>
  <c r="CD27" i="5"/>
  <c r="CD25" i="5"/>
  <c r="CD21" i="5"/>
  <c r="CD34" i="5"/>
  <c r="CD26" i="5"/>
  <c r="CD22" i="5"/>
  <c r="CD32" i="5"/>
  <c r="CD29" i="5"/>
  <c r="CD20" i="5"/>
  <c r="CD24" i="5"/>
  <c r="CD19" i="5"/>
  <c r="CD11" i="5"/>
  <c r="CD23" i="5"/>
  <c r="CD16" i="5"/>
  <c r="CD18" i="5"/>
  <c r="CD14" i="5"/>
  <c r="CD17" i="5"/>
  <c r="CJ39" i="5"/>
  <c r="CJ38" i="5"/>
  <c r="CJ37" i="5"/>
  <c r="CJ35" i="5"/>
  <c r="CJ33" i="5"/>
  <c r="CJ34" i="5"/>
  <c r="CJ36" i="5"/>
  <c r="CJ28" i="5"/>
  <c r="CJ32" i="5"/>
  <c r="CJ30" i="5"/>
  <c r="CJ27" i="5"/>
  <c r="CJ25" i="5"/>
  <c r="CJ21" i="5"/>
  <c r="CJ31" i="5"/>
  <c r="CJ23" i="5"/>
  <c r="CJ20" i="5"/>
  <c r="CJ29" i="5"/>
  <c r="CJ17" i="5"/>
  <c r="CJ15" i="5"/>
  <c r="CJ11" i="5"/>
  <c r="CJ18" i="5"/>
  <c r="CJ22" i="5"/>
  <c r="CJ19" i="5"/>
  <c r="CJ26" i="5"/>
  <c r="CJ24" i="5"/>
  <c r="CJ16" i="5"/>
  <c r="CJ13" i="5"/>
  <c r="CJ14" i="5"/>
  <c r="CP39" i="5"/>
  <c r="CP38" i="5"/>
  <c r="CP37" i="5"/>
  <c r="CP36" i="5"/>
  <c r="CP34" i="5"/>
  <c r="CP33" i="5"/>
  <c r="CP32" i="5"/>
  <c r="CP31" i="5"/>
  <c r="CP28" i="5"/>
  <c r="CP35" i="5"/>
  <c r="CP30" i="5"/>
  <c r="CP29" i="5"/>
  <c r="CP27" i="5"/>
  <c r="CP20" i="5"/>
  <c r="CP25" i="5"/>
  <c r="CP21" i="5"/>
  <c r="CP26" i="5"/>
  <c r="CP23" i="5"/>
  <c r="CP22" i="5"/>
  <c r="CP11" i="5"/>
  <c r="CP15" i="5"/>
  <c r="CP24" i="5"/>
  <c r="CP17" i="5"/>
  <c r="CP18" i="5"/>
  <c r="CP8" i="5"/>
  <c r="CP19" i="5"/>
  <c r="CP12" i="5"/>
  <c r="CP13" i="5"/>
  <c r="CV39" i="5"/>
  <c r="CV38" i="5"/>
  <c r="CV37" i="5"/>
  <c r="CV33" i="5"/>
  <c r="CV35" i="5"/>
  <c r="CV28" i="5"/>
  <c r="CV30" i="5"/>
  <c r="CV34" i="5"/>
  <c r="CV27" i="5"/>
  <c r="CV20" i="5"/>
  <c r="CV25" i="5"/>
  <c r="CV21" i="5"/>
  <c r="CV22" i="5"/>
  <c r="CV29" i="5"/>
  <c r="CV36" i="5"/>
  <c r="CV31" i="5"/>
  <c r="CV32" i="5"/>
  <c r="CV24" i="5"/>
  <c r="CV23" i="5"/>
  <c r="CV19" i="5"/>
  <c r="CV16" i="5"/>
  <c r="CV11" i="5"/>
  <c r="CV26" i="5"/>
  <c r="CV14" i="5"/>
  <c r="CV8" i="5"/>
  <c r="CV10" i="5"/>
  <c r="CV18" i="5"/>
  <c r="CV15" i="5"/>
  <c r="CV17" i="5"/>
  <c r="DB39" i="5"/>
  <c r="DB38" i="5"/>
  <c r="DB35" i="5"/>
  <c r="DB37" i="5"/>
  <c r="DB36" i="5"/>
  <c r="DB33" i="5"/>
  <c r="DB34" i="5"/>
  <c r="DB28" i="5"/>
  <c r="DB32" i="5"/>
  <c r="DB30" i="5"/>
  <c r="DB27" i="5"/>
  <c r="DB20" i="5"/>
  <c r="DB31" i="5"/>
  <c r="DB25" i="5"/>
  <c r="DB21" i="5"/>
  <c r="DB26" i="5"/>
  <c r="DB23" i="5"/>
  <c r="DB22" i="5"/>
  <c r="DB17" i="5"/>
  <c r="DB11" i="5"/>
  <c r="DB18" i="5"/>
  <c r="DB16" i="5"/>
  <c r="DB19" i="5"/>
  <c r="DB15" i="5"/>
  <c r="DB29" i="5"/>
  <c r="DB24" i="5"/>
  <c r="DB13" i="5"/>
  <c r="DB8" i="5"/>
  <c r="DB14" i="5"/>
  <c r="DH39" i="5"/>
  <c r="DH38" i="5"/>
  <c r="DH34" i="5"/>
  <c r="DH33" i="5"/>
  <c r="DH36" i="5"/>
  <c r="DH35" i="5"/>
  <c r="DH31" i="5"/>
  <c r="DH32" i="5"/>
  <c r="DH28" i="5"/>
  <c r="DH37" i="5"/>
  <c r="DH30" i="5"/>
  <c r="DH29" i="5"/>
  <c r="DH27" i="5"/>
  <c r="DH20" i="5"/>
  <c r="DH25" i="5"/>
  <c r="DH21" i="5"/>
  <c r="DH23" i="5"/>
  <c r="DH22" i="5"/>
  <c r="DH11" i="5"/>
  <c r="DH24" i="5"/>
  <c r="DH17" i="5"/>
  <c r="DH16" i="5"/>
  <c r="DH18" i="5"/>
  <c r="DH8" i="5"/>
  <c r="DH12" i="5"/>
  <c r="DH26" i="5"/>
  <c r="DH13" i="5"/>
  <c r="DH19" i="5"/>
  <c r="DH15" i="5"/>
  <c r="DN39" i="5"/>
  <c r="DN38" i="5"/>
  <c r="DN37" i="5"/>
  <c r="DN35" i="5"/>
  <c r="DN36" i="5"/>
  <c r="DN33" i="5"/>
  <c r="DN28" i="5"/>
  <c r="DN30" i="5"/>
  <c r="DN27" i="5"/>
  <c r="DN20" i="5"/>
  <c r="DN25" i="5"/>
  <c r="DN21" i="5"/>
  <c r="DN31" i="5"/>
  <c r="DN26" i="5"/>
  <c r="DN22" i="5"/>
  <c r="DN29" i="5"/>
  <c r="DN23" i="5"/>
  <c r="DN34" i="5"/>
  <c r="DN24" i="5"/>
  <c r="DN19" i="5"/>
  <c r="DN11" i="5"/>
  <c r="DN16" i="5"/>
  <c r="DN14" i="5"/>
  <c r="DN8" i="5"/>
  <c r="DN15" i="5"/>
  <c r="DN10" i="5"/>
  <c r="DT39" i="5"/>
  <c r="DT38" i="5"/>
  <c r="DT37" i="5"/>
  <c r="DT33" i="5"/>
  <c r="DT36" i="5"/>
  <c r="DT34" i="5"/>
  <c r="DT28" i="5"/>
  <c r="DT32" i="5"/>
  <c r="DT30" i="5"/>
  <c r="DT35" i="5"/>
  <c r="DT20" i="5"/>
  <c r="DT31" i="5"/>
  <c r="DT25" i="5"/>
  <c r="DT21" i="5"/>
  <c r="DT27" i="5"/>
  <c r="DT23" i="5"/>
  <c r="DT17" i="5"/>
  <c r="DT15" i="5"/>
  <c r="DT11" i="5"/>
  <c r="DT18" i="5"/>
  <c r="DT29" i="5"/>
  <c r="DT19" i="5"/>
  <c r="DT26" i="5"/>
  <c r="DT22" i="5"/>
  <c r="DT13" i="5"/>
  <c r="DT8" i="5"/>
  <c r="DT16" i="5"/>
  <c r="DT24" i="5"/>
  <c r="DT14" i="5"/>
  <c r="DZ39" i="5"/>
  <c r="DZ38" i="5"/>
  <c r="DZ34" i="5"/>
  <c r="DZ36" i="5"/>
  <c r="DZ31" i="5"/>
  <c r="DZ35" i="5"/>
  <c r="DZ32" i="5"/>
  <c r="DZ28" i="5"/>
  <c r="DZ30" i="5"/>
  <c r="DZ29" i="5"/>
  <c r="DZ20" i="5"/>
  <c r="DZ33" i="5"/>
  <c r="DZ27" i="5"/>
  <c r="DZ25" i="5"/>
  <c r="DZ21" i="5"/>
  <c r="DZ26" i="5"/>
  <c r="DZ23" i="5"/>
  <c r="DZ37" i="5"/>
  <c r="DZ24" i="5"/>
  <c r="DZ22" i="5"/>
  <c r="DZ11" i="5"/>
  <c r="DZ15" i="5"/>
  <c r="DZ17" i="5"/>
  <c r="DZ18" i="5"/>
  <c r="DZ16" i="5"/>
  <c r="DZ8" i="5"/>
  <c r="DZ12" i="5"/>
  <c r="DZ13" i="5"/>
  <c r="DZ9" i="5"/>
  <c r="AP5" i="5"/>
  <c r="AR6" i="5"/>
  <c r="AT10" i="5"/>
  <c r="Q39" i="5"/>
  <c r="Q37" i="5"/>
  <c r="Q38" i="5"/>
  <c r="Q35" i="5"/>
  <c r="Q36" i="5"/>
  <c r="Q33" i="5"/>
  <c r="Q32" i="5"/>
  <c r="Q34" i="5"/>
  <c r="Q30" i="5"/>
  <c r="Q29" i="5"/>
  <c r="Q25" i="5"/>
  <c r="Q31" i="5"/>
  <c r="Q28" i="5"/>
  <c r="Q23" i="5"/>
  <c r="Q19" i="5"/>
  <c r="Q27" i="5"/>
  <c r="Q26" i="5"/>
  <c r="Q18" i="5"/>
  <c r="Q21" i="5"/>
  <c r="Q16" i="5"/>
  <c r="Q13" i="5"/>
  <c r="Q22" i="5"/>
  <c r="Q24" i="5"/>
  <c r="Q15" i="5"/>
  <c r="Q11" i="5"/>
  <c r="Q10" i="5"/>
  <c r="Q12" i="5"/>
  <c r="W39" i="5"/>
  <c r="W37" i="5"/>
  <c r="W35" i="5"/>
  <c r="W31" i="5"/>
  <c r="W38" i="5"/>
  <c r="W36" i="5"/>
  <c r="W33" i="5"/>
  <c r="W25" i="5"/>
  <c r="W32" i="5"/>
  <c r="W30" i="5"/>
  <c r="W23" i="5"/>
  <c r="W21" i="5"/>
  <c r="W19" i="5"/>
  <c r="W26" i="5"/>
  <c r="W34" i="5"/>
  <c r="W29" i="5"/>
  <c r="W18" i="5"/>
  <c r="W27" i="5"/>
  <c r="W17" i="5"/>
  <c r="W20" i="5"/>
  <c r="W13" i="5"/>
  <c r="W24" i="5"/>
  <c r="W28" i="5"/>
  <c r="W10" i="5"/>
  <c r="W22" i="5"/>
  <c r="W16" i="5"/>
  <c r="W11" i="5"/>
  <c r="W15" i="5"/>
  <c r="AO6" i="5"/>
  <c r="AO10" i="5"/>
  <c r="AO13" i="5"/>
  <c r="AO16" i="5"/>
  <c r="AO19" i="5"/>
  <c r="AO24" i="5"/>
  <c r="AO5" i="5"/>
  <c r="AO20" i="5"/>
  <c r="AO25" i="5"/>
  <c r="AO28" i="5"/>
  <c r="AO33" i="5"/>
  <c r="AO36" i="5"/>
  <c r="AO12" i="5"/>
  <c r="AO22" i="5"/>
  <c r="AO23" i="5"/>
  <c r="AO35" i="5"/>
  <c r="AO9" i="5"/>
  <c r="AO18" i="5"/>
  <c r="AO31" i="5"/>
  <c r="AO32" i="5"/>
  <c r="AO11" i="5"/>
  <c r="AO21" i="5"/>
  <c r="AO34" i="5"/>
  <c r="AO39" i="5"/>
  <c r="AO8" i="5"/>
  <c r="AO26" i="5"/>
  <c r="AO17" i="5"/>
  <c r="AO30" i="5"/>
  <c r="AO38" i="5"/>
  <c r="AO4" i="5"/>
  <c r="AO15" i="5"/>
  <c r="AO27" i="5"/>
  <c r="AO14" i="5"/>
  <c r="AO37" i="5"/>
  <c r="AO29" i="5"/>
  <c r="AO3" i="5"/>
  <c r="AU37" i="5"/>
  <c r="AU31" i="5"/>
  <c r="AU22" i="5"/>
  <c r="BA6" i="5"/>
  <c r="BA10" i="5"/>
  <c r="BA13" i="5"/>
  <c r="BA16" i="5"/>
  <c r="BA29" i="5"/>
  <c r="BA37" i="5"/>
  <c r="BA20" i="5"/>
  <c r="BA25" i="5"/>
  <c r="BA28" i="5"/>
  <c r="BA33" i="5"/>
  <c r="BA36" i="5"/>
  <c r="BA9" i="5"/>
  <c r="BA18" i="5"/>
  <c r="BA19" i="5"/>
  <c r="BA32" i="5"/>
  <c r="BA4" i="5"/>
  <c r="BA5" i="5"/>
  <c r="BA15" i="5"/>
  <c r="BA27" i="5"/>
  <c r="BA39" i="5"/>
  <c r="BA12" i="5"/>
  <c r="BA17" i="5"/>
  <c r="BA30" i="5"/>
  <c r="BA35" i="5"/>
  <c r="BA3" i="5"/>
  <c r="BA14" i="5"/>
  <c r="BA22" i="5"/>
  <c r="BA11" i="5"/>
  <c r="BA21" i="5"/>
  <c r="BA26" i="5"/>
  <c r="BA34" i="5"/>
  <c r="BA24" i="5"/>
  <c r="BA8" i="5"/>
  <c r="BA31" i="5"/>
  <c r="BA23" i="5"/>
  <c r="BA38" i="5"/>
  <c r="BM38" i="5"/>
  <c r="BM36" i="5"/>
  <c r="BM39" i="5"/>
  <c r="BM34" i="5"/>
  <c r="BM32" i="5"/>
  <c r="BM31" i="5"/>
  <c r="BM33" i="5"/>
  <c r="BM27" i="5"/>
  <c r="BM29" i="5"/>
  <c r="BM28" i="5"/>
  <c r="BM24" i="5"/>
  <c r="BM30" i="5"/>
  <c r="BM22" i="5"/>
  <c r="BM37" i="5"/>
  <c r="BM18" i="5"/>
  <c r="BM26" i="5"/>
  <c r="BM25" i="5"/>
  <c r="BM17" i="5"/>
  <c r="BM35" i="5"/>
  <c r="BM20" i="5"/>
  <c r="BM15" i="5"/>
  <c r="BM12" i="5"/>
  <c r="BM23" i="5"/>
  <c r="BM21" i="5"/>
  <c r="BM9" i="5"/>
  <c r="BM19" i="5"/>
  <c r="BM11" i="5"/>
  <c r="BM10" i="5"/>
  <c r="BS38" i="5"/>
  <c r="BS36" i="5"/>
  <c r="BS39" i="5"/>
  <c r="BS34" i="5"/>
  <c r="BS37" i="5"/>
  <c r="BS32" i="5"/>
  <c r="BS33" i="5"/>
  <c r="BS35" i="5"/>
  <c r="BS27" i="5"/>
  <c r="BS31" i="5"/>
  <c r="BS24" i="5"/>
  <c r="BS29" i="5"/>
  <c r="BS22" i="5"/>
  <c r="BS18" i="5"/>
  <c r="BS28" i="5"/>
  <c r="BS17" i="5"/>
  <c r="BS26" i="5"/>
  <c r="BS16" i="5"/>
  <c r="BS23" i="5"/>
  <c r="BS21" i="5"/>
  <c r="BS19" i="5"/>
  <c r="BS12" i="5"/>
  <c r="BS25" i="5"/>
  <c r="BS20" i="5"/>
  <c r="BS30" i="5"/>
  <c r="BS14" i="5"/>
  <c r="BS9" i="5"/>
  <c r="BS15" i="5"/>
  <c r="BS10" i="5"/>
  <c r="BY38" i="5"/>
  <c r="BY36" i="5"/>
  <c r="BY39" i="5"/>
  <c r="BY34" i="5"/>
  <c r="BY35" i="5"/>
  <c r="BY32" i="5"/>
  <c r="BY37" i="5"/>
  <c r="BY27" i="5"/>
  <c r="BY33" i="5"/>
  <c r="BY30" i="5"/>
  <c r="BY24" i="5"/>
  <c r="BY28" i="5"/>
  <c r="BY22" i="5"/>
  <c r="BY31" i="5"/>
  <c r="BY18" i="5"/>
  <c r="BY26" i="5"/>
  <c r="BY25" i="5"/>
  <c r="BY17" i="5"/>
  <c r="BY29" i="5"/>
  <c r="BY16" i="5"/>
  <c r="BY12" i="5"/>
  <c r="BY19" i="5"/>
  <c r="BY15" i="5"/>
  <c r="BY23" i="5"/>
  <c r="BY21" i="5"/>
  <c r="BY11" i="5"/>
  <c r="BY13" i="5"/>
  <c r="BY9" i="5"/>
  <c r="BY10" i="5"/>
  <c r="CE38" i="5"/>
  <c r="CE36" i="5"/>
  <c r="CE39" i="5"/>
  <c r="CE34" i="5"/>
  <c r="CE37" i="5"/>
  <c r="CE32" i="5"/>
  <c r="CE33" i="5"/>
  <c r="CE27" i="5"/>
  <c r="CE31" i="5"/>
  <c r="CE29" i="5"/>
  <c r="CE24" i="5"/>
  <c r="CE35" i="5"/>
  <c r="CE30" i="5"/>
  <c r="CE22" i="5"/>
  <c r="CE18" i="5"/>
  <c r="CE17" i="5"/>
  <c r="CE28" i="5"/>
  <c r="CE23" i="5"/>
  <c r="CE20" i="5"/>
  <c r="CE12" i="5"/>
  <c r="CE21" i="5"/>
  <c r="CE26" i="5"/>
  <c r="CE25" i="5"/>
  <c r="CE9" i="5"/>
  <c r="CE16" i="5"/>
  <c r="CE11" i="5"/>
  <c r="CE10" i="5"/>
  <c r="CE15" i="5"/>
  <c r="CK38" i="5"/>
  <c r="CK36" i="5"/>
  <c r="CK34" i="5"/>
  <c r="CK39" i="5"/>
  <c r="CK37" i="5"/>
  <c r="CK32" i="5"/>
  <c r="CK33" i="5"/>
  <c r="CK35" i="5"/>
  <c r="CK31" i="5"/>
  <c r="CK27" i="5"/>
  <c r="CK24" i="5"/>
  <c r="CK29" i="5"/>
  <c r="CK22" i="5"/>
  <c r="CK18" i="5"/>
  <c r="CK26" i="5"/>
  <c r="CK25" i="5"/>
  <c r="CK17" i="5"/>
  <c r="CK19" i="5"/>
  <c r="CK12" i="5"/>
  <c r="CK20" i="5"/>
  <c r="CK16" i="5"/>
  <c r="CK30" i="5"/>
  <c r="CK15" i="5"/>
  <c r="CK14" i="5"/>
  <c r="CK9" i="5"/>
  <c r="CK10" i="5"/>
  <c r="CK23" i="5"/>
  <c r="CQ38" i="5"/>
  <c r="CQ36" i="5"/>
  <c r="CQ37" i="5"/>
  <c r="CQ39" i="5"/>
  <c r="CQ34" i="5"/>
  <c r="CQ35" i="5"/>
  <c r="CQ32" i="5"/>
  <c r="CQ31" i="5"/>
  <c r="CQ28" i="5"/>
  <c r="CQ27" i="5"/>
  <c r="CQ33" i="5"/>
  <c r="CQ30" i="5"/>
  <c r="CQ24" i="5"/>
  <c r="CQ22" i="5"/>
  <c r="CQ18" i="5"/>
  <c r="CQ20" i="5"/>
  <c r="CQ17" i="5"/>
  <c r="CQ15" i="5"/>
  <c r="CQ12" i="5"/>
  <c r="CQ26" i="5"/>
  <c r="CQ25" i="5"/>
  <c r="CQ23" i="5"/>
  <c r="CQ21" i="5"/>
  <c r="CQ19" i="5"/>
  <c r="CQ11" i="5"/>
  <c r="CQ13" i="5"/>
  <c r="CQ9" i="5"/>
  <c r="CQ29" i="5"/>
  <c r="CQ16" i="5"/>
  <c r="CW38" i="5"/>
  <c r="CW36" i="5"/>
  <c r="CW34" i="5"/>
  <c r="CW32" i="5"/>
  <c r="CW37" i="5"/>
  <c r="CW31" i="5"/>
  <c r="CW33" i="5"/>
  <c r="CW27" i="5"/>
  <c r="CW29" i="5"/>
  <c r="CW28" i="5"/>
  <c r="CW24" i="5"/>
  <c r="CW39" i="5"/>
  <c r="CW30" i="5"/>
  <c r="CW22" i="5"/>
  <c r="CW18" i="5"/>
  <c r="CW35" i="5"/>
  <c r="CW26" i="5"/>
  <c r="CW25" i="5"/>
  <c r="CW17" i="5"/>
  <c r="CW21" i="5"/>
  <c r="CW15" i="5"/>
  <c r="CW12" i="5"/>
  <c r="CW20" i="5"/>
  <c r="CW19" i="5"/>
  <c r="CW10" i="5"/>
  <c r="CW9" i="5"/>
  <c r="CW23" i="5"/>
  <c r="CW16" i="5"/>
  <c r="CW11" i="5"/>
  <c r="DC38" i="5"/>
  <c r="DC36" i="5"/>
  <c r="DC34" i="5"/>
  <c r="DC35" i="5"/>
  <c r="DC32" i="5"/>
  <c r="DC37" i="5"/>
  <c r="DC33" i="5"/>
  <c r="DC27" i="5"/>
  <c r="DC24" i="5"/>
  <c r="DC39" i="5"/>
  <c r="DC31" i="5"/>
  <c r="DC29" i="5"/>
  <c r="DC22" i="5"/>
  <c r="DC20" i="5"/>
  <c r="DC18" i="5"/>
  <c r="DC30" i="5"/>
  <c r="DC28" i="5"/>
  <c r="DC17" i="5"/>
  <c r="DC26" i="5"/>
  <c r="DC16" i="5"/>
  <c r="DC19" i="5"/>
  <c r="DC12" i="5"/>
  <c r="DC23" i="5"/>
  <c r="DC21" i="5"/>
  <c r="DC14" i="5"/>
  <c r="DC9" i="5"/>
  <c r="DC10" i="5"/>
  <c r="DI38" i="5"/>
  <c r="DI37" i="5"/>
  <c r="DI36" i="5"/>
  <c r="DI35" i="5"/>
  <c r="DI34" i="5"/>
  <c r="DI32" i="5"/>
  <c r="DI31" i="5"/>
  <c r="DI27" i="5"/>
  <c r="DI39" i="5"/>
  <c r="DI33" i="5"/>
  <c r="DI30" i="5"/>
  <c r="DI24" i="5"/>
  <c r="DI28" i="5"/>
  <c r="DI22" i="5"/>
  <c r="DI18" i="5"/>
  <c r="DI26" i="5"/>
  <c r="DI25" i="5"/>
  <c r="DI17" i="5"/>
  <c r="DI23" i="5"/>
  <c r="DI21" i="5"/>
  <c r="DI20" i="5"/>
  <c r="DI16" i="5"/>
  <c r="DI12" i="5"/>
  <c r="DI29" i="5"/>
  <c r="DI19" i="5"/>
  <c r="DI15" i="5"/>
  <c r="DI11" i="5"/>
  <c r="DI13" i="5"/>
  <c r="DI9" i="5"/>
  <c r="DO38" i="5"/>
  <c r="DO36" i="5"/>
  <c r="DO37" i="5"/>
  <c r="DO39" i="5"/>
  <c r="DO34" i="5"/>
  <c r="DO32" i="5"/>
  <c r="DO31" i="5"/>
  <c r="DO33" i="5"/>
  <c r="DO27" i="5"/>
  <c r="DO29" i="5"/>
  <c r="DO24" i="5"/>
  <c r="DO35" i="5"/>
  <c r="DO30" i="5"/>
  <c r="DO22" i="5"/>
  <c r="DO18" i="5"/>
  <c r="DO28" i="5"/>
  <c r="DO17" i="5"/>
  <c r="DO12" i="5"/>
  <c r="DO25" i="5"/>
  <c r="DO16" i="5"/>
  <c r="DO26" i="5"/>
  <c r="DO15" i="5"/>
  <c r="DO10" i="5"/>
  <c r="DO23" i="5"/>
  <c r="DO20" i="5"/>
  <c r="DO9" i="5"/>
  <c r="DO19" i="5"/>
  <c r="DO11" i="5"/>
  <c r="DU38" i="5"/>
  <c r="DU36" i="5"/>
  <c r="DU39" i="5"/>
  <c r="DU35" i="5"/>
  <c r="DU34" i="5"/>
  <c r="DU37" i="5"/>
  <c r="DU32" i="5"/>
  <c r="DU33" i="5"/>
  <c r="DU27" i="5"/>
  <c r="DU24" i="5"/>
  <c r="DU31" i="5"/>
  <c r="DU29" i="5"/>
  <c r="DU22" i="5"/>
  <c r="DU28" i="5"/>
  <c r="DU18" i="5"/>
  <c r="DU26" i="5"/>
  <c r="DU25" i="5"/>
  <c r="DU17" i="5"/>
  <c r="DU30" i="5"/>
  <c r="DU21" i="5"/>
  <c r="DU20" i="5"/>
  <c r="DU19" i="5"/>
  <c r="DU12" i="5"/>
  <c r="DU23" i="5"/>
  <c r="DU16" i="5"/>
  <c r="DU14" i="5"/>
  <c r="DU9" i="5"/>
  <c r="DU10" i="5"/>
  <c r="EA38" i="5"/>
  <c r="EA37" i="5"/>
  <c r="EA36" i="5"/>
  <c r="EA39" i="5"/>
  <c r="EA34" i="5"/>
  <c r="EA33" i="5"/>
  <c r="EA35" i="5"/>
  <c r="EA32" i="5"/>
  <c r="EA31" i="5"/>
  <c r="EA28" i="5"/>
  <c r="EA30" i="5"/>
  <c r="EA24" i="5"/>
  <c r="EA22" i="5"/>
  <c r="EA18" i="5"/>
  <c r="EA27" i="5"/>
  <c r="EA20" i="5"/>
  <c r="EA17" i="5"/>
  <c r="EA15" i="5"/>
  <c r="EA29" i="5"/>
  <c r="EA23" i="5"/>
  <c r="EA12" i="5"/>
  <c r="EA26" i="5"/>
  <c r="EA19" i="5"/>
  <c r="EA11" i="5"/>
  <c r="EA13" i="5"/>
  <c r="EA9" i="5"/>
  <c r="AQ13" i="5"/>
  <c r="AS8" i="5"/>
  <c r="AU3" i="5"/>
  <c r="L3" i="5"/>
  <c r="R3" i="5"/>
  <c r="X3" i="5"/>
  <c r="BY3" i="5"/>
  <c r="CE3" i="5"/>
  <c r="CK3" i="5"/>
  <c r="CQ3" i="5"/>
  <c r="BM3" i="5"/>
  <c r="BS3" i="5"/>
  <c r="CS3" i="5"/>
  <c r="CY3" i="5"/>
  <c r="DE3" i="5"/>
  <c r="DK3" i="5"/>
  <c r="DQ3" i="5"/>
  <c r="DW3" i="5"/>
  <c r="M4" i="5"/>
  <c r="S4" i="5"/>
  <c r="Y4" i="5"/>
  <c r="BK4" i="5"/>
  <c r="BQ4" i="5"/>
  <c r="BW4" i="5"/>
  <c r="CC4" i="5"/>
  <c r="CO4" i="5"/>
  <c r="CU4" i="5"/>
  <c r="DA4" i="5"/>
  <c r="DG4" i="5"/>
  <c r="DM4" i="5"/>
  <c r="DS4" i="5"/>
  <c r="DY4" i="5"/>
  <c r="O5" i="5"/>
  <c r="AA5" i="5"/>
  <c r="BM5" i="5"/>
  <c r="BS5" i="5"/>
  <c r="BY5" i="5"/>
  <c r="CE5" i="5"/>
  <c r="CK5" i="5"/>
  <c r="CQ5" i="5"/>
  <c r="CW5" i="5"/>
  <c r="DC5" i="5"/>
  <c r="DI5" i="5"/>
  <c r="DO5" i="5"/>
  <c r="DU5" i="5"/>
  <c r="EA5" i="5"/>
  <c r="Q6" i="5"/>
  <c r="W6" i="5"/>
  <c r="BH6" i="5"/>
  <c r="BN6" i="5"/>
  <c r="BT6" i="5"/>
  <c r="BZ6" i="5"/>
  <c r="CF6" i="5"/>
  <c r="CL6" i="5"/>
  <c r="CR6" i="5"/>
  <c r="CX6" i="5"/>
  <c r="DD6" i="5"/>
  <c r="DJ6" i="5"/>
  <c r="DP6" i="5"/>
  <c r="DV6" i="5"/>
  <c r="L8" i="5"/>
  <c r="R8" i="5"/>
  <c r="X8" i="5"/>
  <c r="BJ8" i="5"/>
  <c r="BP8" i="5"/>
  <c r="BV8" i="5"/>
  <c r="CB8" i="5"/>
  <c r="CH8" i="5"/>
  <c r="CN8" i="5"/>
  <c r="CX8" i="5"/>
  <c r="DF8" i="5"/>
  <c r="DP8" i="5"/>
  <c r="DX8" i="5"/>
  <c r="R9" i="5"/>
  <c r="Z9" i="5"/>
  <c r="BP9" i="5"/>
  <c r="BX9" i="5"/>
  <c r="CH9" i="5"/>
  <c r="CP9" i="5"/>
  <c r="CZ9" i="5"/>
  <c r="DH9" i="5"/>
  <c r="DR9" i="5"/>
  <c r="M10" i="5"/>
  <c r="Y10" i="5"/>
  <c r="BP10" i="5"/>
  <c r="CB10" i="5"/>
  <c r="CP10" i="5"/>
  <c r="DH10" i="5"/>
  <c r="DZ10" i="5"/>
  <c r="BH11" i="5"/>
  <c r="BZ11" i="5"/>
  <c r="CR11" i="5"/>
  <c r="DJ11" i="5"/>
  <c r="L12" i="5"/>
  <c r="BJ12" i="5"/>
  <c r="CB12" i="5"/>
  <c r="CT12" i="5"/>
  <c r="DL12" i="5"/>
  <c r="N13" i="5"/>
  <c r="BK13" i="5"/>
  <c r="DM13" i="5"/>
  <c r="O14" i="5"/>
  <c r="BM14" i="5"/>
  <c r="CE14" i="5"/>
  <c r="CW14" i="5"/>
  <c r="DO14" i="5"/>
  <c r="S15" i="5"/>
  <c r="CO15" i="5"/>
  <c r="P16" i="5"/>
  <c r="CL16" i="5"/>
  <c r="BL17" i="5"/>
  <c r="Y18" i="5"/>
  <c r="R19" i="5"/>
  <c r="DZ19" i="5"/>
  <c r="BR22" i="5"/>
  <c r="DC25" i="5"/>
  <c r="CC39" i="5"/>
  <c r="CC35" i="5"/>
  <c r="CC37" i="5"/>
  <c r="CC36" i="5"/>
  <c r="CC33" i="5"/>
  <c r="CC32" i="5"/>
  <c r="CC26" i="5"/>
  <c r="CC23" i="5"/>
  <c r="CC31" i="5"/>
  <c r="CC38" i="5"/>
  <c r="CC29" i="5"/>
  <c r="CC24" i="5"/>
  <c r="CC30" i="5"/>
  <c r="CC28" i="5"/>
  <c r="CC21" i="5"/>
  <c r="CC17" i="5"/>
  <c r="CC34" i="5"/>
  <c r="CC25" i="5"/>
  <c r="CC27" i="5"/>
  <c r="CC16" i="5"/>
  <c r="CC18" i="5"/>
  <c r="CC15" i="5"/>
  <c r="CC14" i="5"/>
  <c r="CC19" i="5"/>
  <c r="CC11" i="5"/>
  <c r="CC20" i="5"/>
  <c r="CI39" i="5"/>
  <c r="CI37" i="5"/>
  <c r="CI35" i="5"/>
  <c r="CI36" i="5"/>
  <c r="CI32" i="5"/>
  <c r="CI34" i="5"/>
  <c r="CI33" i="5"/>
  <c r="CI31" i="5"/>
  <c r="CI30" i="5"/>
  <c r="CI28" i="5"/>
  <c r="CI26" i="5"/>
  <c r="CI23" i="5"/>
  <c r="CI38" i="5"/>
  <c r="CI24" i="5"/>
  <c r="CI29" i="5"/>
  <c r="CI17" i="5"/>
  <c r="CI27" i="5"/>
  <c r="CI16" i="5"/>
  <c r="CI21" i="5"/>
  <c r="CI14" i="5"/>
  <c r="CI15" i="5"/>
  <c r="CI11" i="5"/>
  <c r="CI18" i="5"/>
  <c r="CI22" i="5"/>
  <c r="CI19" i="5"/>
  <c r="CI25" i="5"/>
  <c r="CI12" i="5"/>
  <c r="CI20" i="5"/>
  <c r="CI13" i="5"/>
  <c r="CU37" i="5"/>
  <c r="CU39" i="5"/>
  <c r="CU35" i="5"/>
  <c r="CU38" i="5"/>
  <c r="CU33" i="5"/>
  <c r="CU32" i="5"/>
  <c r="CU26" i="5"/>
  <c r="CU23" i="5"/>
  <c r="CU34" i="5"/>
  <c r="CU29" i="5"/>
  <c r="CU24" i="5"/>
  <c r="CU21" i="5"/>
  <c r="CU20" i="5"/>
  <c r="CU17" i="5"/>
  <c r="CU27" i="5"/>
  <c r="CU30" i="5"/>
  <c r="CU28" i="5"/>
  <c r="CU16" i="5"/>
  <c r="CU18" i="5"/>
  <c r="CU14" i="5"/>
  <c r="CU25" i="5"/>
  <c r="CU19" i="5"/>
  <c r="CU11" i="5"/>
  <c r="CU31" i="5"/>
  <c r="CU22" i="5"/>
  <c r="CU15" i="5"/>
  <c r="CU8" i="5"/>
  <c r="CU10" i="5"/>
  <c r="DY37" i="5"/>
  <c r="DY35" i="5"/>
  <c r="DY36" i="5"/>
  <c r="DY38" i="5"/>
  <c r="DY34" i="5"/>
  <c r="DY39" i="5"/>
  <c r="DY31" i="5"/>
  <c r="DY27" i="5"/>
  <c r="DY26" i="5"/>
  <c r="DY32" i="5"/>
  <c r="DY29" i="5"/>
  <c r="DY28" i="5"/>
  <c r="DY23" i="5"/>
  <c r="DY30" i="5"/>
  <c r="DY33" i="5"/>
  <c r="DY24" i="5"/>
  <c r="DY17" i="5"/>
  <c r="DY25" i="5"/>
  <c r="DY21" i="5"/>
  <c r="DY16" i="5"/>
  <c r="DY14" i="5"/>
  <c r="DY11" i="5"/>
  <c r="DY22" i="5"/>
  <c r="DY19" i="5"/>
  <c r="DY10" i="5"/>
  <c r="DY18" i="5"/>
  <c r="DY8" i="5"/>
  <c r="DY15" i="5"/>
  <c r="DY12" i="5"/>
  <c r="AV3" i="5"/>
  <c r="AV21" i="5"/>
  <c r="AV26" i="5"/>
  <c r="AV31" i="5"/>
  <c r="AV34" i="5"/>
  <c r="AV8" i="5"/>
  <c r="AV11" i="5"/>
  <c r="AV14" i="5"/>
  <c r="AV17" i="5"/>
  <c r="AV22" i="5"/>
  <c r="AV30" i="5"/>
  <c r="AV38" i="5"/>
  <c r="AV13" i="5"/>
  <c r="AV25" i="5"/>
  <c r="AV36" i="5"/>
  <c r="AV37" i="5"/>
  <c r="AV10" i="5"/>
  <c r="AV20" i="5"/>
  <c r="AV33" i="5"/>
  <c r="AV16" i="5"/>
  <c r="AV24" i="5"/>
  <c r="AV29" i="5"/>
  <c r="AV5" i="5"/>
  <c r="AV18" i="5"/>
  <c r="AV39" i="5"/>
  <c r="AV4" i="5"/>
  <c r="AV15" i="5"/>
  <c r="AV28" i="5"/>
  <c r="AV12" i="5"/>
  <c r="AV35" i="5"/>
  <c r="AV6" i="5"/>
  <c r="AV27" i="5"/>
  <c r="AV9" i="5"/>
  <c r="AV23" i="5"/>
  <c r="AV19" i="5"/>
  <c r="AV32" i="5"/>
  <c r="M3" i="5"/>
  <c r="S3" i="5"/>
  <c r="Y3" i="5"/>
  <c r="BZ3" i="5"/>
  <c r="CF3" i="5"/>
  <c r="CL3" i="5"/>
  <c r="BH3" i="5"/>
  <c r="BN3" i="5"/>
  <c r="BT3" i="5"/>
  <c r="CT3" i="5"/>
  <c r="CZ3" i="5"/>
  <c r="DF3" i="5"/>
  <c r="DL3" i="5"/>
  <c r="DR3" i="5"/>
  <c r="DX3" i="5"/>
  <c r="N4" i="5"/>
  <c r="T4" i="5"/>
  <c r="Z4" i="5"/>
  <c r="BL4" i="5"/>
  <c r="BR4" i="5"/>
  <c r="BX4" i="5"/>
  <c r="CD4" i="5"/>
  <c r="CJ4" i="5"/>
  <c r="CP4" i="5"/>
  <c r="CV4" i="5"/>
  <c r="DB4" i="5"/>
  <c r="DH4" i="5"/>
  <c r="DN4" i="5"/>
  <c r="DT4" i="5"/>
  <c r="DZ4" i="5"/>
  <c r="P5" i="5"/>
  <c r="V5" i="5"/>
  <c r="BN5" i="5"/>
  <c r="BT5" i="5"/>
  <c r="CF5" i="5"/>
  <c r="CR5" i="5"/>
  <c r="CX5" i="5"/>
  <c r="DP5" i="5"/>
  <c r="BI6" i="5"/>
  <c r="CA6" i="5"/>
  <c r="CS6" i="5"/>
  <c r="CY6" i="5"/>
  <c r="DK6" i="5"/>
  <c r="DQ6" i="5"/>
  <c r="M8" i="5"/>
  <c r="S8" i="5"/>
  <c r="BK8" i="5"/>
  <c r="BQ8" i="5"/>
  <c r="BW8" i="5"/>
  <c r="CC8" i="5"/>
  <c r="CI8" i="5"/>
  <c r="CQ8" i="5"/>
  <c r="DI8" i="5"/>
  <c r="EA8" i="5"/>
  <c r="S9" i="5"/>
  <c r="BI9" i="5"/>
  <c r="BQ9" i="5"/>
  <c r="CA9" i="5"/>
  <c r="CI9" i="5"/>
  <c r="CS9" i="5"/>
  <c r="DA9" i="5"/>
  <c r="DK9" i="5"/>
  <c r="DS9" i="5"/>
  <c r="N10" i="5"/>
  <c r="Z10" i="5"/>
  <c r="BQ10" i="5"/>
  <c r="CC10" i="5"/>
  <c r="CQ10" i="5"/>
  <c r="DI10" i="5"/>
  <c r="EA10" i="5"/>
  <c r="CC12" i="5"/>
  <c r="CU12" i="5"/>
  <c r="DM12" i="5"/>
  <c r="O13" i="5"/>
  <c r="BL13" i="5"/>
  <c r="CD13" i="5"/>
  <c r="CV13" i="5"/>
  <c r="DN13" i="5"/>
  <c r="V15" i="5"/>
  <c r="S16" i="5"/>
  <c r="CP16" i="5"/>
  <c r="BL18" i="5"/>
  <c r="Z19" i="5"/>
  <c r="Q20" i="5"/>
  <c r="CC22" i="5"/>
  <c r="EA25" i="5"/>
  <c r="U38" i="5"/>
  <c r="U36" i="5"/>
  <c r="U37" i="5"/>
  <c r="U32" i="5"/>
  <c r="U33" i="5"/>
  <c r="U35" i="5"/>
  <c r="U28" i="5"/>
  <c r="U31" i="5"/>
  <c r="U27" i="5"/>
  <c r="U24" i="5"/>
  <c r="U29" i="5"/>
  <c r="U25" i="5"/>
  <c r="U18" i="5"/>
  <c r="U30" i="5"/>
  <c r="U26" i="5"/>
  <c r="U17" i="5"/>
  <c r="U22" i="5"/>
  <c r="U15" i="5"/>
  <c r="U34" i="5"/>
  <c r="U12" i="5"/>
  <c r="U19" i="5"/>
  <c r="U23" i="5"/>
  <c r="U21" i="5"/>
  <c r="U20" i="5"/>
  <c r="U39" i="5"/>
  <c r="U13" i="5"/>
  <c r="U14" i="5"/>
  <c r="U9" i="5"/>
  <c r="U16" i="5"/>
  <c r="AS29" i="5"/>
  <c r="AS24" i="5"/>
  <c r="AS19" i="5"/>
  <c r="BK39" i="5"/>
  <c r="BK38" i="5"/>
  <c r="BK35" i="5"/>
  <c r="BK36" i="5"/>
  <c r="BK33" i="5"/>
  <c r="BK32" i="5"/>
  <c r="BK31" i="5"/>
  <c r="BK26" i="5"/>
  <c r="BK23" i="5"/>
  <c r="BK34" i="5"/>
  <c r="BK29" i="5"/>
  <c r="BK24" i="5"/>
  <c r="BK21" i="5"/>
  <c r="BK37" i="5"/>
  <c r="BK28" i="5"/>
  <c r="BK27" i="5"/>
  <c r="BK30" i="5"/>
  <c r="BK16" i="5"/>
  <c r="BK18" i="5"/>
  <c r="BK14" i="5"/>
  <c r="BK22" i="5"/>
  <c r="BK19" i="5"/>
  <c r="BK11" i="5"/>
  <c r="BK20" i="5"/>
  <c r="BK15" i="5"/>
  <c r="BK25" i="5"/>
  <c r="BK17" i="5"/>
  <c r="CO37" i="5"/>
  <c r="CO35" i="5"/>
  <c r="CO39" i="5"/>
  <c r="CO36" i="5"/>
  <c r="CO34" i="5"/>
  <c r="CO26" i="5"/>
  <c r="CO38" i="5"/>
  <c r="CO32" i="5"/>
  <c r="CO31" i="5"/>
  <c r="CO29" i="5"/>
  <c r="CO28" i="5"/>
  <c r="CO23" i="5"/>
  <c r="CO33" i="5"/>
  <c r="CO30" i="5"/>
  <c r="CO24" i="5"/>
  <c r="CO17" i="5"/>
  <c r="CO25" i="5"/>
  <c r="CO27" i="5"/>
  <c r="CO21" i="5"/>
  <c r="CO16" i="5"/>
  <c r="CO22" i="5"/>
  <c r="CO20" i="5"/>
  <c r="CO14" i="5"/>
  <c r="CO11" i="5"/>
  <c r="CO10" i="5"/>
  <c r="CO8" i="5"/>
  <c r="CO19" i="5"/>
  <c r="CO12" i="5"/>
  <c r="CO18" i="5"/>
  <c r="CC3" i="5"/>
  <c r="BK3" i="5"/>
  <c r="BW3" i="5"/>
  <c r="BW5" i="5"/>
  <c r="CI5" i="5"/>
  <c r="DM5" i="5"/>
  <c r="BK10" i="5"/>
  <c r="BW10" i="5"/>
  <c r="CI10" i="5"/>
  <c r="DA10" i="5"/>
  <c r="DS10" i="5"/>
  <c r="U11" i="5"/>
  <c r="P38" i="5"/>
  <c r="P39" i="5"/>
  <c r="P37" i="5"/>
  <c r="P34" i="5"/>
  <c r="P29" i="5"/>
  <c r="P36" i="5"/>
  <c r="P31" i="5"/>
  <c r="P35" i="5"/>
  <c r="P21" i="5"/>
  <c r="P30" i="5"/>
  <c r="P26" i="5"/>
  <c r="P22" i="5"/>
  <c r="P23" i="5"/>
  <c r="P33" i="5"/>
  <c r="P28" i="5"/>
  <c r="P24" i="5"/>
  <c r="P32" i="5"/>
  <c r="P20" i="5"/>
  <c r="P17" i="5"/>
  <c r="P12" i="5"/>
  <c r="P27" i="5"/>
  <c r="P25" i="5"/>
  <c r="P19" i="5"/>
  <c r="P9" i="5"/>
  <c r="P18" i="5"/>
  <c r="P15" i="5"/>
  <c r="P11" i="5"/>
  <c r="P10" i="5"/>
  <c r="L38" i="5"/>
  <c r="L39" i="5"/>
  <c r="L37" i="5"/>
  <c r="L34" i="5"/>
  <c r="L36" i="5"/>
  <c r="L32" i="5"/>
  <c r="L33" i="5"/>
  <c r="L30" i="5"/>
  <c r="L31" i="5"/>
  <c r="L25" i="5"/>
  <c r="L28" i="5"/>
  <c r="L26" i="5"/>
  <c r="L22" i="5"/>
  <c r="L35" i="5"/>
  <c r="L27" i="5"/>
  <c r="L20" i="5"/>
  <c r="L24" i="5"/>
  <c r="L13" i="5"/>
  <c r="L23" i="5"/>
  <c r="L18" i="5"/>
  <c r="L14" i="5"/>
  <c r="L19" i="5"/>
  <c r="L21" i="5"/>
  <c r="L17" i="5"/>
  <c r="L15" i="5"/>
  <c r="L10" i="5"/>
  <c r="L16" i="5"/>
  <c r="L29" i="5"/>
  <c r="R38" i="5"/>
  <c r="R34" i="5"/>
  <c r="R39" i="5"/>
  <c r="R37" i="5"/>
  <c r="R36" i="5"/>
  <c r="R35" i="5"/>
  <c r="R32" i="5"/>
  <c r="R30" i="5"/>
  <c r="R29" i="5"/>
  <c r="R25" i="5"/>
  <c r="R26" i="5"/>
  <c r="R22" i="5"/>
  <c r="R31" i="5"/>
  <c r="R27" i="5"/>
  <c r="R33" i="5"/>
  <c r="R24" i="5"/>
  <c r="R20" i="5"/>
  <c r="R28" i="5"/>
  <c r="R21" i="5"/>
  <c r="R16" i="5"/>
  <c r="R13" i="5"/>
  <c r="R14" i="5"/>
  <c r="R18" i="5"/>
  <c r="R15" i="5"/>
  <c r="R23" i="5"/>
  <c r="R10" i="5"/>
  <c r="R12" i="5"/>
  <c r="R17" i="5"/>
  <c r="X38" i="5"/>
  <c r="X39" i="5"/>
  <c r="X34" i="5"/>
  <c r="X37" i="5"/>
  <c r="X32" i="5"/>
  <c r="X35" i="5"/>
  <c r="X30" i="5"/>
  <c r="X29" i="5"/>
  <c r="X25" i="5"/>
  <c r="X26" i="5"/>
  <c r="X22" i="5"/>
  <c r="X33" i="5"/>
  <c r="X28" i="5"/>
  <c r="X27" i="5"/>
  <c r="X20" i="5"/>
  <c r="X24" i="5"/>
  <c r="X36" i="5"/>
  <c r="X31" i="5"/>
  <c r="X19" i="5"/>
  <c r="X13" i="5"/>
  <c r="X23" i="5"/>
  <c r="X16" i="5"/>
  <c r="X14" i="5"/>
  <c r="X21" i="5"/>
  <c r="X15" i="5"/>
  <c r="X18" i="5"/>
  <c r="X10" i="5"/>
  <c r="X11" i="5"/>
  <c r="X17" i="5"/>
  <c r="BH37" i="5"/>
  <c r="BH39" i="5"/>
  <c r="BH35" i="5"/>
  <c r="BH36" i="5"/>
  <c r="BH31" i="5"/>
  <c r="BH38" i="5"/>
  <c r="BH32" i="5"/>
  <c r="BH33" i="5"/>
  <c r="BH29" i="5"/>
  <c r="BH34" i="5"/>
  <c r="BH30" i="5"/>
  <c r="BH25" i="5"/>
  <c r="BH21" i="5"/>
  <c r="BH26" i="5"/>
  <c r="BH24" i="5"/>
  <c r="BH19" i="5"/>
  <c r="BH23" i="5"/>
  <c r="BH12" i="5"/>
  <c r="BH13" i="5"/>
  <c r="BH18" i="5"/>
  <c r="BH17" i="5"/>
  <c r="BH28" i="5"/>
  <c r="BH22" i="5"/>
  <c r="BH16" i="5"/>
  <c r="BH9" i="5"/>
  <c r="BH27" i="5"/>
  <c r="BH20" i="5"/>
  <c r="BH15" i="5"/>
  <c r="BH10" i="5"/>
  <c r="BH14" i="5"/>
  <c r="BN37" i="5"/>
  <c r="BN36" i="5"/>
  <c r="BN39" i="5"/>
  <c r="BN34" i="5"/>
  <c r="BN31" i="5"/>
  <c r="BN29" i="5"/>
  <c r="BN38" i="5"/>
  <c r="BN28" i="5"/>
  <c r="BN25" i="5"/>
  <c r="BN21" i="5"/>
  <c r="BN30" i="5"/>
  <c r="BN26" i="5"/>
  <c r="BN27" i="5"/>
  <c r="BN23" i="5"/>
  <c r="BN19" i="5"/>
  <c r="BN35" i="5"/>
  <c r="BN32" i="5"/>
  <c r="BN24" i="5"/>
  <c r="BN22" i="5"/>
  <c r="BN20" i="5"/>
  <c r="BN15" i="5"/>
  <c r="BN12" i="5"/>
  <c r="BN13" i="5"/>
  <c r="BN17" i="5"/>
  <c r="BN33" i="5"/>
  <c r="BN9" i="5"/>
  <c r="BN11" i="5"/>
  <c r="BN10" i="5"/>
  <c r="BN18" i="5"/>
  <c r="BN16" i="5"/>
  <c r="BT39" i="5"/>
  <c r="BT37" i="5"/>
  <c r="BT38" i="5"/>
  <c r="BT36" i="5"/>
  <c r="BT31" i="5"/>
  <c r="BT35" i="5"/>
  <c r="BT34" i="5"/>
  <c r="BT29" i="5"/>
  <c r="BT33" i="5"/>
  <c r="BT28" i="5"/>
  <c r="BT25" i="5"/>
  <c r="BT21" i="5"/>
  <c r="BT32" i="5"/>
  <c r="BT26" i="5"/>
  <c r="BT19" i="5"/>
  <c r="BT30" i="5"/>
  <c r="BT24" i="5"/>
  <c r="BT23" i="5"/>
  <c r="BT18" i="5"/>
  <c r="BT12" i="5"/>
  <c r="BT15" i="5"/>
  <c r="BT13" i="5"/>
  <c r="BT20" i="5"/>
  <c r="BT27" i="5"/>
  <c r="BT22" i="5"/>
  <c r="BT14" i="5"/>
  <c r="BT9" i="5"/>
  <c r="BT16" i="5"/>
  <c r="BT10" i="5"/>
  <c r="BZ37" i="5"/>
  <c r="BZ39" i="5"/>
  <c r="BZ38" i="5"/>
  <c r="BZ35" i="5"/>
  <c r="BZ31" i="5"/>
  <c r="BZ32" i="5"/>
  <c r="BZ33" i="5"/>
  <c r="BZ29" i="5"/>
  <c r="BZ34" i="5"/>
  <c r="BZ30" i="5"/>
  <c r="BZ25" i="5"/>
  <c r="BZ21" i="5"/>
  <c r="BZ36" i="5"/>
  <c r="BZ26" i="5"/>
  <c r="BZ27" i="5"/>
  <c r="BZ24" i="5"/>
  <c r="BZ19" i="5"/>
  <c r="BZ28" i="5"/>
  <c r="BZ23" i="5"/>
  <c r="BZ16" i="5"/>
  <c r="BZ12" i="5"/>
  <c r="BZ22" i="5"/>
  <c r="BZ17" i="5"/>
  <c r="BZ13" i="5"/>
  <c r="BZ18" i="5"/>
  <c r="BZ9" i="5"/>
  <c r="BZ10" i="5"/>
  <c r="BZ14" i="5"/>
  <c r="BZ20" i="5"/>
  <c r="CF37" i="5"/>
  <c r="CF39" i="5"/>
  <c r="CF38" i="5"/>
  <c r="CF36" i="5"/>
  <c r="CF34" i="5"/>
  <c r="CF31" i="5"/>
  <c r="CF29" i="5"/>
  <c r="CF35" i="5"/>
  <c r="CF25" i="5"/>
  <c r="CF21" i="5"/>
  <c r="CF30" i="5"/>
  <c r="CF28" i="5"/>
  <c r="CF26" i="5"/>
  <c r="CF32" i="5"/>
  <c r="CF23" i="5"/>
  <c r="CF19" i="5"/>
  <c r="CF24" i="5"/>
  <c r="CF20" i="5"/>
  <c r="CF12" i="5"/>
  <c r="CF27" i="5"/>
  <c r="CF16" i="5"/>
  <c r="CF13" i="5"/>
  <c r="CF33" i="5"/>
  <c r="CF17" i="5"/>
  <c r="CF15" i="5"/>
  <c r="CF22" i="5"/>
  <c r="CF9" i="5"/>
  <c r="CF11" i="5"/>
  <c r="CF10" i="5"/>
  <c r="CL39" i="5"/>
  <c r="CL37" i="5"/>
  <c r="CL38" i="5"/>
  <c r="CL36" i="5"/>
  <c r="CL31" i="5"/>
  <c r="CL35" i="5"/>
  <c r="CL34" i="5"/>
  <c r="CL29" i="5"/>
  <c r="CL33" i="5"/>
  <c r="CL25" i="5"/>
  <c r="CL21" i="5"/>
  <c r="CL32" i="5"/>
  <c r="CL26" i="5"/>
  <c r="CL27" i="5"/>
  <c r="CL19" i="5"/>
  <c r="CL28" i="5"/>
  <c r="CL30" i="5"/>
  <c r="CL24" i="5"/>
  <c r="CL18" i="5"/>
  <c r="CL12" i="5"/>
  <c r="CL22" i="5"/>
  <c r="CL13" i="5"/>
  <c r="CL20" i="5"/>
  <c r="CL23" i="5"/>
  <c r="CL17" i="5"/>
  <c r="CL15" i="5"/>
  <c r="CL14" i="5"/>
  <c r="CL9" i="5"/>
  <c r="CL10" i="5"/>
  <c r="CR39" i="5"/>
  <c r="CR35" i="5"/>
  <c r="CR38" i="5"/>
  <c r="CR37" i="5"/>
  <c r="CR31" i="5"/>
  <c r="CR32" i="5"/>
  <c r="CR33" i="5"/>
  <c r="CR29" i="5"/>
  <c r="CR36" i="5"/>
  <c r="CR30" i="5"/>
  <c r="CR25" i="5"/>
  <c r="CR21" i="5"/>
  <c r="CR34" i="5"/>
  <c r="CR26" i="5"/>
  <c r="CR28" i="5"/>
  <c r="CR24" i="5"/>
  <c r="CR19" i="5"/>
  <c r="CR23" i="5"/>
  <c r="CR12" i="5"/>
  <c r="CR17" i="5"/>
  <c r="CR13" i="5"/>
  <c r="CR18" i="5"/>
  <c r="CR16" i="5"/>
  <c r="CR27" i="5"/>
  <c r="CR20" i="5"/>
  <c r="CR9" i="5"/>
  <c r="CR14" i="5"/>
  <c r="CR22" i="5"/>
  <c r="CX37" i="5"/>
  <c r="CX38" i="5"/>
  <c r="CX36" i="5"/>
  <c r="CX34" i="5"/>
  <c r="CX31" i="5"/>
  <c r="CX39" i="5"/>
  <c r="CX29" i="5"/>
  <c r="CX28" i="5"/>
  <c r="CX25" i="5"/>
  <c r="CX21" i="5"/>
  <c r="CX30" i="5"/>
  <c r="CX26" i="5"/>
  <c r="CX35" i="5"/>
  <c r="CX27" i="5"/>
  <c r="CX23" i="5"/>
  <c r="CX19" i="5"/>
  <c r="CX33" i="5"/>
  <c r="CX24" i="5"/>
  <c r="CX32" i="5"/>
  <c r="CX20" i="5"/>
  <c r="CX15" i="5"/>
  <c r="CX12" i="5"/>
  <c r="CX13" i="5"/>
  <c r="CX22" i="5"/>
  <c r="CX17" i="5"/>
  <c r="CX9" i="5"/>
  <c r="CX18" i="5"/>
  <c r="CX16" i="5"/>
  <c r="CX11" i="5"/>
  <c r="DD37" i="5"/>
  <c r="DD39" i="5"/>
  <c r="DD31" i="5"/>
  <c r="DD34" i="5"/>
  <c r="DD38" i="5"/>
  <c r="DD36" i="5"/>
  <c r="DD35" i="5"/>
  <c r="DD29" i="5"/>
  <c r="DD33" i="5"/>
  <c r="DD28" i="5"/>
  <c r="DD25" i="5"/>
  <c r="DD21" i="5"/>
  <c r="DD32" i="5"/>
  <c r="DD26" i="5"/>
  <c r="DD30" i="5"/>
  <c r="DD19" i="5"/>
  <c r="DD23" i="5"/>
  <c r="DD24" i="5"/>
  <c r="DD18" i="5"/>
  <c r="DD12" i="5"/>
  <c r="DD15" i="5"/>
  <c r="DD13" i="5"/>
  <c r="DD27" i="5"/>
  <c r="DD16" i="5"/>
  <c r="DD14" i="5"/>
  <c r="DD9" i="5"/>
  <c r="DD10" i="5"/>
  <c r="DD22" i="5"/>
  <c r="DD17" i="5"/>
  <c r="DD20" i="5"/>
  <c r="DJ37" i="5"/>
  <c r="DJ39" i="5"/>
  <c r="DJ36" i="5"/>
  <c r="DJ31" i="5"/>
  <c r="DJ38" i="5"/>
  <c r="DJ32" i="5"/>
  <c r="DJ33" i="5"/>
  <c r="DJ29" i="5"/>
  <c r="DJ35" i="5"/>
  <c r="DJ34" i="5"/>
  <c r="DJ30" i="5"/>
  <c r="DJ24" i="5"/>
  <c r="DJ25" i="5"/>
  <c r="DJ21" i="5"/>
  <c r="DJ26" i="5"/>
  <c r="DJ27" i="5"/>
  <c r="DJ20" i="5"/>
  <c r="DJ19" i="5"/>
  <c r="DJ28" i="5"/>
  <c r="DJ23" i="5"/>
  <c r="DJ16" i="5"/>
  <c r="DJ12" i="5"/>
  <c r="DJ17" i="5"/>
  <c r="DJ13" i="5"/>
  <c r="DJ18" i="5"/>
  <c r="DJ22" i="5"/>
  <c r="DJ9" i="5"/>
  <c r="DJ15" i="5"/>
  <c r="DJ14" i="5"/>
  <c r="DP37" i="5"/>
  <c r="DP35" i="5"/>
  <c r="DP36" i="5"/>
  <c r="DP39" i="5"/>
  <c r="DP34" i="5"/>
  <c r="DP31" i="5"/>
  <c r="DP29" i="5"/>
  <c r="DP38" i="5"/>
  <c r="DP24" i="5"/>
  <c r="DP25" i="5"/>
  <c r="DP21" i="5"/>
  <c r="DP30" i="5"/>
  <c r="DP28" i="5"/>
  <c r="DP26" i="5"/>
  <c r="DP23" i="5"/>
  <c r="DP19" i="5"/>
  <c r="DP32" i="5"/>
  <c r="DP22" i="5"/>
  <c r="DP12" i="5"/>
  <c r="DP27" i="5"/>
  <c r="DP16" i="5"/>
  <c r="DP13" i="5"/>
  <c r="DP33" i="5"/>
  <c r="DP20" i="5"/>
  <c r="DP17" i="5"/>
  <c r="DP15" i="5"/>
  <c r="DP9" i="5"/>
  <c r="DP11" i="5"/>
  <c r="DP18" i="5"/>
  <c r="DV37" i="5"/>
  <c r="DV39" i="5"/>
  <c r="DV33" i="5"/>
  <c r="DV38" i="5"/>
  <c r="DV35" i="5"/>
  <c r="DV31" i="5"/>
  <c r="DV34" i="5"/>
  <c r="DV29" i="5"/>
  <c r="DV27" i="5"/>
  <c r="DV24" i="5"/>
  <c r="DV25" i="5"/>
  <c r="DV21" i="5"/>
  <c r="DV36" i="5"/>
  <c r="DV32" i="5"/>
  <c r="DV26" i="5"/>
  <c r="DV19" i="5"/>
  <c r="DV30" i="5"/>
  <c r="DV23" i="5"/>
  <c r="DV28" i="5"/>
  <c r="DV20" i="5"/>
  <c r="DV18" i="5"/>
  <c r="DV12" i="5"/>
  <c r="DV13" i="5"/>
  <c r="DV16" i="5"/>
  <c r="DV22" i="5"/>
  <c r="DV14" i="5"/>
  <c r="DV9" i="5"/>
  <c r="DV10" i="5"/>
  <c r="DV15" i="5"/>
  <c r="M39" i="5"/>
  <c r="M35" i="5"/>
  <c r="M38" i="5"/>
  <c r="M37" i="5"/>
  <c r="M36" i="5"/>
  <c r="M33" i="5"/>
  <c r="M32" i="5"/>
  <c r="M28" i="5"/>
  <c r="M26" i="5"/>
  <c r="M34" i="5"/>
  <c r="M23" i="5"/>
  <c r="M24" i="5"/>
  <c r="M31" i="5"/>
  <c r="M30" i="5"/>
  <c r="M29" i="5"/>
  <c r="M27" i="5"/>
  <c r="M19" i="5"/>
  <c r="M18" i="5"/>
  <c r="M14" i="5"/>
  <c r="M11" i="5"/>
  <c r="M21" i="5"/>
  <c r="M20" i="5"/>
  <c r="M17" i="5"/>
  <c r="M25" i="5"/>
  <c r="M16" i="5"/>
  <c r="M13" i="5"/>
  <c r="M15" i="5"/>
  <c r="M22" i="5"/>
  <c r="S39" i="5"/>
  <c r="S35" i="5"/>
  <c r="S36" i="5"/>
  <c r="S38" i="5"/>
  <c r="S34" i="5"/>
  <c r="S37" i="5"/>
  <c r="S32" i="5"/>
  <c r="S33" i="5"/>
  <c r="S30" i="5"/>
  <c r="S26" i="5"/>
  <c r="S31" i="5"/>
  <c r="S28" i="5"/>
  <c r="S23" i="5"/>
  <c r="S24" i="5"/>
  <c r="S29" i="5"/>
  <c r="S25" i="5"/>
  <c r="S27" i="5"/>
  <c r="S22" i="5"/>
  <c r="S19" i="5"/>
  <c r="S14" i="5"/>
  <c r="S11" i="5"/>
  <c r="S18" i="5"/>
  <c r="S17" i="5"/>
  <c r="S12" i="5"/>
  <c r="S13" i="5"/>
  <c r="S20" i="5"/>
  <c r="Y39" i="5"/>
  <c r="Y35" i="5"/>
  <c r="Y38" i="5"/>
  <c r="Y37" i="5"/>
  <c r="Y34" i="5"/>
  <c r="Y26" i="5"/>
  <c r="Y32" i="5"/>
  <c r="Y29" i="5"/>
  <c r="Y23" i="5"/>
  <c r="Y33" i="5"/>
  <c r="Y30" i="5"/>
  <c r="Y24" i="5"/>
  <c r="Y22" i="5"/>
  <c r="Y36" i="5"/>
  <c r="Y31" i="5"/>
  <c r="Y28" i="5"/>
  <c r="Y27" i="5"/>
  <c r="Y21" i="5"/>
  <c r="Y19" i="5"/>
  <c r="Y25" i="5"/>
  <c r="Y20" i="5"/>
  <c r="Y16" i="5"/>
  <c r="Y14" i="5"/>
  <c r="Y11" i="5"/>
  <c r="Y17" i="5"/>
  <c r="Y15" i="5"/>
  <c r="Y12" i="5"/>
  <c r="AW5" i="5"/>
  <c r="AW9" i="5"/>
  <c r="AW12" i="5"/>
  <c r="AW15" i="5"/>
  <c r="AW18" i="5"/>
  <c r="AW23" i="5"/>
  <c r="AW39" i="5"/>
  <c r="AW4" i="5"/>
  <c r="AW19" i="5"/>
  <c r="AW24" i="5"/>
  <c r="AW27" i="5"/>
  <c r="AW32" i="5"/>
  <c r="AW35" i="5"/>
  <c r="AW3" i="5"/>
  <c r="AW14" i="5"/>
  <c r="AW26" i="5"/>
  <c r="AW38" i="5"/>
  <c r="AW11" i="5"/>
  <c r="AW21" i="5"/>
  <c r="AW22" i="5"/>
  <c r="AW34" i="5"/>
  <c r="AW37" i="5"/>
  <c r="AW16" i="5"/>
  <c r="AW29" i="5"/>
  <c r="AW10" i="5"/>
  <c r="AW20" i="5"/>
  <c r="AW28" i="5"/>
  <c r="AW33" i="5"/>
  <c r="AW8" i="5"/>
  <c r="AW31" i="5"/>
  <c r="AW25" i="5"/>
  <c r="AW17" i="5"/>
  <c r="AW30" i="5"/>
  <c r="AW13" i="5"/>
  <c r="AW6" i="5"/>
  <c r="AW36" i="5"/>
  <c r="BC38" i="5"/>
  <c r="BC34" i="5"/>
  <c r="BC37" i="5"/>
  <c r="BC28" i="5"/>
  <c r="BC31" i="5"/>
  <c r="BC22" i="5"/>
  <c r="BC19" i="5"/>
  <c r="BC16" i="5"/>
  <c r="BC25" i="5"/>
  <c r="BC13" i="5"/>
  <c r="BC10" i="5"/>
  <c r="BI39" i="5"/>
  <c r="BI38" i="5"/>
  <c r="BI37" i="5"/>
  <c r="BI36" i="5"/>
  <c r="BI34" i="5"/>
  <c r="BI35" i="5"/>
  <c r="BI33" i="5"/>
  <c r="BI32" i="5"/>
  <c r="BI31" i="5"/>
  <c r="BI25" i="5"/>
  <c r="BI22" i="5"/>
  <c r="BI23" i="5"/>
  <c r="BI29" i="5"/>
  <c r="BI28" i="5"/>
  <c r="BI27" i="5"/>
  <c r="BI26" i="5"/>
  <c r="BI18" i="5"/>
  <c r="BI30" i="5"/>
  <c r="BI21" i="5"/>
  <c r="BI13" i="5"/>
  <c r="BI24" i="5"/>
  <c r="BI17" i="5"/>
  <c r="BI19" i="5"/>
  <c r="BI20" i="5"/>
  <c r="BI15" i="5"/>
  <c r="BI12" i="5"/>
  <c r="BI10" i="5"/>
  <c r="BI14" i="5"/>
  <c r="BO39" i="5"/>
  <c r="BO38" i="5"/>
  <c r="BO34" i="5"/>
  <c r="BO37" i="5"/>
  <c r="BO35" i="5"/>
  <c r="BO33" i="5"/>
  <c r="BO36" i="5"/>
  <c r="BO32" i="5"/>
  <c r="BO29" i="5"/>
  <c r="BO25" i="5"/>
  <c r="BO30" i="5"/>
  <c r="BO22" i="5"/>
  <c r="BO23" i="5"/>
  <c r="BO28" i="5"/>
  <c r="BO26" i="5"/>
  <c r="BO31" i="5"/>
  <c r="BO21" i="5"/>
  <c r="BO18" i="5"/>
  <c r="BO13" i="5"/>
  <c r="BO17" i="5"/>
  <c r="BO16" i="5"/>
  <c r="BO27" i="5"/>
  <c r="BO20" i="5"/>
  <c r="BO11" i="5"/>
  <c r="BO10" i="5"/>
  <c r="BO19" i="5"/>
  <c r="BO12" i="5"/>
  <c r="BU39" i="5"/>
  <c r="BU34" i="5"/>
  <c r="BU36" i="5"/>
  <c r="BU35" i="5"/>
  <c r="BU38" i="5"/>
  <c r="BU33" i="5"/>
  <c r="BU37" i="5"/>
  <c r="BU31" i="5"/>
  <c r="BU28" i="5"/>
  <c r="BU25" i="5"/>
  <c r="BU22" i="5"/>
  <c r="BU32" i="5"/>
  <c r="BU30" i="5"/>
  <c r="BU23" i="5"/>
  <c r="BU21" i="5"/>
  <c r="BU27" i="5"/>
  <c r="BU29" i="5"/>
  <c r="BU26" i="5"/>
  <c r="BU18" i="5"/>
  <c r="BU19" i="5"/>
  <c r="BU15" i="5"/>
  <c r="BU13" i="5"/>
  <c r="BU20" i="5"/>
  <c r="BU24" i="5"/>
  <c r="BU16" i="5"/>
  <c r="BU10" i="5"/>
  <c r="BU11" i="5"/>
  <c r="BU17" i="5"/>
  <c r="CA39" i="5"/>
  <c r="CA38" i="5"/>
  <c r="CA37" i="5"/>
  <c r="CA34" i="5"/>
  <c r="CA35" i="5"/>
  <c r="CA33" i="5"/>
  <c r="CA32" i="5"/>
  <c r="CA25" i="5"/>
  <c r="CA36" i="5"/>
  <c r="CA28" i="5"/>
  <c r="CA22" i="5"/>
  <c r="CA31" i="5"/>
  <c r="CA23" i="5"/>
  <c r="CA30" i="5"/>
  <c r="CA26" i="5"/>
  <c r="CA29" i="5"/>
  <c r="CA18" i="5"/>
  <c r="CA17" i="5"/>
  <c r="CA13" i="5"/>
  <c r="CA24" i="5"/>
  <c r="CA15" i="5"/>
  <c r="CA27" i="5"/>
  <c r="CA19" i="5"/>
  <c r="CA20" i="5"/>
  <c r="CA12" i="5"/>
  <c r="CA10" i="5"/>
  <c r="CA14" i="5"/>
  <c r="CG39" i="5"/>
  <c r="CG38" i="5"/>
  <c r="CG34" i="5"/>
  <c r="CG37" i="5"/>
  <c r="CG35" i="5"/>
  <c r="CG33" i="5"/>
  <c r="CG36" i="5"/>
  <c r="CG32" i="5"/>
  <c r="CG31" i="5"/>
  <c r="CG29" i="5"/>
  <c r="CG25" i="5"/>
  <c r="CG30" i="5"/>
  <c r="CG22" i="5"/>
  <c r="CG23" i="5"/>
  <c r="CG27" i="5"/>
  <c r="CG28" i="5"/>
  <c r="CG26" i="5"/>
  <c r="CG21" i="5"/>
  <c r="CG18" i="5"/>
  <c r="CG16" i="5"/>
  <c r="CG13" i="5"/>
  <c r="CG17" i="5"/>
  <c r="CG11" i="5"/>
  <c r="CG10" i="5"/>
  <c r="CG20" i="5"/>
  <c r="CG15" i="5"/>
  <c r="CG12" i="5"/>
  <c r="CG19" i="5"/>
  <c r="CM39" i="5"/>
  <c r="CM38" i="5"/>
  <c r="CM34" i="5"/>
  <c r="CM35" i="5"/>
  <c r="CM33" i="5"/>
  <c r="CM36" i="5"/>
  <c r="CM25" i="5"/>
  <c r="CM22" i="5"/>
  <c r="CM37" i="5"/>
  <c r="CM32" i="5"/>
  <c r="CM31" i="5"/>
  <c r="CM30" i="5"/>
  <c r="CM28" i="5"/>
  <c r="CM23" i="5"/>
  <c r="CM21" i="5"/>
  <c r="CM26" i="5"/>
  <c r="CM29" i="5"/>
  <c r="CM18" i="5"/>
  <c r="CM27" i="5"/>
  <c r="CM19" i="5"/>
  <c r="CM13" i="5"/>
  <c r="CM20" i="5"/>
  <c r="CM16" i="5"/>
  <c r="CM10" i="5"/>
  <c r="CM24" i="5"/>
  <c r="CM15" i="5"/>
  <c r="CM11" i="5"/>
  <c r="CS39" i="5"/>
  <c r="CS38" i="5"/>
  <c r="CS37" i="5"/>
  <c r="CS36" i="5"/>
  <c r="CS34" i="5"/>
  <c r="CS35" i="5"/>
  <c r="CS33" i="5"/>
  <c r="CS32" i="5"/>
  <c r="CS31" i="5"/>
  <c r="CS25" i="5"/>
  <c r="CS22" i="5"/>
  <c r="CS23" i="5"/>
  <c r="CS29" i="5"/>
  <c r="CS27" i="5"/>
  <c r="CS26" i="5"/>
  <c r="CS18" i="5"/>
  <c r="CS17" i="5"/>
  <c r="CS13" i="5"/>
  <c r="CS24" i="5"/>
  <c r="CS10" i="5"/>
  <c r="CS21" i="5"/>
  <c r="CS19" i="5"/>
  <c r="CS16" i="5"/>
  <c r="CS30" i="5"/>
  <c r="CS28" i="5"/>
  <c r="CS12" i="5"/>
  <c r="CS14" i="5"/>
  <c r="CS15" i="5"/>
  <c r="CY39" i="5"/>
  <c r="CY38" i="5"/>
  <c r="CY34" i="5"/>
  <c r="CY35" i="5"/>
  <c r="CY36" i="5"/>
  <c r="CY37" i="5"/>
  <c r="CY33" i="5"/>
  <c r="CY31" i="5"/>
  <c r="CY32" i="5"/>
  <c r="CY29" i="5"/>
  <c r="CY25" i="5"/>
  <c r="CY30" i="5"/>
  <c r="CY22" i="5"/>
  <c r="CY23" i="5"/>
  <c r="CY26" i="5"/>
  <c r="CY21" i="5"/>
  <c r="CY18" i="5"/>
  <c r="CY13" i="5"/>
  <c r="CY20" i="5"/>
  <c r="CY10" i="5"/>
  <c r="CY17" i="5"/>
  <c r="CY28" i="5"/>
  <c r="CY16" i="5"/>
  <c r="CY27" i="5"/>
  <c r="CY11" i="5"/>
  <c r="CY15" i="5"/>
  <c r="CY12" i="5"/>
  <c r="CY24" i="5"/>
  <c r="DE39" i="5"/>
  <c r="DE37" i="5"/>
  <c r="DE34" i="5"/>
  <c r="DE38" i="5"/>
  <c r="DE36" i="5"/>
  <c r="DE35" i="5"/>
  <c r="DE33" i="5"/>
  <c r="DE28" i="5"/>
  <c r="DE25" i="5"/>
  <c r="DE31" i="5"/>
  <c r="DE22" i="5"/>
  <c r="DE32" i="5"/>
  <c r="DE30" i="5"/>
  <c r="DE23" i="5"/>
  <c r="DE21" i="5"/>
  <c r="DE27" i="5"/>
  <c r="DE29" i="5"/>
  <c r="DE26" i="5"/>
  <c r="DE20" i="5"/>
  <c r="DE18" i="5"/>
  <c r="DE19" i="5"/>
  <c r="DE15" i="5"/>
  <c r="DE13" i="5"/>
  <c r="DE10" i="5"/>
  <c r="DE24" i="5"/>
  <c r="DE17" i="5"/>
  <c r="DE11" i="5"/>
  <c r="DK39" i="5"/>
  <c r="DK38" i="5"/>
  <c r="DK34" i="5"/>
  <c r="DK37" i="5"/>
  <c r="DK35" i="5"/>
  <c r="DK33" i="5"/>
  <c r="DK36" i="5"/>
  <c r="DK32" i="5"/>
  <c r="DK31" i="5"/>
  <c r="DK25" i="5"/>
  <c r="DK28" i="5"/>
  <c r="DK22" i="5"/>
  <c r="DK23" i="5"/>
  <c r="DK24" i="5"/>
  <c r="DK26" i="5"/>
  <c r="DK29" i="5"/>
  <c r="DK18" i="5"/>
  <c r="DK21" i="5"/>
  <c r="DK20" i="5"/>
  <c r="DK17" i="5"/>
  <c r="DK13" i="5"/>
  <c r="DK15" i="5"/>
  <c r="DK10" i="5"/>
  <c r="DK30" i="5"/>
  <c r="DK27" i="5"/>
  <c r="DK19" i="5"/>
  <c r="DK12" i="5"/>
  <c r="DK14" i="5"/>
  <c r="DQ39" i="5"/>
  <c r="DQ38" i="5"/>
  <c r="DQ34" i="5"/>
  <c r="DQ35" i="5"/>
  <c r="DQ33" i="5"/>
  <c r="DQ31" i="5"/>
  <c r="DQ32" i="5"/>
  <c r="DQ37" i="5"/>
  <c r="DQ29" i="5"/>
  <c r="DQ25" i="5"/>
  <c r="DQ30" i="5"/>
  <c r="DQ22" i="5"/>
  <c r="DQ36" i="5"/>
  <c r="DQ23" i="5"/>
  <c r="DQ20" i="5"/>
  <c r="DQ28" i="5"/>
  <c r="DQ27" i="5"/>
  <c r="DQ26" i="5"/>
  <c r="DQ21" i="5"/>
  <c r="DQ18" i="5"/>
  <c r="DQ24" i="5"/>
  <c r="DQ16" i="5"/>
  <c r="DQ13" i="5"/>
  <c r="DQ10" i="5"/>
  <c r="DQ17" i="5"/>
  <c r="DQ11" i="5"/>
  <c r="DQ19" i="5"/>
  <c r="DQ12" i="5"/>
  <c r="DW39" i="5"/>
  <c r="DW35" i="5"/>
  <c r="DW34" i="5"/>
  <c r="DW38" i="5"/>
  <c r="DW33" i="5"/>
  <c r="DW25" i="5"/>
  <c r="DW36" i="5"/>
  <c r="DW31" i="5"/>
  <c r="DW22" i="5"/>
  <c r="DW32" i="5"/>
  <c r="DW30" i="5"/>
  <c r="DW28" i="5"/>
  <c r="DW23" i="5"/>
  <c r="DW27" i="5"/>
  <c r="DW24" i="5"/>
  <c r="DW21" i="5"/>
  <c r="DW26" i="5"/>
  <c r="DW29" i="5"/>
  <c r="DW18" i="5"/>
  <c r="DW37" i="5"/>
  <c r="DW19" i="5"/>
  <c r="DW13" i="5"/>
  <c r="DW16" i="5"/>
  <c r="DW10" i="5"/>
  <c r="DW15" i="5"/>
  <c r="DW20" i="5"/>
  <c r="DW11" i="5"/>
  <c r="DW17" i="5"/>
  <c r="N3" i="5"/>
  <c r="T3" i="5"/>
  <c r="Z3" i="5"/>
  <c r="CA3" i="5"/>
  <c r="CG3" i="5"/>
  <c r="CM3" i="5"/>
  <c r="BI3" i="5"/>
  <c r="BO3" i="5"/>
  <c r="BU3" i="5"/>
  <c r="CU3" i="5"/>
  <c r="DA3" i="5"/>
  <c r="DG3" i="5"/>
  <c r="DS3" i="5"/>
  <c r="DY3" i="5"/>
  <c r="O4" i="5"/>
  <c r="U4" i="5"/>
  <c r="AA4" i="5"/>
  <c r="BM4" i="5"/>
  <c r="BS4" i="5"/>
  <c r="BY4" i="5"/>
  <c r="CE4" i="5"/>
  <c r="CK4" i="5"/>
  <c r="CQ4" i="5"/>
  <c r="CW4" i="5"/>
  <c r="DC4" i="5"/>
  <c r="DI4" i="5"/>
  <c r="DO4" i="5"/>
  <c r="DU4" i="5"/>
  <c r="EA4" i="5"/>
  <c r="Q5" i="5"/>
  <c r="W5" i="5"/>
  <c r="BI5" i="5"/>
  <c r="BO5" i="5"/>
  <c r="BU5" i="5"/>
  <c r="CA5" i="5"/>
  <c r="CG5" i="5"/>
  <c r="CM5" i="5"/>
  <c r="CS5" i="5"/>
  <c r="CY5" i="5"/>
  <c r="DE5" i="5"/>
  <c r="DK5" i="5"/>
  <c r="DQ5" i="5"/>
  <c r="DW5" i="5"/>
  <c r="M6" i="5"/>
  <c r="S6" i="5"/>
  <c r="Y6" i="5"/>
  <c r="BJ6" i="5"/>
  <c r="CB6" i="5"/>
  <c r="CT6" i="5"/>
  <c r="CZ6" i="5"/>
  <c r="DL6" i="5"/>
  <c r="DR6" i="5"/>
  <c r="N8" i="5"/>
  <c r="T8" i="5"/>
  <c r="BL8" i="5"/>
  <c r="BR8" i="5"/>
  <c r="BX8" i="5"/>
  <c r="CD8" i="5"/>
  <c r="CJ8" i="5"/>
  <c r="CR8" i="5"/>
  <c r="DJ8" i="5"/>
  <c r="L9" i="5"/>
  <c r="BJ9" i="5"/>
  <c r="BR9" i="5"/>
  <c r="CB9" i="5"/>
  <c r="CJ9" i="5"/>
  <c r="CT9" i="5"/>
  <c r="DB9" i="5"/>
  <c r="DL9" i="5"/>
  <c r="DT9" i="5"/>
  <c r="O10" i="5"/>
  <c r="AA10" i="5"/>
  <c r="BR10" i="5"/>
  <c r="CD10" i="5"/>
  <c r="CR10" i="5"/>
  <c r="DJ10" i="5"/>
  <c r="L11" i="5"/>
  <c r="BJ11" i="5"/>
  <c r="N12" i="5"/>
  <c r="BL12" i="5"/>
  <c r="CD12" i="5"/>
  <c r="CV12" i="5"/>
  <c r="DN12" i="5"/>
  <c r="P13" i="5"/>
  <c r="BM13" i="5"/>
  <c r="CE13" i="5"/>
  <c r="CW13" i="5"/>
  <c r="DO13" i="5"/>
  <c r="Q14" i="5"/>
  <c r="BO14" i="5"/>
  <c r="CG14" i="5"/>
  <c r="CY14" i="5"/>
  <c r="DQ14" i="5"/>
  <c r="BL15" i="5"/>
  <c r="DC15" i="5"/>
  <c r="BI16" i="5"/>
  <c r="DE16" i="5"/>
  <c r="CM17" i="5"/>
  <c r="CF18" i="5"/>
  <c r="BX19" i="5"/>
  <c r="BQ20" i="5"/>
  <c r="CA21" i="5"/>
  <c r="DM37" i="5"/>
  <c r="DM39" i="5"/>
  <c r="DM35" i="5"/>
  <c r="DM36" i="5"/>
  <c r="DM38" i="5"/>
  <c r="DM31" i="5"/>
  <c r="DM33" i="5"/>
  <c r="DM32" i="5"/>
  <c r="DM26" i="5"/>
  <c r="DM23" i="5"/>
  <c r="DM29" i="5"/>
  <c r="DM24" i="5"/>
  <c r="DM21" i="5"/>
  <c r="DM17" i="5"/>
  <c r="DM25" i="5"/>
  <c r="DM30" i="5"/>
  <c r="DM27" i="5"/>
  <c r="DM16" i="5"/>
  <c r="DM34" i="5"/>
  <c r="DM18" i="5"/>
  <c r="DM15" i="5"/>
  <c r="DM14" i="5"/>
  <c r="DM28" i="5"/>
  <c r="DM22" i="5"/>
  <c r="DM19" i="5"/>
  <c r="DM11" i="5"/>
  <c r="DM8" i="5"/>
  <c r="DM20" i="5"/>
  <c r="DM10" i="5"/>
  <c r="N39" i="5"/>
  <c r="N36" i="5"/>
  <c r="N38" i="5"/>
  <c r="N33" i="5"/>
  <c r="N35" i="5"/>
  <c r="N37" i="5"/>
  <c r="N34" i="5"/>
  <c r="N31" i="5"/>
  <c r="N30" i="5"/>
  <c r="N27" i="5"/>
  <c r="N29" i="5"/>
  <c r="N26" i="5"/>
  <c r="N25" i="5"/>
  <c r="N20" i="5"/>
  <c r="N16" i="5"/>
  <c r="N24" i="5"/>
  <c r="N23" i="5"/>
  <c r="N11" i="5"/>
  <c r="N21" i="5"/>
  <c r="N19" i="5"/>
  <c r="N17" i="5"/>
  <c r="N15" i="5"/>
  <c r="N32" i="5"/>
  <c r="N22" i="5"/>
  <c r="N14" i="5"/>
  <c r="N18" i="5"/>
  <c r="T39" i="5"/>
  <c r="T38" i="5"/>
  <c r="T37" i="5"/>
  <c r="T35" i="5"/>
  <c r="T33" i="5"/>
  <c r="T31" i="5"/>
  <c r="T32" i="5"/>
  <c r="T30" i="5"/>
  <c r="T36" i="5"/>
  <c r="T34" i="5"/>
  <c r="T28" i="5"/>
  <c r="T27" i="5"/>
  <c r="T23" i="5"/>
  <c r="T20" i="5"/>
  <c r="T16" i="5"/>
  <c r="T11" i="5"/>
  <c r="T25" i="5"/>
  <c r="T22" i="5"/>
  <c r="T18" i="5"/>
  <c r="T15" i="5"/>
  <c r="T17" i="5"/>
  <c r="T26" i="5"/>
  <c r="T19" i="5"/>
  <c r="T29" i="5"/>
  <c r="T24" i="5"/>
  <c r="T13" i="5"/>
  <c r="T14" i="5"/>
  <c r="T21" i="5"/>
  <c r="Z39" i="5"/>
  <c r="Z38" i="5"/>
  <c r="Z37" i="5"/>
  <c r="Z36" i="5"/>
  <c r="Z34" i="5"/>
  <c r="Z33" i="5"/>
  <c r="Z32" i="5"/>
  <c r="Z35" i="5"/>
  <c r="Z30" i="5"/>
  <c r="Z29" i="5"/>
  <c r="Z28" i="5"/>
  <c r="Z27" i="5"/>
  <c r="Z31" i="5"/>
  <c r="Z21" i="5"/>
  <c r="Z26" i="5"/>
  <c r="Z23" i="5"/>
  <c r="Z25" i="5"/>
  <c r="Z20" i="5"/>
  <c r="Z16" i="5"/>
  <c r="Z11" i="5"/>
  <c r="Z15" i="5"/>
  <c r="Z24" i="5"/>
  <c r="Z18" i="5"/>
  <c r="Z17" i="5"/>
  <c r="Z22" i="5"/>
  <c r="Z12" i="5"/>
  <c r="AX20" i="5"/>
  <c r="AX25" i="5"/>
  <c r="AX28" i="5"/>
  <c r="AX33" i="5"/>
  <c r="AX36" i="5"/>
  <c r="AX6" i="5"/>
  <c r="AX10" i="5"/>
  <c r="AX13" i="5"/>
  <c r="AX16" i="5"/>
  <c r="AX29" i="5"/>
  <c r="AX37" i="5"/>
  <c r="AX4" i="5"/>
  <c r="AX5" i="5"/>
  <c r="AX15" i="5"/>
  <c r="AX27" i="5"/>
  <c r="AX39" i="5"/>
  <c r="AX12" i="5"/>
  <c r="AX23" i="5"/>
  <c r="AX24" i="5"/>
  <c r="AX35" i="5"/>
  <c r="AX3" i="5"/>
  <c r="AX9" i="5"/>
  <c r="AX14" i="5"/>
  <c r="AX19" i="5"/>
  <c r="AX32" i="5"/>
  <c r="AX11" i="5"/>
  <c r="AX21" i="5"/>
  <c r="AX34" i="5"/>
  <c r="AX8" i="5"/>
  <c r="AX31" i="5"/>
  <c r="AX18" i="5"/>
  <c r="AX38" i="5"/>
  <c r="AX26" i="5"/>
  <c r="AX22" i="5"/>
  <c r="AX17" i="5"/>
  <c r="AX30" i="5"/>
  <c r="BJ38" i="5"/>
  <c r="BJ36" i="5"/>
  <c r="BJ39" i="5"/>
  <c r="BJ32" i="5"/>
  <c r="BJ37" i="5"/>
  <c r="BJ34" i="5"/>
  <c r="BJ33" i="5"/>
  <c r="BJ30" i="5"/>
  <c r="BJ29" i="5"/>
  <c r="BJ35" i="5"/>
  <c r="BJ31" i="5"/>
  <c r="BJ26" i="5"/>
  <c r="BJ28" i="5"/>
  <c r="BJ27" i="5"/>
  <c r="BJ25" i="5"/>
  <c r="BJ20" i="5"/>
  <c r="BJ24" i="5"/>
  <c r="BJ19" i="5"/>
  <c r="BJ15" i="5"/>
  <c r="BJ17" i="5"/>
  <c r="BJ18" i="5"/>
  <c r="BJ16" i="5"/>
  <c r="BJ14" i="5"/>
  <c r="BJ22" i="5"/>
  <c r="BJ13" i="5"/>
  <c r="BJ21" i="5"/>
  <c r="BP38" i="5"/>
  <c r="BP39" i="5"/>
  <c r="BP36" i="5"/>
  <c r="BP37" i="5"/>
  <c r="BP35" i="5"/>
  <c r="BP32" i="5"/>
  <c r="BP30" i="5"/>
  <c r="BP31" i="5"/>
  <c r="BP29" i="5"/>
  <c r="BP34" i="5"/>
  <c r="BP26" i="5"/>
  <c r="BP27" i="5"/>
  <c r="BP24" i="5"/>
  <c r="BP20" i="5"/>
  <c r="BP33" i="5"/>
  <c r="BP22" i="5"/>
  <c r="BP19" i="5"/>
  <c r="BP15" i="5"/>
  <c r="BP17" i="5"/>
  <c r="BP14" i="5"/>
  <c r="BP28" i="5"/>
  <c r="BP23" i="5"/>
  <c r="BP25" i="5"/>
  <c r="BP21" i="5"/>
  <c r="BP18" i="5"/>
  <c r="BP12" i="5"/>
  <c r="BP16" i="5"/>
  <c r="BP13" i="5"/>
  <c r="BV38" i="5"/>
  <c r="BV32" i="5"/>
  <c r="BV37" i="5"/>
  <c r="BV35" i="5"/>
  <c r="BV39" i="5"/>
  <c r="BV30" i="5"/>
  <c r="BV34" i="5"/>
  <c r="BV29" i="5"/>
  <c r="BV31" i="5"/>
  <c r="BV26" i="5"/>
  <c r="BV36" i="5"/>
  <c r="BV33" i="5"/>
  <c r="BV27" i="5"/>
  <c r="BV25" i="5"/>
  <c r="BV22" i="5"/>
  <c r="BV20" i="5"/>
  <c r="BV24" i="5"/>
  <c r="BV19" i="5"/>
  <c r="BV15" i="5"/>
  <c r="BV21" i="5"/>
  <c r="BV28" i="5"/>
  <c r="BV14" i="5"/>
  <c r="BV17" i="5"/>
  <c r="BV16" i="5"/>
  <c r="BV11" i="5"/>
  <c r="BV18" i="5"/>
  <c r="CB38" i="5"/>
  <c r="CB36" i="5"/>
  <c r="CB32" i="5"/>
  <c r="CB34" i="5"/>
  <c r="CB39" i="5"/>
  <c r="CB33" i="5"/>
  <c r="CB31" i="5"/>
  <c r="CB30" i="5"/>
  <c r="CB37" i="5"/>
  <c r="CB29" i="5"/>
  <c r="CB28" i="5"/>
  <c r="CB26" i="5"/>
  <c r="CB35" i="5"/>
  <c r="CB27" i="5"/>
  <c r="CB20" i="5"/>
  <c r="CB24" i="5"/>
  <c r="CB19" i="5"/>
  <c r="CB15" i="5"/>
  <c r="CB25" i="5"/>
  <c r="CB22" i="5"/>
  <c r="CB18" i="5"/>
  <c r="CB14" i="5"/>
  <c r="CB23" i="5"/>
  <c r="CB21" i="5"/>
  <c r="CB13" i="5"/>
  <c r="CB17" i="5"/>
  <c r="CB16" i="5"/>
  <c r="CH38" i="5"/>
  <c r="CH34" i="5"/>
  <c r="CH35" i="5"/>
  <c r="CH32" i="5"/>
  <c r="CH36" i="5"/>
  <c r="CH30" i="5"/>
  <c r="CH39" i="5"/>
  <c r="CH29" i="5"/>
  <c r="CH28" i="5"/>
  <c r="CH26" i="5"/>
  <c r="CH37" i="5"/>
  <c r="CH27" i="5"/>
  <c r="CH25" i="5"/>
  <c r="CH24" i="5"/>
  <c r="CH20" i="5"/>
  <c r="CH33" i="5"/>
  <c r="CH22" i="5"/>
  <c r="CH19" i="5"/>
  <c r="CH15" i="5"/>
  <c r="CH23" i="5"/>
  <c r="CH21" i="5"/>
  <c r="CH17" i="5"/>
  <c r="CH14" i="5"/>
  <c r="CH18" i="5"/>
  <c r="CH31" i="5"/>
  <c r="CH16" i="5"/>
  <c r="CH12" i="5"/>
  <c r="CH13" i="5"/>
  <c r="CN38" i="5"/>
  <c r="CN39" i="5"/>
  <c r="CN36" i="5"/>
  <c r="CN32" i="5"/>
  <c r="CN35" i="5"/>
  <c r="CN30" i="5"/>
  <c r="CN34" i="5"/>
  <c r="CN29" i="5"/>
  <c r="CN37" i="5"/>
  <c r="CN26" i="5"/>
  <c r="CN31" i="5"/>
  <c r="CN33" i="5"/>
  <c r="CN27" i="5"/>
  <c r="CN22" i="5"/>
  <c r="CN20" i="5"/>
  <c r="CN28" i="5"/>
  <c r="CN24" i="5"/>
  <c r="CN19" i="5"/>
  <c r="CN15" i="5"/>
  <c r="CN16" i="5"/>
  <c r="CN10" i="5"/>
  <c r="CN14" i="5"/>
  <c r="CN25" i="5"/>
  <c r="CN23" i="5"/>
  <c r="CN17" i="5"/>
  <c r="CN11" i="5"/>
  <c r="CN21" i="5"/>
  <c r="CT38" i="5"/>
  <c r="CT39" i="5"/>
  <c r="CT37" i="5"/>
  <c r="CT32" i="5"/>
  <c r="CT36" i="5"/>
  <c r="CT34" i="5"/>
  <c r="CT33" i="5"/>
  <c r="CT30" i="5"/>
  <c r="CT29" i="5"/>
  <c r="CT35" i="5"/>
  <c r="CT31" i="5"/>
  <c r="CT26" i="5"/>
  <c r="CT28" i="5"/>
  <c r="CT27" i="5"/>
  <c r="CT25" i="5"/>
  <c r="CT24" i="5"/>
  <c r="CT19" i="5"/>
  <c r="CT15" i="5"/>
  <c r="CT10" i="5"/>
  <c r="CT23" i="5"/>
  <c r="CT21" i="5"/>
  <c r="CT18" i="5"/>
  <c r="CT16" i="5"/>
  <c r="CT14" i="5"/>
  <c r="CT20" i="5"/>
  <c r="CT22" i="5"/>
  <c r="CT13" i="5"/>
  <c r="CZ38" i="5"/>
  <c r="CZ37" i="5"/>
  <c r="CZ36" i="5"/>
  <c r="CZ39" i="5"/>
  <c r="CZ34" i="5"/>
  <c r="CZ35" i="5"/>
  <c r="CZ32" i="5"/>
  <c r="CZ30" i="5"/>
  <c r="CZ31" i="5"/>
  <c r="CZ29" i="5"/>
  <c r="CZ26" i="5"/>
  <c r="CZ27" i="5"/>
  <c r="CZ33" i="5"/>
  <c r="CZ24" i="5"/>
  <c r="CZ28" i="5"/>
  <c r="CZ22" i="5"/>
  <c r="CZ19" i="5"/>
  <c r="CZ15" i="5"/>
  <c r="CZ25" i="5"/>
  <c r="CZ20" i="5"/>
  <c r="CZ10" i="5"/>
  <c r="CZ17" i="5"/>
  <c r="CZ14" i="5"/>
  <c r="CZ16" i="5"/>
  <c r="CZ18" i="5"/>
  <c r="CZ23" i="5"/>
  <c r="CZ12" i="5"/>
  <c r="CZ21" i="5"/>
  <c r="CZ13" i="5"/>
  <c r="DF38" i="5"/>
  <c r="DF37" i="5"/>
  <c r="DF39" i="5"/>
  <c r="DF36" i="5"/>
  <c r="DF35" i="5"/>
  <c r="DF32" i="5"/>
  <c r="DF31" i="5"/>
  <c r="DF30" i="5"/>
  <c r="DF34" i="5"/>
  <c r="DF29" i="5"/>
  <c r="DF26" i="5"/>
  <c r="DF33" i="5"/>
  <c r="DF27" i="5"/>
  <c r="DF28" i="5"/>
  <c r="DF25" i="5"/>
  <c r="DF22" i="5"/>
  <c r="DF24" i="5"/>
  <c r="DF19" i="5"/>
  <c r="DF15" i="5"/>
  <c r="DF10" i="5"/>
  <c r="DF14" i="5"/>
  <c r="DF23" i="5"/>
  <c r="DF21" i="5"/>
  <c r="DF20" i="5"/>
  <c r="DF17" i="5"/>
  <c r="DF16" i="5"/>
  <c r="DF18" i="5"/>
  <c r="DF11" i="5"/>
  <c r="DL38" i="5"/>
  <c r="DL37" i="5"/>
  <c r="DL35" i="5"/>
  <c r="DL39" i="5"/>
  <c r="DL36" i="5"/>
  <c r="DL32" i="5"/>
  <c r="DL34" i="5"/>
  <c r="DL33" i="5"/>
  <c r="DL30" i="5"/>
  <c r="DL29" i="5"/>
  <c r="DL28" i="5"/>
  <c r="DL26" i="5"/>
  <c r="DL27" i="5"/>
  <c r="DL31" i="5"/>
  <c r="DL20" i="5"/>
  <c r="DL19" i="5"/>
  <c r="DL15" i="5"/>
  <c r="DL23" i="5"/>
  <c r="DL10" i="5"/>
  <c r="DL24" i="5"/>
  <c r="DL18" i="5"/>
  <c r="DL14" i="5"/>
  <c r="DL22" i="5"/>
  <c r="DL25" i="5"/>
  <c r="DL21" i="5"/>
  <c r="DL17" i="5"/>
  <c r="DL13" i="5"/>
  <c r="DL16" i="5"/>
  <c r="DR38" i="5"/>
  <c r="DR37" i="5"/>
  <c r="DR39" i="5"/>
  <c r="DR36" i="5"/>
  <c r="DR34" i="5"/>
  <c r="DR32" i="5"/>
  <c r="DR30" i="5"/>
  <c r="DR31" i="5"/>
  <c r="DR29" i="5"/>
  <c r="DR28" i="5"/>
  <c r="DR26" i="5"/>
  <c r="DR35" i="5"/>
  <c r="DR27" i="5"/>
  <c r="DR25" i="5"/>
  <c r="DR24" i="5"/>
  <c r="DR33" i="5"/>
  <c r="DR22" i="5"/>
  <c r="DR19" i="5"/>
  <c r="DR15" i="5"/>
  <c r="DR10" i="5"/>
  <c r="DR17" i="5"/>
  <c r="DR14" i="5"/>
  <c r="DR20" i="5"/>
  <c r="DR21" i="5"/>
  <c r="DR18" i="5"/>
  <c r="DR23" i="5"/>
  <c r="DR12" i="5"/>
  <c r="DR16" i="5"/>
  <c r="DR13" i="5"/>
  <c r="DX38" i="5"/>
  <c r="DX37" i="5"/>
  <c r="DX36" i="5"/>
  <c r="DX35" i="5"/>
  <c r="DX32" i="5"/>
  <c r="DX33" i="5"/>
  <c r="DX39" i="5"/>
  <c r="DX31" i="5"/>
  <c r="DX30" i="5"/>
  <c r="DX34" i="5"/>
  <c r="DX29" i="5"/>
  <c r="DX26" i="5"/>
  <c r="DX22" i="5"/>
  <c r="DX20" i="5"/>
  <c r="DX28" i="5"/>
  <c r="DX19" i="5"/>
  <c r="DX15" i="5"/>
  <c r="DX27" i="5"/>
  <c r="DX25" i="5"/>
  <c r="DX21" i="5"/>
  <c r="DX16" i="5"/>
  <c r="DX10" i="5"/>
  <c r="DX14" i="5"/>
  <c r="DX23" i="5"/>
  <c r="DX17" i="5"/>
  <c r="DX24" i="5"/>
  <c r="DX11" i="5"/>
  <c r="DX18" i="5"/>
  <c r="D26" i="5"/>
  <c r="O3" i="5"/>
  <c r="U3" i="5"/>
  <c r="AA3" i="5"/>
  <c r="CB3" i="5"/>
  <c r="CH3" i="5"/>
  <c r="CN3" i="5"/>
  <c r="BJ3" i="5"/>
  <c r="BP3" i="5"/>
  <c r="BV3" i="5"/>
  <c r="CV3" i="5"/>
  <c r="DB3" i="5"/>
  <c r="DH3" i="5"/>
  <c r="DN3" i="5"/>
  <c r="DT3" i="5"/>
  <c r="DZ3" i="5"/>
  <c r="P4" i="5"/>
  <c r="V4" i="5"/>
  <c r="BH4" i="5"/>
  <c r="BN4" i="5"/>
  <c r="BT4" i="5"/>
  <c r="BZ4" i="5"/>
  <c r="CF4" i="5"/>
  <c r="CL4" i="5"/>
  <c r="CR4" i="5"/>
  <c r="CX4" i="5"/>
  <c r="DD4" i="5"/>
  <c r="DJ4" i="5"/>
  <c r="DP4" i="5"/>
  <c r="DV4" i="5"/>
  <c r="L5" i="5"/>
  <c r="R5" i="5"/>
  <c r="X5" i="5"/>
  <c r="BJ5" i="5"/>
  <c r="BP5" i="5"/>
  <c r="BV5" i="5"/>
  <c r="CB5" i="5"/>
  <c r="CH5" i="5"/>
  <c r="CN5" i="5"/>
  <c r="CT5" i="5"/>
  <c r="CZ5" i="5"/>
  <c r="DF5" i="5"/>
  <c r="DL5" i="5"/>
  <c r="DR5" i="5"/>
  <c r="DX5" i="5"/>
  <c r="N6" i="5"/>
  <c r="T6" i="5"/>
  <c r="Z6" i="5"/>
  <c r="BK6" i="5"/>
  <c r="BQ6" i="5"/>
  <c r="BW6" i="5"/>
  <c r="CC6" i="5"/>
  <c r="CI6" i="5"/>
  <c r="CO6" i="5"/>
  <c r="CU6" i="5"/>
  <c r="DA6" i="5"/>
  <c r="DG6" i="5"/>
  <c r="DM6" i="5"/>
  <c r="DS6" i="5"/>
  <c r="DY6" i="5"/>
  <c r="O8" i="5"/>
  <c r="U8" i="5"/>
  <c r="AA8" i="5"/>
  <c r="BM8" i="5"/>
  <c r="BS8" i="5"/>
  <c r="BY8" i="5"/>
  <c r="CE8" i="5"/>
  <c r="CK8" i="5"/>
  <c r="CS8" i="5"/>
  <c r="DC8" i="5"/>
  <c r="DK8" i="5"/>
  <c r="DU8" i="5"/>
  <c r="M9" i="5"/>
  <c r="W9" i="5"/>
  <c r="BK9" i="5"/>
  <c r="BU9" i="5"/>
  <c r="CC9" i="5"/>
  <c r="CM9" i="5"/>
  <c r="CU9" i="5"/>
  <c r="DE9" i="5"/>
  <c r="DM9" i="5"/>
  <c r="DW9" i="5"/>
  <c r="S10" i="5"/>
  <c r="BJ10" i="5"/>
  <c r="BV10" i="5"/>
  <c r="CH10" i="5"/>
  <c r="CX10" i="5"/>
  <c r="DP10" i="5"/>
  <c r="R11" i="5"/>
  <c r="BP11" i="5"/>
  <c r="CH11" i="5"/>
  <c r="CZ11" i="5"/>
  <c r="DR11" i="5"/>
  <c r="T12" i="5"/>
  <c r="BR12" i="5"/>
  <c r="CJ12" i="5"/>
  <c r="DB12" i="5"/>
  <c r="DT12" i="5"/>
  <c r="V13" i="5"/>
  <c r="BS13" i="5"/>
  <c r="CK13" i="5"/>
  <c r="DC13" i="5"/>
  <c r="DU13" i="5"/>
  <c r="W14" i="5"/>
  <c r="BU14" i="5"/>
  <c r="CM14" i="5"/>
  <c r="DE14" i="5"/>
  <c r="DW14" i="5"/>
  <c r="BO15" i="5"/>
  <c r="DG15" i="5"/>
  <c r="BM16" i="5"/>
  <c r="DK16" i="5"/>
  <c r="CT17" i="5"/>
  <c r="CN18" i="5"/>
  <c r="CE19" i="5"/>
  <c r="BY20" i="5"/>
  <c r="CK21" i="5"/>
  <c r="BV23" i="5"/>
  <c r="CK28" i="5"/>
  <c r="BG39" i="5"/>
  <c r="BG38" i="5"/>
  <c r="BG37" i="5"/>
  <c r="BG21" i="5"/>
  <c r="BG20" i="5"/>
  <c r="BG19" i="5"/>
  <c r="BF4" i="5"/>
  <c r="BF5" i="5"/>
  <c r="BF24" i="5"/>
  <c r="BG4" i="5"/>
  <c r="BG5" i="5"/>
  <c r="BF6" i="5"/>
  <c r="BF8" i="5"/>
  <c r="BF9" i="5"/>
  <c r="BG22" i="5"/>
  <c r="BG23" i="5"/>
  <c r="BG24" i="5"/>
  <c r="BF25" i="5"/>
  <c r="BF26" i="5"/>
  <c r="BF27" i="5"/>
  <c r="BF22" i="5"/>
  <c r="BF23" i="5"/>
  <c r="BF3" i="5"/>
  <c r="BG6" i="5"/>
  <c r="BG8" i="5"/>
  <c r="BG9" i="5"/>
  <c r="BF10" i="5"/>
  <c r="BF11" i="5"/>
  <c r="BF12" i="5"/>
  <c r="BG25" i="5"/>
  <c r="BG26" i="5"/>
  <c r="BG27" i="5"/>
  <c r="BF28" i="5"/>
  <c r="BF29" i="5"/>
  <c r="BF30" i="5"/>
  <c r="BG3" i="5"/>
  <c r="BG10" i="5"/>
  <c r="BG11" i="5"/>
  <c r="BG12" i="5"/>
  <c r="BF13" i="5"/>
  <c r="BF14" i="5"/>
  <c r="BF15" i="5"/>
  <c r="BG28" i="5"/>
  <c r="BG29" i="5"/>
  <c r="BG30" i="5"/>
  <c r="BF31" i="5"/>
  <c r="BF32" i="5"/>
  <c r="BF33" i="5"/>
  <c r="BG13" i="5"/>
  <c r="BG14" i="5"/>
  <c r="BG15" i="5"/>
  <c r="BF16" i="5"/>
  <c r="BF17" i="5"/>
  <c r="BF18" i="5"/>
  <c r="BG31" i="5"/>
  <c r="BG32" i="5"/>
  <c r="BG33" i="5"/>
  <c r="BF34" i="5"/>
  <c r="BF35" i="5"/>
  <c r="BF36" i="5"/>
  <c r="BG16" i="5"/>
  <c r="BG17" i="5"/>
  <c r="BG18" i="5"/>
  <c r="BF19" i="5"/>
  <c r="BF20" i="5"/>
  <c r="BF21" i="5"/>
  <c r="BG34" i="5"/>
  <c r="BG35" i="5"/>
  <c r="BF37" i="5"/>
  <c r="BF38" i="5"/>
  <c r="BE9" i="5"/>
  <c r="BD12" i="5"/>
  <c r="BE14" i="5"/>
  <c r="BD17" i="5"/>
  <c r="BE19" i="5"/>
  <c r="BD22" i="5"/>
  <c r="BE27" i="5"/>
  <c r="BD30" i="5"/>
  <c r="BE32" i="5"/>
  <c r="BD35" i="5"/>
  <c r="BE37" i="5"/>
  <c r="BD6" i="5"/>
  <c r="BE12" i="5"/>
  <c r="BD15" i="5"/>
  <c r="BE17" i="5"/>
  <c r="BD20" i="5"/>
  <c r="BE22" i="5"/>
  <c r="BD25" i="5"/>
  <c r="BE30" i="5"/>
  <c r="BD33" i="5"/>
  <c r="BE35" i="5"/>
  <c r="BD38" i="5"/>
  <c r="BD3" i="5"/>
  <c r="BD4" i="5"/>
  <c r="BE6" i="5"/>
  <c r="BD10" i="5"/>
  <c r="BE15" i="5"/>
  <c r="BD18" i="5"/>
  <c r="BE20" i="5"/>
  <c r="BD23" i="5"/>
  <c r="BE25" i="5"/>
  <c r="BD28" i="5"/>
  <c r="BE33" i="5"/>
  <c r="BD36" i="5"/>
  <c r="BE38" i="5"/>
  <c r="BE3" i="5"/>
  <c r="BE4" i="5"/>
  <c r="BD8" i="5"/>
  <c r="BE10" i="5"/>
  <c r="BD13" i="5"/>
  <c r="BE18" i="5"/>
  <c r="BD21" i="5"/>
  <c r="BE23" i="5"/>
  <c r="BD26" i="5"/>
  <c r="BE28" i="5"/>
  <c r="BD31" i="5"/>
  <c r="BE36" i="5"/>
  <c r="BD39" i="5"/>
  <c r="BD5" i="5"/>
  <c r="BE8" i="5"/>
  <c r="BD11" i="5"/>
  <c r="BE13" i="5"/>
  <c r="BD16" i="5"/>
  <c r="BE21" i="5"/>
  <c r="BD24" i="5"/>
  <c r="BE26" i="5"/>
  <c r="BD29" i="5"/>
  <c r="BE31" i="5"/>
  <c r="BD34" i="5"/>
  <c r="BE39" i="5"/>
  <c r="BE5" i="5"/>
  <c r="BD9" i="5"/>
  <c r="BE11" i="5"/>
  <c r="BD14" i="5"/>
  <c r="BE16" i="5"/>
  <c r="BD19" i="5"/>
  <c r="BE24" i="5"/>
  <c r="BD27" i="5"/>
  <c r="BE29" i="5"/>
  <c r="BD32" i="5"/>
  <c r="BB5" i="5"/>
  <c r="BB9" i="5"/>
  <c r="BB12" i="5"/>
  <c r="BB15" i="5"/>
  <c r="BB18" i="5"/>
  <c r="BB21" i="5"/>
  <c r="BB24" i="5"/>
  <c r="BB27" i="5"/>
  <c r="BB30" i="5"/>
  <c r="BB33" i="5"/>
  <c r="BB36" i="5"/>
  <c r="BB39" i="5"/>
  <c r="BC5" i="5"/>
  <c r="BC9" i="5"/>
  <c r="BC12" i="5"/>
  <c r="BC15" i="5"/>
  <c r="BC18" i="5"/>
  <c r="BC21" i="5"/>
  <c r="BC24" i="5"/>
  <c r="BC27" i="5"/>
  <c r="BC30" i="5"/>
  <c r="BC33" i="5"/>
  <c r="BC36" i="5"/>
  <c r="BC39" i="5"/>
  <c r="BB4" i="5"/>
  <c r="BB8" i="5"/>
  <c r="BB11" i="5"/>
  <c r="BB14" i="5"/>
  <c r="BB17" i="5"/>
  <c r="BB20" i="5"/>
  <c r="BB23" i="5"/>
  <c r="BB26" i="5"/>
  <c r="BB29" i="5"/>
  <c r="BB32" i="5"/>
  <c r="BB35" i="5"/>
  <c r="BB38" i="5"/>
  <c r="BC4" i="5"/>
  <c r="BC8" i="5"/>
  <c r="BC11" i="5"/>
  <c r="BC14" i="5"/>
  <c r="BC17" i="5"/>
  <c r="BC20" i="5"/>
  <c r="BC23" i="5"/>
  <c r="BC26" i="5"/>
  <c r="BC29" i="5"/>
  <c r="BC32" i="5"/>
  <c r="BC35" i="5"/>
  <c r="BB3" i="5"/>
  <c r="BB6" i="5"/>
  <c r="BB10" i="5"/>
  <c r="BB13" i="5"/>
  <c r="BB16" i="5"/>
  <c r="BB19" i="5"/>
  <c r="BB22" i="5"/>
  <c r="BB25" i="5"/>
  <c r="BB28" i="5"/>
  <c r="BB31" i="5"/>
  <c r="BB34" i="5"/>
  <c r="AC6" i="5"/>
  <c r="AB5" i="5"/>
  <c r="AL20" i="5"/>
  <c r="AK30" i="5"/>
  <c r="AC37" i="5"/>
  <c r="AC34" i="5"/>
  <c r="AB30" i="5"/>
  <c r="AC27" i="5"/>
  <c r="AB23" i="5"/>
  <c r="AC20" i="5"/>
  <c r="AB19" i="5"/>
  <c r="AB16" i="5"/>
  <c r="AB13" i="5"/>
  <c r="AB10" i="5"/>
  <c r="AB6" i="5"/>
  <c r="AC3" i="5"/>
  <c r="AC38" i="5"/>
  <c r="AB37" i="5"/>
  <c r="AB34" i="5"/>
  <c r="AC31" i="5"/>
  <c r="AB27" i="5"/>
  <c r="AC24" i="5"/>
  <c r="AB20" i="5"/>
  <c r="AC17" i="5"/>
  <c r="AC14" i="5"/>
  <c r="AC11" i="5"/>
  <c r="AC8" i="5"/>
  <c r="AB3" i="5"/>
  <c r="AB38" i="5"/>
  <c r="AC35" i="5"/>
  <c r="AC32" i="5"/>
  <c r="AB31" i="5"/>
  <c r="AC28" i="5"/>
  <c r="AC25" i="5"/>
  <c r="AB24" i="5"/>
  <c r="AC21" i="5"/>
  <c r="AB17" i="5"/>
  <c r="AB14" i="5"/>
  <c r="AB11" i="5"/>
  <c r="AB8" i="5"/>
  <c r="AC4" i="5"/>
  <c r="AC39" i="5"/>
  <c r="AB35" i="5"/>
  <c r="AB32" i="5"/>
  <c r="AB28" i="5"/>
  <c r="AB25" i="5"/>
  <c r="AB21" i="5"/>
  <c r="AC18" i="5"/>
  <c r="AC15" i="5"/>
  <c r="AC12" i="5"/>
  <c r="AC9" i="5"/>
  <c r="AB4" i="5"/>
  <c r="AB39" i="5"/>
  <c r="AC36" i="5"/>
  <c r="AC33" i="5"/>
  <c r="AC29" i="5"/>
  <c r="AC26" i="5"/>
  <c r="AC22" i="5"/>
  <c r="AB18" i="5"/>
  <c r="AB15" i="5"/>
  <c r="AB12" i="5"/>
  <c r="AB9" i="5"/>
  <c r="AC5" i="5"/>
  <c r="AB36" i="5"/>
  <c r="AB33" i="5"/>
  <c r="AC30" i="5"/>
  <c r="AB29" i="5"/>
  <c r="AB26" i="5"/>
  <c r="AC23" i="5"/>
  <c r="AB22" i="5"/>
  <c r="AC19" i="5"/>
  <c r="AC16" i="5"/>
  <c r="AC13" i="5"/>
  <c r="AC10" i="5"/>
  <c r="J8" i="5"/>
  <c r="I6" i="5"/>
  <c r="K22" i="5"/>
  <c r="H25" i="5"/>
  <c r="K6" i="5"/>
  <c r="J25" i="5"/>
  <c r="K21" i="5"/>
  <c r="K24" i="5"/>
  <c r="K23" i="5"/>
  <c r="J9" i="5"/>
  <c r="J24" i="5"/>
  <c r="H19" i="5"/>
  <c r="H39" i="5"/>
  <c r="H22" i="5"/>
  <c r="I24" i="5"/>
  <c r="H10" i="5"/>
  <c r="I3" i="5"/>
  <c r="H13" i="5"/>
  <c r="H16" i="5"/>
  <c r="D39" i="5"/>
  <c r="E39" i="5"/>
  <c r="D8" i="5"/>
  <c r="B4" i="5"/>
  <c r="K8" i="5"/>
  <c r="K9" i="5"/>
  <c r="J10" i="5"/>
  <c r="J11" i="5"/>
  <c r="J12" i="5"/>
  <c r="K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K10" i="5"/>
  <c r="K11" i="5"/>
  <c r="K12" i="5"/>
  <c r="J13" i="5"/>
  <c r="J14" i="5"/>
  <c r="J1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3" i="5"/>
  <c r="K14" i="5"/>
  <c r="K15" i="5"/>
  <c r="J16" i="5"/>
  <c r="J17" i="5"/>
  <c r="J18" i="5"/>
  <c r="J3" i="5"/>
  <c r="J4" i="5"/>
  <c r="J5" i="5"/>
  <c r="K16" i="5"/>
  <c r="K17" i="5"/>
  <c r="K18" i="5"/>
  <c r="J19" i="5"/>
  <c r="J20" i="5"/>
  <c r="J21" i="5"/>
  <c r="K3" i="5"/>
  <c r="K4" i="5"/>
  <c r="K5" i="5"/>
  <c r="J6" i="5"/>
  <c r="K19" i="5"/>
  <c r="K20" i="5"/>
  <c r="J22" i="5"/>
  <c r="J23" i="5"/>
  <c r="I36" i="5"/>
  <c r="I39" i="5"/>
  <c r="H4" i="5"/>
  <c r="I10" i="5"/>
  <c r="I13" i="5"/>
  <c r="I16" i="5"/>
  <c r="I19" i="5"/>
  <c r="I22" i="5"/>
  <c r="I25" i="5"/>
  <c r="H28" i="5"/>
  <c r="H31" i="5"/>
  <c r="H34" i="5"/>
  <c r="H37" i="5"/>
  <c r="I27" i="5"/>
  <c r="I30" i="5"/>
  <c r="I33" i="5"/>
  <c r="I4" i="5"/>
  <c r="H8" i="5"/>
  <c r="H11" i="5"/>
  <c r="H14" i="5"/>
  <c r="H17" i="5"/>
  <c r="H20" i="5"/>
  <c r="H23" i="5"/>
  <c r="I28" i="5"/>
  <c r="I31" i="5"/>
  <c r="I34" i="5"/>
  <c r="I37" i="5"/>
  <c r="H5" i="5"/>
  <c r="I8" i="5"/>
  <c r="I11" i="5"/>
  <c r="I14" i="5"/>
  <c r="I17" i="5"/>
  <c r="I20" i="5"/>
  <c r="I23" i="5"/>
  <c r="H26" i="5"/>
  <c r="H29" i="5"/>
  <c r="H32" i="5"/>
  <c r="H35" i="5"/>
  <c r="H38" i="5"/>
  <c r="I5" i="5"/>
  <c r="H9" i="5"/>
  <c r="H12" i="5"/>
  <c r="H15" i="5"/>
  <c r="H18" i="5"/>
  <c r="H21" i="5"/>
  <c r="H24" i="5"/>
  <c r="I26" i="5"/>
  <c r="I29" i="5"/>
  <c r="I32" i="5"/>
  <c r="I35" i="5"/>
  <c r="I38" i="5"/>
  <c r="H3" i="5"/>
  <c r="H6" i="5"/>
  <c r="I9" i="5"/>
  <c r="I12" i="5"/>
  <c r="I15" i="5"/>
  <c r="I18" i="5"/>
  <c r="I21" i="5"/>
  <c r="H27" i="5"/>
  <c r="H30" i="5"/>
  <c r="H33" i="5"/>
  <c r="H36" i="5"/>
  <c r="F39" i="5"/>
  <c r="G39" i="5"/>
  <c r="D14" i="5"/>
  <c r="D32" i="5"/>
  <c r="D17" i="5"/>
  <c r="D35" i="5"/>
  <c r="D20" i="5"/>
  <c r="D38" i="5"/>
  <c r="D4" i="5"/>
  <c r="D23" i="5"/>
  <c r="D11" i="5"/>
  <c r="D29" i="5"/>
  <c r="E4" i="5"/>
  <c r="E8" i="5"/>
  <c r="E11" i="5"/>
  <c r="E14" i="5"/>
  <c r="E17" i="5"/>
  <c r="E20" i="5"/>
  <c r="E23" i="5"/>
  <c r="E26" i="5"/>
  <c r="E29" i="5"/>
  <c r="E32" i="5"/>
  <c r="E35" i="5"/>
  <c r="E38" i="5"/>
  <c r="D3" i="5"/>
  <c r="D6" i="5"/>
  <c r="D10" i="5"/>
  <c r="D13" i="5"/>
  <c r="D16" i="5"/>
  <c r="D19" i="5"/>
  <c r="D22" i="5"/>
  <c r="D25" i="5"/>
  <c r="D28" i="5"/>
  <c r="D31" i="5"/>
  <c r="D34" i="5"/>
  <c r="D37" i="5"/>
  <c r="E3" i="5"/>
  <c r="E6" i="5"/>
  <c r="E10" i="5"/>
  <c r="E13" i="5"/>
  <c r="E16" i="5"/>
  <c r="E19" i="5"/>
  <c r="E22" i="5"/>
  <c r="E25" i="5"/>
  <c r="E28" i="5"/>
  <c r="E31" i="5"/>
  <c r="E34" i="5"/>
  <c r="E37" i="5"/>
  <c r="D5" i="5"/>
  <c r="D9" i="5"/>
  <c r="D12" i="5"/>
  <c r="D15" i="5"/>
  <c r="D18" i="5"/>
  <c r="D21" i="5"/>
  <c r="D24" i="5"/>
  <c r="D27" i="5"/>
  <c r="D30" i="5"/>
  <c r="D33" i="5"/>
  <c r="D36" i="5"/>
  <c r="E5" i="5"/>
  <c r="E9" i="5"/>
  <c r="E12" i="5"/>
  <c r="E15" i="5"/>
  <c r="E18" i="5"/>
  <c r="E21" i="5"/>
  <c r="E24" i="5"/>
  <c r="E27" i="5"/>
  <c r="E30" i="5"/>
  <c r="E33" i="5"/>
  <c r="E36" i="5"/>
  <c r="F5" i="5"/>
  <c r="F12" i="5"/>
  <c r="F18" i="5"/>
  <c r="F24" i="5"/>
  <c r="F4" i="5"/>
  <c r="F11" i="5"/>
  <c r="F17" i="5"/>
  <c r="F23" i="5"/>
  <c r="F3" i="5"/>
  <c r="F10" i="5"/>
  <c r="F16" i="5"/>
  <c r="F22" i="5"/>
  <c r="F28" i="5"/>
  <c r="F9" i="5"/>
  <c r="F15" i="5"/>
  <c r="F21" i="5"/>
  <c r="F27" i="5"/>
  <c r="F8" i="5"/>
  <c r="F14" i="5"/>
  <c r="F20" i="5"/>
  <c r="F26" i="5"/>
  <c r="F6" i="5"/>
  <c r="F13" i="5"/>
  <c r="F19" i="5"/>
  <c r="F25" i="5"/>
  <c r="F29" i="5"/>
  <c r="F30" i="5"/>
  <c r="F31" i="5"/>
  <c r="F32" i="5"/>
  <c r="F33" i="5"/>
  <c r="F34" i="5"/>
  <c r="F35" i="5"/>
  <c r="F36" i="5"/>
  <c r="F37" i="5"/>
  <c r="F38" i="5"/>
  <c r="G3" i="5"/>
  <c r="G4" i="5"/>
  <c r="G5" i="5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M17" i="5"/>
  <c r="AU38" i="5"/>
  <c r="AU32" i="5"/>
  <c r="AT39" i="5"/>
  <c r="AU33" i="5"/>
  <c r="AT28" i="5"/>
  <c r="AT24" i="5"/>
  <c r="AU34" i="5"/>
  <c r="AU20" i="5"/>
  <c r="AT8" i="5"/>
  <c r="AT3" i="5"/>
  <c r="AU35" i="5"/>
  <c r="AU16" i="5"/>
  <c r="AT12" i="5"/>
  <c r="AU36" i="5"/>
  <c r="AU26" i="5"/>
  <c r="AU17" i="5"/>
  <c r="AU13" i="5"/>
  <c r="AS30" i="5"/>
  <c r="AR12" i="5"/>
  <c r="AR14" i="5"/>
  <c r="AS9" i="5"/>
  <c r="AR8" i="5"/>
  <c r="AS15" i="5"/>
  <c r="AS3" i="5"/>
  <c r="AR35" i="5"/>
  <c r="AR34" i="5"/>
  <c r="AS23" i="5"/>
  <c r="AS18" i="5"/>
  <c r="AS17" i="5"/>
  <c r="AP36" i="5"/>
  <c r="AI36" i="5"/>
  <c r="AH13" i="5"/>
  <c r="AM35" i="5"/>
  <c r="AK23" i="5"/>
  <c r="AD26" i="5"/>
  <c r="AJ24" i="5"/>
  <c r="AI9" i="5"/>
  <c r="AI19" i="5"/>
  <c r="AK13" i="5"/>
  <c r="AK9" i="5"/>
  <c r="AK38" i="5"/>
  <c r="AK35" i="5"/>
  <c r="AK8" i="5"/>
  <c r="AK39" i="5"/>
  <c r="AJ19" i="5"/>
  <c r="AJ18" i="5"/>
  <c r="AJ39" i="5"/>
  <c r="AJ32" i="5"/>
  <c r="AJ31" i="5"/>
  <c r="AJ16" i="5"/>
  <c r="AJ15" i="5"/>
  <c r="AK14" i="5"/>
  <c r="AJ10" i="5"/>
  <c r="AJ9" i="5"/>
  <c r="AK6" i="5"/>
  <c r="AJ35" i="5"/>
  <c r="AJ25" i="5"/>
  <c r="AJ14" i="5"/>
  <c r="AJ11" i="5"/>
  <c r="AJ26" i="5"/>
  <c r="AK24" i="5"/>
  <c r="AJ12" i="5"/>
  <c r="AJ3" i="5"/>
  <c r="AH31" i="5"/>
  <c r="AH17" i="5"/>
  <c r="AH4" i="5"/>
  <c r="AH9" i="5"/>
  <c r="AF5" i="5"/>
  <c r="AM19" i="5"/>
  <c r="AJ38" i="5"/>
  <c r="AK37" i="5"/>
  <c r="AK34" i="5"/>
  <c r="AJ30" i="5"/>
  <c r="AK29" i="5"/>
  <c r="AJ23" i="5"/>
  <c r="AK22" i="5"/>
  <c r="AK21" i="5"/>
  <c r="AK17" i="5"/>
  <c r="AJ13" i="5"/>
  <c r="AJ8" i="5"/>
  <c r="AJ6" i="5"/>
  <c r="AK5" i="5"/>
  <c r="AK4" i="5"/>
  <c r="AJ37" i="5"/>
  <c r="AK36" i="5"/>
  <c r="AJ34" i="5"/>
  <c r="AK33" i="5"/>
  <c r="AJ29" i="5"/>
  <c r="AK28" i="5"/>
  <c r="AK27" i="5"/>
  <c r="AJ22" i="5"/>
  <c r="AJ21" i="5"/>
  <c r="AK20" i="5"/>
  <c r="AJ17" i="5"/>
  <c r="AJ5" i="5"/>
  <c r="AJ4" i="5"/>
  <c r="AJ36" i="5"/>
  <c r="AJ33" i="5"/>
  <c r="AK32" i="5"/>
  <c r="AJ28" i="5"/>
  <c r="AJ27" i="5"/>
  <c r="AK26" i="5"/>
  <c r="AK25" i="5"/>
  <c r="AJ20" i="5"/>
  <c r="AK19" i="5"/>
  <c r="AK16" i="5"/>
  <c r="AK12" i="5"/>
  <c r="AK11" i="5"/>
  <c r="AK10" i="5"/>
  <c r="AK3" i="5"/>
  <c r="AK31" i="5"/>
  <c r="AK18" i="5"/>
  <c r="AK15" i="5"/>
  <c r="AG19" i="5"/>
  <c r="AL39" i="5"/>
  <c r="AM36" i="5"/>
  <c r="AL19" i="5"/>
  <c r="AM34" i="5"/>
  <c r="AL38" i="5"/>
  <c r="AL21" i="5"/>
  <c r="AM18" i="5"/>
  <c r="AM16" i="5"/>
  <c r="AL3" i="5"/>
  <c r="AL37" i="5"/>
  <c r="AI18" i="5"/>
  <c r="AI24" i="5"/>
  <c r="AI10" i="5"/>
  <c r="AI5" i="5"/>
  <c r="AI37" i="5"/>
  <c r="AI28" i="5"/>
  <c r="AH35" i="5"/>
  <c r="AH27" i="5"/>
  <c r="AE39" i="5"/>
  <c r="AE30" i="5"/>
  <c r="AE8" i="5"/>
  <c r="AD15" i="5"/>
  <c r="AD13" i="5"/>
  <c r="AD3" i="5"/>
  <c r="AE32" i="5"/>
  <c r="AE13" i="5"/>
  <c r="AD17" i="5"/>
  <c r="AE36" i="5"/>
  <c r="AE28" i="5"/>
  <c r="AE5" i="5"/>
  <c r="AD24" i="5"/>
  <c r="AP14" i="5"/>
  <c r="AP30" i="5"/>
  <c r="AP13" i="5"/>
  <c r="AT37" i="5"/>
  <c r="AT31" i="5"/>
  <c r="AT26" i="5"/>
  <c r="AT20" i="5"/>
  <c r="AT13" i="5"/>
  <c r="AU9" i="5"/>
  <c r="AT33" i="5"/>
  <c r="AU29" i="5"/>
  <c r="AT22" i="5"/>
  <c r="AU18" i="5"/>
  <c r="AT17" i="5"/>
  <c r="AT16" i="5"/>
  <c r="AU14" i="5"/>
  <c r="AU11" i="5"/>
  <c r="AT9" i="5"/>
  <c r="AU30" i="5"/>
  <c r="AT29" i="5"/>
  <c r="AU27" i="5"/>
  <c r="AU25" i="5"/>
  <c r="AU21" i="5"/>
  <c r="AU19" i="5"/>
  <c r="AT18" i="5"/>
  <c r="AT14" i="5"/>
  <c r="AT11" i="5"/>
  <c r="AU6" i="5"/>
  <c r="AU4" i="5"/>
  <c r="AT38" i="5"/>
  <c r="AT34" i="5"/>
  <c r="AT32" i="5"/>
  <c r="AT30" i="5"/>
  <c r="AT27" i="5"/>
  <c r="AT25" i="5"/>
  <c r="AU23" i="5"/>
  <c r="AT21" i="5"/>
  <c r="AT19" i="5"/>
  <c r="AU15" i="5"/>
  <c r="AU10" i="5"/>
  <c r="AT6" i="5"/>
  <c r="AT4" i="5"/>
  <c r="AU39" i="5"/>
  <c r="AT36" i="5"/>
  <c r="AT35" i="5"/>
  <c r="AU28" i="5"/>
  <c r="AU24" i="5"/>
  <c r="AT23" i="5"/>
  <c r="AT15" i="5"/>
  <c r="AU12" i="5"/>
  <c r="AU8" i="5"/>
  <c r="AU5" i="5"/>
  <c r="AS31" i="5"/>
  <c r="AR30" i="5"/>
  <c r="AR29" i="5"/>
  <c r="AR24" i="5"/>
  <c r="AR23" i="5"/>
  <c r="AS20" i="5"/>
  <c r="AR19" i="5"/>
  <c r="AR18" i="5"/>
  <c r="AR17" i="5"/>
  <c r="AS16" i="5"/>
  <c r="AR15" i="5"/>
  <c r="AS10" i="5"/>
  <c r="AR9" i="5"/>
  <c r="AR3" i="5"/>
  <c r="AS32" i="5"/>
  <c r="AR31" i="5"/>
  <c r="AS25" i="5"/>
  <c r="AS21" i="5"/>
  <c r="AR20" i="5"/>
  <c r="AR16" i="5"/>
  <c r="AR10" i="5"/>
  <c r="AS5" i="5"/>
  <c r="AS4" i="5"/>
  <c r="AS37" i="5"/>
  <c r="AS36" i="5"/>
  <c r="AR32" i="5"/>
  <c r="AS26" i="5"/>
  <c r="AR25" i="5"/>
  <c r="AR21" i="5"/>
  <c r="AS11" i="5"/>
  <c r="AR5" i="5"/>
  <c r="AR4" i="5"/>
  <c r="AS39" i="5"/>
  <c r="AS38" i="5"/>
  <c r="AR37" i="5"/>
  <c r="AR36" i="5"/>
  <c r="AS33" i="5"/>
  <c r="AS28" i="5"/>
  <c r="AS27" i="5"/>
  <c r="AR26" i="5"/>
  <c r="AS22" i="5"/>
  <c r="AS13" i="5"/>
  <c r="AR11" i="5"/>
  <c r="AS6" i="5"/>
  <c r="AR39" i="5"/>
  <c r="AR38" i="5"/>
  <c r="AS35" i="5"/>
  <c r="AS34" i="5"/>
  <c r="AR33" i="5"/>
  <c r="AR28" i="5"/>
  <c r="AR27" i="5"/>
  <c r="AR22" i="5"/>
  <c r="AS14" i="5"/>
  <c r="AR13" i="5"/>
  <c r="AS12" i="5"/>
  <c r="AQ38" i="5"/>
  <c r="AQ35" i="5"/>
  <c r="AQ29" i="5"/>
  <c r="AQ28" i="5"/>
  <c r="AQ23" i="5"/>
  <c r="AQ22" i="5"/>
  <c r="AQ21" i="5"/>
  <c r="AQ17" i="5"/>
  <c r="AQ4" i="5"/>
  <c r="AQ3" i="5"/>
  <c r="AP38" i="5"/>
  <c r="AQ37" i="5"/>
  <c r="AP35" i="5"/>
  <c r="AP29" i="5"/>
  <c r="AP28" i="5"/>
  <c r="AP23" i="5"/>
  <c r="AP22" i="5"/>
  <c r="AP21" i="5"/>
  <c r="AQ20" i="5"/>
  <c r="AP17" i="5"/>
  <c r="AQ12" i="5"/>
  <c r="AQ11" i="5"/>
  <c r="AQ10" i="5"/>
  <c r="AP4" i="5"/>
  <c r="AP3" i="5"/>
  <c r="AP37" i="5"/>
  <c r="AQ34" i="5"/>
  <c r="AQ27" i="5"/>
  <c r="AP20" i="5"/>
  <c r="AQ19" i="5"/>
  <c r="AP12" i="5"/>
  <c r="AP11" i="5"/>
  <c r="AP10" i="5"/>
  <c r="AQ9" i="5"/>
  <c r="AQ36" i="5"/>
  <c r="AP34" i="5"/>
  <c r="AQ33" i="5"/>
  <c r="AQ32" i="5"/>
  <c r="AP27" i="5"/>
  <c r="AQ26" i="5"/>
  <c r="AP19" i="5"/>
  <c r="AQ16" i="5"/>
  <c r="AP9" i="5"/>
  <c r="AQ8" i="5"/>
  <c r="AQ39" i="5"/>
  <c r="AP33" i="5"/>
  <c r="AP32" i="5"/>
  <c r="AQ31" i="5"/>
  <c r="AP26" i="5"/>
  <c r="AQ25" i="5"/>
  <c r="AQ24" i="5"/>
  <c r="AQ18" i="5"/>
  <c r="AP16" i="5"/>
  <c r="AQ15" i="5"/>
  <c r="AP8" i="5"/>
  <c r="AQ6" i="5"/>
  <c r="AQ5" i="5"/>
  <c r="AP39" i="5"/>
  <c r="AP31" i="5"/>
  <c r="AQ30" i="5"/>
  <c r="AP25" i="5"/>
  <c r="AP24" i="5"/>
  <c r="AP18" i="5"/>
  <c r="AP15" i="5"/>
  <c r="AQ14" i="5"/>
  <c r="AP6" i="5"/>
  <c r="AG10" i="5"/>
  <c r="AG16" i="5"/>
  <c r="AG22" i="5"/>
  <c r="AG31" i="5"/>
  <c r="AG25" i="5"/>
  <c r="AG13" i="5"/>
  <c r="AG6" i="5"/>
  <c r="AG37" i="5"/>
  <c r="AG5" i="5"/>
  <c r="AG34" i="5"/>
  <c r="AG28" i="5"/>
  <c r="AD39" i="5"/>
  <c r="AD36" i="5"/>
  <c r="AD32" i="5"/>
  <c r="AD30" i="5"/>
  <c r="AD28" i="5"/>
  <c r="AE23" i="5"/>
  <c r="AE21" i="5"/>
  <c r="AE18" i="5"/>
  <c r="AE14" i="5"/>
  <c r="AE12" i="5"/>
  <c r="AE10" i="5"/>
  <c r="AD8" i="5"/>
  <c r="AD5" i="5"/>
  <c r="AE37" i="5"/>
  <c r="AE34" i="5"/>
  <c r="AE29" i="5"/>
  <c r="AE25" i="5"/>
  <c r="AD23" i="5"/>
  <c r="AD21" i="5"/>
  <c r="AD18" i="5"/>
  <c r="AD14" i="5"/>
  <c r="AD12" i="5"/>
  <c r="AD10" i="5"/>
  <c r="AE4" i="5"/>
  <c r="AE38" i="5"/>
  <c r="AD37" i="5"/>
  <c r="AD34" i="5"/>
  <c r="AD29" i="5"/>
  <c r="AE27" i="5"/>
  <c r="AD25" i="5"/>
  <c r="AE19" i="5"/>
  <c r="AE16" i="5"/>
  <c r="AE11" i="5"/>
  <c r="AE6" i="5"/>
  <c r="AD4" i="5"/>
  <c r="AD38" i="5"/>
  <c r="AE35" i="5"/>
  <c r="AE33" i="5"/>
  <c r="AE31" i="5"/>
  <c r="AD27" i="5"/>
  <c r="AE22" i="5"/>
  <c r="AE20" i="5"/>
  <c r="AD19" i="5"/>
  <c r="AD16" i="5"/>
  <c r="AD11" i="5"/>
  <c r="AE9" i="5"/>
  <c r="AD6" i="5"/>
  <c r="AE3" i="5"/>
  <c r="AD35" i="5"/>
  <c r="AD33" i="5"/>
  <c r="AD31" i="5"/>
  <c r="AE26" i="5"/>
  <c r="AE24" i="5"/>
  <c r="AD22" i="5"/>
  <c r="AD20" i="5"/>
  <c r="AE17" i="5"/>
  <c r="AE15" i="5"/>
  <c r="AD9" i="5"/>
  <c r="AI38" i="5"/>
  <c r="AH37" i="5"/>
  <c r="AH36" i="5"/>
  <c r="AI32" i="5"/>
  <c r="AH28" i="5"/>
  <c r="AI25" i="5"/>
  <c r="AH24" i="5"/>
  <c r="AI20" i="5"/>
  <c r="AH19" i="5"/>
  <c r="AH18" i="5"/>
  <c r="AI14" i="5"/>
  <c r="AH10" i="5"/>
  <c r="AI6" i="5"/>
  <c r="AH5" i="5"/>
  <c r="AI39" i="5"/>
  <c r="AH38" i="5"/>
  <c r="AH32" i="5"/>
  <c r="AI29" i="5"/>
  <c r="AH25" i="5"/>
  <c r="AI22" i="5"/>
  <c r="AI21" i="5"/>
  <c r="AH20" i="5"/>
  <c r="AH14" i="5"/>
  <c r="AI11" i="5"/>
  <c r="AH6" i="5"/>
  <c r="AI3" i="5"/>
  <c r="AH39" i="5"/>
  <c r="AI33" i="5"/>
  <c r="AH29" i="5"/>
  <c r="AI26" i="5"/>
  <c r="AH22" i="5"/>
  <c r="AH21" i="5"/>
  <c r="AI15" i="5"/>
  <c r="AH11" i="5"/>
  <c r="AI8" i="5"/>
  <c r="AH3" i="5"/>
  <c r="AI34" i="5"/>
  <c r="AH33" i="5"/>
  <c r="AI30" i="5"/>
  <c r="AH26" i="5"/>
  <c r="AI23" i="5"/>
  <c r="AI16" i="5"/>
  <c r="AH15" i="5"/>
  <c r="AI12" i="5"/>
  <c r="AH8" i="5"/>
  <c r="AI4" i="5"/>
  <c r="AI35" i="5"/>
  <c r="AH34" i="5"/>
  <c r="AI31" i="5"/>
  <c r="AH30" i="5"/>
  <c r="AI27" i="5"/>
  <c r="AH23" i="5"/>
  <c r="AI17" i="5"/>
  <c r="AH16" i="5"/>
  <c r="AI13" i="5"/>
  <c r="AH12" i="5"/>
  <c r="AL36" i="5"/>
  <c r="AL35" i="5"/>
  <c r="AL34" i="5"/>
  <c r="AM33" i="5"/>
  <c r="AM32" i="5"/>
  <c r="AM31" i="5"/>
  <c r="AL18" i="5"/>
  <c r="AL17" i="5"/>
  <c r="AL16" i="5"/>
  <c r="AM15" i="5"/>
  <c r="AM14" i="5"/>
  <c r="AM13" i="5"/>
  <c r="AL33" i="5"/>
  <c r="AL32" i="5"/>
  <c r="AL31" i="5"/>
  <c r="AM30" i="5"/>
  <c r="AM29" i="5"/>
  <c r="AM28" i="5"/>
  <c r="AL15" i="5"/>
  <c r="AL14" i="5"/>
  <c r="AL13" i="5"/>
  <c r="AM12" i="5"/>
  <c r="AM11" i="5"/>
  <c r="AM10" i="5"/>
  <c r="AL30" i="5"/>
  <c r="AL29" i="5"/>
  <c r="AL28" i="5"/>
  <c r="AM27" i="5"/>
  <c r="AM26" i="5"/>
  <c r="AM25" i="5"/>
  <c r="AL12" i="5"/>
  <c r="AL11" i="5"/>
  <c r="AL10" i="5"/>
  <c r="AM9" i="5"/>
  <c r="AM8" i="5"/>
  <c r="AM6" i="5"/>
  <c r="AL27" i="5"/>
  <c r="AL26" i="5"/>
  <c r="AL25" i="5"/>
  <c r="AM24" i="5"/>
  <c r="AM23" i="5"/>
  <c r="AM22" i="5"/>
  <c r="AL9" i="5"/>
  <c r="AL8" i="5"/>
  <c r="AL6" i="5"/>
  <c r="AM5" i="5"/>
  <c r="AM4" i="5"/>
  <c r="AM3" i="5"/>
  <c r="AM39" i="5"/>
  <c r="AM38" i="5"/>
  <c r="AM37" i="5"/>
  <c r="AL24" i="5"/>
  <c r="AL23" i="5"/>
  <c r="AL22" i="5"/>
  <c r="AM21" i="5"/>
  <c r="AM20" i="5"/>
  <c r="AL5" i="5"/>
  <c r="AL4" i="5"/>
  <c r="AG38" i="5"/>
  <c r="AG35" i="5"/>
  <c r="AG32" i="5"/>
  <c r="AG29" i="5"/>
  <c r="AG26" i="5"/>
  <c r="AG23" i="5"/>
  <c r="AG20" i="5"/>
  <c r="AG17" i="5"/>
  <c r="AG14" i="5"/>
  <c r="AG11" i="5"/>
  <c r="AG8" i="5"/>
  <c r="AG4" i="5"/>
  <c r="AF38" i="5"/>
  <c r="AF35" i="5"/>
  <c r="AF32" i="5"/>
  <c r="AF29" i="5"/>
  <c r="AF26" i="5"/>
  <c r="AF23" i="5"/>
  <c r="AF20" i="5"/>
  <c r="AF17" i="5"/>
  <c r="AF14" i="5"/>
  <c r="AF11" i="5"/>
  <c r="AF8" i="5"/>
  <c r="AF4" i="5"/>
  <c r="AG3" i="5"/>
  <c r="AF37" i="5"/>
  <c r="AF34" i="5"/>
  <c r="AF31" i="5"/>
  <c r="AF28" i="5"/>
  <c r="AF25" i="5"/>
  <c r="AF22" i="5"/>
  <c r="AF19" i="5"/>
  <c r="AF16" i="5"/>
  <c r="AF13" i="5"/>
  <c r="AF10" i="5"/>
  <c r="AF6" i="5"/>
  <c r="AF3" i="5"/>
  <c r="AG39" i="5"/>
  <c r="AG36" i="5"/>
  <c r="AG33" i="5"/>
  <c r="AG30" i="5"/>
  <c r="AG27" i="5"/>
  <c r="AG24" i="5"/>
  <c r="AG21" i="5"/>
  <c r="AG18" i="5"/>
  <c r="AG15" i="5"/>
  <c r="AG12" i="5"/>
  <c r="AG9" i="5"/>
  <c r="AF39" i="5"/>
  <c r="AF36" i="5"/>
  <c r="AF33" i="5"/>
  <c r="AF30" i="5"/>
  <c r="AF27" i="5"/>
  <c r="AF24" i="5"/>
  <c r="AF21" i="5"/>
  <c r="AF18" i="5"/>
  <c r="AF15" i="5"/>
  <c r="AF12" i="5"/>
  <c r="AF9" i="5"/>
  <c r="B13" i="5"/>
  <c r="B22" i="5"/>
  <c r="B3" i="5"/>
  <c r="C38" i="5"/>
  <c r="B11" i="5"/>
  <c r="B20" i="5"/>
  <c r="B25" i="5"/>
  <c r="B16" i="5"/>
  <c r="B28" i="5"/>
  <c r="B5" i="5"/>
  <c r="B14" i="5"/>
  <c r="B31" i="5"/>
  <c r="B10" i="5"/>
  <c r="B19" i="5"/>
  <c r="B34" i="5"/>
  <c r="B8" i="5"/>
  <c r="B17" i="5"/>
  <c r="B37" i="5"/>
  <c r="C4" i="5"/>
  <c r="C10" i="5"/>
  <c r="C13" i="5"/>
  <c r="C16" i="5"/>
  <c r="C19" i="5"/>
  <c r="C22" i="5"/>
  <c r="C25" i="5"/>
  <c r="C28" i="5"/>
  <c r="C31" i="5"/>
  <c r="C34" i="5"/>
  <c r="C37" i="5"/>
  <c r="C3" i="5"/>
  <c r="B6" i="5"/>
  <c r="B9" i="5"/>
  <c r="B12" i="5"/>
  <c r="B15" i="5"/>
  <c r="B18" i="5"/>
  <c r="B21" i="5"/>
  <c r="B24" i="5"/>
  <c r="B27" i="5"/>
  <c r="B30" i="5"/>
  <c r="B33" i="5"/>
  <c r="B36" i="5"/>
  <c r="B39" i="5"/>
  <c r="C6" i="5"/>
  <c r="C9" i="5"/>
  <c r="C12" i="5"/>
  <c r="C15" i="5"/>
  <c r="C18" i="5"/>
  <c r="C21" i="5"/>
  <c r="C24" i="5"/>
  <c r="C27" i="5"/>
  <c r="C30" i="5"/>
  <c r="C33" i="5"/>
  <c r="C36" i="5"/>
  <c r="C39" i="5"/>
  <c r="B23" i="5"/>
  <c r="B26" i="5"/>
  <c r="B29" i="5"/>
  <c r="B32" i="5"/>
  <c r="B35" i="5"/>
  <c r="B38" i="5"/>
  <c r="C5" i="5"/>
  <c r="C8" i="5"/>
  <c r="C11" i="5"/>
  <c r="C14" i="5"/>
  <c r="C17" i="5"/>
  <c r="C20" i="5"/>
  <c r="C23" i="5"/>
  <c r="C26" i="5"/>
  <c r="C29" i="5"/>
  <c r="C32" i="5"/>
  <c r="C35" i="5"/>
</calcChain>
</file>

<file path=xl/sharedStrings.xml><?xml version="1.0" encoding="utf-8"?>
<sst xmlns="http://schemas.openxmlformats.org/spreadsheetml/2006/main" count="4386" uniqueCount="239">
  <si>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</si>
  <si>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</si>
  <si>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</si>
  <si>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</si>
  <si>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</si>
  <si>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</si>
  <si>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</si>
  <si>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</si>
  <si>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</si>
  <si>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</si>
  <si>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</si>
  <si>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</si>
  <si>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</si>
  <si>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</si>
  <si>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</si>
  <si>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8д</t>
  </si>
  <si>
    <t>9а</t>
  </si>
  <si>
    <t>9б</t>
  </si>
  <si>
    <t>9в</t>
  </si>
  <si>
    <t>9г</t>
  </si>
  <si>
    <t>10ат</t>
  </si>
  <si>
    <t>10б</t>
  </si>
  <si>
    <t>11ат</t>
  </si>
  <si>
    <t>11б</t>
  </si>
  <si>
    <t xml:space="preserve">Русский язык </t>
  </si>
  <si>
    <t xml:space="preserve">Литература </t>
  </si>
  <si>
    <t xml:space="preserve">Математика </t>
  </si>
  <si>
    <t xml:space="preserve">География </t>
  </si>
  <si>
    <t>Биология</t>
  </si>
  <si>
    <t xml:space="preserve">Музыка </t>
  </si>
  <si>
    <t xml:space="preserve">Технология </t>
  </si>
  <si>
    <t xml:space="preserve">Физическая культура </t>
  </si>
  <si>
    <t>Физическая культура</t>
  </si>
  <si>
    <t>Зеленко И.А.</t>
  </si>
  <si>
    <t>Буланова О.Н.</t>
  </si>
  <si>
    <t>Ваньева Л.Г.</t>
  </si>
  <si>
    <t>Варцабюк И.Н.</t>
  </si>
  <si>
    <t>Верховникова Т.В.</t>
  </si>
  <si>
    <t>Гаврилова А.Г.</t>
  </si>
  <si>
    <t>Ганцгорн Р.К.</t>
  </si>
  <si>
    <t>Глазкова Н.А.</t>
  </si>
  <si>
    <t>Досычев В.А.</t>
  </si>
  <si>
    <t>Иванов М.В.</t>
  </si>
  <si>
    <t>Журавкова А. Ф.</t>
  </si>
  <si>
    <t>Казаченко М.В.</t>
  </si>
  <si>
    <t>Калмыш  С. Н.</t>
  </si>
  <si>
    <t>Киряшина Е.К.</t>
  </si>
  <si>
    <t>Киселева М.С.</t>
  </si>
  <si>
    <t>Кауц А. Я.</t>
  </si>
  <si>
    <t>Мажарова И.А.</t>
  </si>
  <si>
    <t>Мецлер И.Н.</t>
  </si>
  <si>
    <t>Назарова В.В.</t>
  </si>
  <si>
    <t>Николайчук М.Б.</t>
  </si>
  <si>
    <t>Павлова Д.О.</t>
  </si>
  <si>
    <t>Картаева Ю А</t>
  </si>
  <si>
    <t>Прибылова О.Ю.</t>
  </si>
  <si>
    <t>Протасова М.С.</t>
  </si>
  <si>
    <t>Спирина В.П.</t>
  </si>
  <si>
    <t>Тарханова О.В.</t>
  </si>
  <si>
    <t>Турченюк А.С.</t>
  </si>
  <si>
    <t>Ураевская С.В.</t>
  </si>
  <si>
    <t>Федосеева А.С.</t>
  </si>
  <si>
    <t>Цукман М.Н.</t>
  </si>
  <si>
    <t>Таянчина О. Н.</t>
  </si>
  <si>
    <t>Бугаева П. В.</t>
  </si>
  <si>
    <t>Юхновец С.В.</t>
  </si>
  <si>
    <t>Непомнящая Л. Л.</t>
  </si>
  <si>
    <t>Смоленцев С.Ю.</t>
  </si>
  <si>
    <t>Лапина Е.Ю.</t>
  </si>
  <si>
    <t>Русский язык</t>
  </si>
  <si>
    <t>Литература</t>
  </si>
  <si>
    <t>Математика</t>
  </si>
  <si>
    <t>Обществознание</t>
  </si>
  <si>
    <t>География</t>
  </si>
  <si>
    <t>Музыка</t>
  </si>
  <si>
    <t>Технология</t>
  </si>
  <si>
    <t>Алгебра</t>
  </si>
  <si>
    <t>Геометрия</t>
  </si>
  <si>
    <t>Вероятность и статистика</t>
  </si>
  <si>
    <t>Информатика</t>
  </si>
  <si>
    <t>Физика</t>
  </si>
  <si>
    <t>ОДНКНР</t>
  </si>
  <si>
    <t>Русский родной язык</t>
  </si>
  <si>
    <t>Химия</t>
  </si>
  <si>
    <t>ОБЖ</t>
  </si>
  <si>
    <t>Иностранный язык (английский)</t>
  </si>
  <si>
    <t xml:space="preserve">История </t>
  </si>
  <si>
    <t>Индивидуальный проект</t>
  </si>
  <si>
    <t>Основы программирования</t>
  </si>
  <si>
    <t>Клетки и ткани</t>
  </si>
  <si>
    <t>Биофизика</t>
  </si>
  <si>
    <t>Органическая химия</t>
  </si>
  <si>
    <t>Социально-экономическая география</t>
  </si>
  <si>
    <t>Психология</t>
  </si>
  <si>
    <t>Основы предпринимательства</t>
  </si>
  <si>
    <t>Родной язык (русский)</t>
  </si>
  <si>
    <t>Замечательные неравенства</t>
  </si>
  <si>
    <t>Естествознание</t>
  </si>
  <si>
    <t>Право</t>
  </si>
  <si>
    <t>Экономика</t>
  </si>
  <si>
    <t>понедельник</t>
  </si>
  <si>
    <t>5А</t>
  </si>
  <si>
    <t>вторник</t>
  </si>
  <si>
    <t>среда</t>
  </si>
  <si>
    <t>четверг</t>
  </si>
  <si>
    <t>пятница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</si>
  <si>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</si>
  <si>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</si>
  <si>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</si>
  <si>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</si>
  <si>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</si>
  <si>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</si>
  <si>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</si>
  <si>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</si>
  <si>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</si>
  <si>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</si>
  <si>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</si>
  <si>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</si>
  <si>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</si>
  <si>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</si>
  <si>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</si>
  <si>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</si>
  <si>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9Г</t>
  </si>
  <si>
    <t>10А</t>
  </si>
  <si>
    <t>10Б</t>
  </si>
  <si>
    <t>11А</t>
  </si>
  <si>
    <t>11Б</t>
  </si>
  <si>
    <t>ПОНЕДЕЛЬНИК</t>
  </si>
  <si>
    <t>ВТОРНИК</t>
  </si>
  <si>
    <t>СРЕДА</t>
  </si>
  <si>
    <t>ЧЕТВЕРГ</t>
  </si>
  <si>
    <t>ПЯТНИЦА</t>
  </si>
  <si>
    <t>_</t>
  </si>
  <si>
    <t xml:space="preserve"> </t>
  </si>
  <si>
    <t xml:space="preserve">РАСПИСАНИЕ УРОКОВ НА ПОНЕДЕЛЬНИК </t>
  </si>
  <si>
    <t>1 СМЕНА</t>
  </si>
  <si>
    <t>2 СМЕНА</t>
  </si>
  <si>
    <t xml:space="preserve">РАСПИСАНИЕ УРОКОВ НА ВТОРНИК </t>
  </si>
  <si>
    <t>РАСПИСАНИЕ УРОКОВ НА СРЕДУ</t>
  </si>
  <si>
    <t>РАСПИСАНИЕ УРОКОВ НА ЧЕТВЕРГ</t>
  </si>
  <si>
    <t>РАСПИСАНИЕ УРОКОВ НА ПЯТНИЦУ</t>
  </si>
  <si>
    <t>ЕН</t>
  </si>
  <si>
    <t>ТЕХ</t>
  </si>
  <si>
    <t>эталон</t>
  </si>
  <si>
    <t>10а</t>
  </si>
  <si>
    <t>11а</t>
  </si>
  <si>
    <t>эталон т</t>
  </si>
  <si>
    <t>эталон ен</t>
  </si>
  <si>
    <t>общее</t>
  </si>
  <si>
    <t>т</t>
  </si>
  <si>
    <t>ен</t>
  </si>
  <si>
    <t>Разговоры о важном</t>
  </si>
  <si>
    <t xml:space="preserve">     ТЕХ</t>
  </si>
  <si>
    <t xml:space="preserve">ЕН          </t>
  </si>
  <si>
    <t xml:space="preserve">   ТЕХ</t>
  </si>
  <si>
    <t xml:space="preserve">ЕН    </t>
  </si>
  <si>
    <t>Английский</t>
  </si>
  <si>
    <t>История</t>
  </si>
  <si>
    <t>ИЗО</t>
  </si>
  <si>
    <t>Мат. грамотность</t>
  </si>
  <si>
    <t xml:space="preserve"> Английский</t>
  </si>
  <si>
    <t>Русский родной язык / немецкий</t>
  </si>
  <si>
    <t>Немецкий</t>
  </si>
  <si>
    <t xml:space="preserve">Английский </t>
  </si>
  <si>
    <t>РРЯ/История</t>
  </si>
  <si>
    <t xml:space="preserve">Алгебра </t>
  </si>
  <si>
    <t>НСРЯ</t>
  </si>
  <si>
    <t xml:space="preserve">ЕН      </t>
  </si>
  <si>
    <t>ОСНОВЫ ПРЕДПРЕНИМАТЕЛЬСТВА  С ПЯТНИЦЫ НА ЧЕТВЕРГ</t>
  </si>
  <si>
    <t>ПАВЛОВА ВО ВТОРНИКА НА ПЯТНИЦУ</t>
  </si>
  <si>
    <t>ОБЖ С ЧЕТВЕРГА НА ПОНЕДЕЛЬНИК</t>
  </si>
  <si>
    <t>ЛАПИНА С ПОНЕДЕЛЬНИКА</t>
  </si>
  <si>
    <t>Подопригора Л.А.</t>
  </si>
  <si>
    <t>8.00-8.40</t>
  </si>
  <si>
    <t>8.50-9.30</t>
  </si>
  <si>
    <t>09.40-10.20</t>
  </si>
  <si>
    <t>10.40-11.20</t>
  </si>
  <si>
    <t>11.40-12.20</t>
  </si>
  <si>
    <t>12.30-13.10</t>
  </si>
  <si>
    <t>13.20.14.00</t>
  </si>
  <si>
    <t>13.50-14.30</t>
  </si>
  <si>
    <t>14.40-15.20</t>
  </si>
  <si>
    <t>15.40-16.20</t>
  </si>
  <si>
    <t>16.40-17.20</t>
  </si>
  <si>
    <t>17.30-18.10</t>
  </si>
  <si>
    <t>18.20-19.00</t>
  </si>
  <si>
    <t xml:space="preserve">Физкультура </t>
  </si>
  <si>
    <t>Физкультура</t>
  </si>
  <si>
    <t>Ин.яз</t>
  </si>
  <si>
    <t>Вер. и ст.</t>
  </si>
  <si>
    <t>13.10.13.50</t>
  </si>
  <si>
    <t xml:space="preserve">   </t>
  </si>
  <si>
    <t>1в</t>
  </si>
  <si>
    <t>4а</t>
  </si>
  <si>
    <t>4б</t>
  </si>
  <si>
    <t>2а</t>
  </si>
  <si>
    <t>2б</t>
  </si>
  <si>
    <t>Кондратьева</t>
  </si>
  <si>
    <t>Быкова</t>
  </si>
  <si>
    <t>Директор                                    М.С. Киселева</t>
  </si>
  <si>
    <t>Директор                               М.С. Киселева</t>
  </si>
  <si>
    <t>Пехова</t>
  </si>
  <si>
    <t>7г</t>
  </si>
  <si>
    <t>9д</t>
  </si>
  <si>
    <t>10атех</t>
  </si>
  <si>
    <t>10аен</t>
  </si>
  <si>
    <t>11атех</t>
  </si>
  <si>
    <t>11аен</t>
  </si>
  <si>
    <t>Гилязева Н.Р.</t>
  </si>
  <si>
    <t>Юсупова С.М.</t>
  </si>
  <si>
    <t>вакансия</t>
  </si>
  <si>
    <t>Техн.(труд)</t>
  </si>
  <si>
    <t>Родной язык ( рус)</t>
  </si>
  <si>
    <t>ОБЗР</t>
  </si>
  <si>
    <t>Пехова А.А.</t>
  </si>
  <si>
    <t>Грищк А.П.</t>
  </si>
  <si>
    <t>Бакова Т.А.</t>
  </si>
  <si>
    <t>7Г</t>
  </si>
  <si>
    <t>9Д</t>
  </si>
  <si>
    <t>Техн.(труд) / Информатика</t>
  </si>
  <si>
    <t>Ч.Д.Р</t>
  </si>
  <si>
    <t>Труд (технол)</t>
  </si>
  <si>
    <t>Информатика /Труд (тех)</t>
  </si>
  <si>
    <t>Информатика / Труд (тех)</t>
  </si>
  <si>
    <t>Труд Д / М</t>
  </si>
  <si>
    <t>Информатика / Труд Д</t>
  </si>
  <si>
    <t>Труд М / Информатика</t>
  </si>
  <si>
    <t>Буланова</t>
  </si>
  <si>
    <t>Протасова</t>
  </si>
  <si>
    <t>Турченюк</t>
  </si>
  <si>
    <t>Быкова Т.А.</t>
  </si>
  <si>
    <t>Соц-эк географ</t>
  </si>
  <si>
    <t>Ваньева</t>
  </si>
  <si>
    <t>14.50-15.30</t>
  </si>
  <si>
    <t>15.50-16.30</t>
  </si>
  <si>
    <t>13.20-14.00</t>
  </si>
  <si>
    <t>мал</t>
  </si>
  <si>
    <t>Информ./ Труд (м)</t>
  </si>
  <si>
    <t>Информ. Мал.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</si>
</sst>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9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9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0" fontId="2" fillId="2" borderId="6" xfId="0" applyFont="1" applyFill="1" applyBorder="1" applyAlignment="1">
      <alignment vertical="center" wrapText="1"/>
    </xf>
    <xf numFmtId="0" fontId="0" fillId="2" borderId="7" xfId="0" applyFill="1" applyBorder="1"/>
    <xf numFmtId="0" fontId="0" fillId="3" borderId="7" xfId="0" applyFill="1" applyBorder="1"/>
    <xf numFmtId="0" fontId="0" fillId="4" borderId="3" xfId="0" applyFill="1" applyBorder="1"/>
    <xf numFmtId="0" fontId="0" fillId="4" borderId="7" xfId="0" applyFill="1" applyBorder="1"/>
    <xf numFmtId="0" fontId="0" fillId="5" borderId="3" xfId="0" applyFill="1" applyBorder="1"/>
    <xf numFmtId="0" fontId="0" fillId="5" borderId="7" xfId="0" applyFill="1" applyBorder="1"/>
    <xf numFmtId="0" fontId="2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0" fillId="0" borderId="9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5" xfId="0" applyBorder="1"/>
    <xf numFmtId="0" fontId="0" fillId="0" borderId="36" xfId="0" applyBorder="1"/>
    <xf numFmtId="0" fontId="12" fillId="0" borderId="0" xfId="0" applyFont="1"/>
    <xf numFmtId="0" fontId="2" fillId="2" borderId="39" xfId="0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 wrapText="1"/>
    </xf>
    <xf numFmtId="0" fontId="2" fillId="5" borderId="3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0" fillId="0" borderId="9" xfId="0" applyBorder="1" applyProtection="1">
      <protection locked="0"/>
    </xf>
    <xf numFmtId="0" fontId="0" fillId="0" borderId="3" xfId="0" applyBorder="1" applyProtection="1">
      <protection locked="0"/>
    </xf>
    <xf numFmtId="0" fontId="0" fillId="7" borderId="3" xfId="0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5" xfId="0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0" borderId="0" xfId="0" applyProtection="1">
      <protection locked="0"/>
    </xf>
    <xf numFmtId="0" fontId="0" fillId="8" borderId="9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/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5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12" fillId="9" borderId="58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8" fillId="9" borderId="57" xfId="0" applyFont="1" applyFill="1" applyBorder="1" applyAlignment="1">
      <alignment horizontal="center" vertical="center"/>
    </xf>
    <xf numFmtId="0" fontId="18" fillId="9" borderId="58" xfId="0" applyFont="1" applyFill="1" applyBorder="1" applyAlignment="1">
      <alignment horizontal="center" vertical="center"/>
    </xf>
    <xf numFmtId="0" fontId="18" fillId="9" borderId="59" xfId="0" applyFont="1" applyFill="1" applyBorder="1" applyAlignment="1">
      <alignment horizontal="center" vertical="center"/>
    </xf>
    <xf numFmtId="0" fontId="19" fillId="9" borderId="57" xfId="0" applyFont="1" applyFill="1" applyBorder="1" applyAlignment="1">
      <alignment horizontal="center" vertical="center"/>
    </xf>
    <xf numFmtId="0" fontId="19" fillId="9" borderId="58" xfId="0" applyFont="1" applyFill="1" applyBorder="1" applyAlignment="1">
      <alignment horizontal="center" vertical="center"/>
    </xf>
    <xf numFmtId="0" fontId="19" fillId="9" borderId="59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69" xfId="0" applyFont="1" applyFill="1" applyBorder="1" applyAlignment="1">
      <alignment horizontal="center" vertical="center"/>
    </xf>
    <xf numFmtId="0" fontId="0" fillId="10" borderId="57" xfId="0" applyFill="1" applyBorder="1"/>
    <xf numFmtId="0" fontId="0" fillId="10" borderId="58" xfId="0" applyFill="1" applyBorder="1"/>
    <xf numFmtId="0" fontId="0" fillId="10" borderId="59" xfId="0" applyFill="1" applyBorder="1"/>
    <xf numFmtId="0" fontId="0" fillId="0" borderId="3" xfId="0" applyBorder="1" applyAlignment="1">
      <alignment horizontal="center"/>
    </xf>
    <xf numFmtId="0" fontId="0" fillId="0" borderId="22" xfId="0" applyBorder="1"/>
    <xf numFmtId="0" fontId="0" fillId="0" borderId="21" xfId="0" applyBorder="1"/>
    <xf numFmtId="0" fontId="0" fillId="0" borderId="1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67" xfId="0" applyBorder="1"/>
    <xf numFmtId="0" fontId="0" fillId="0" borderId="64" xfId="0" applyBorder="1"/>
    <xf numFmtId="0" fontId="0" fillId="0" borderId="65" xfId="0" applyBorder="1"/>
    <xf numFmtId="0" fontId="0" fillId="0" borderId="22" xfId="0" applyBorder="1" applyAlignment="1">
      <alignment horizontal="center"/>
    </xf>
    <xf numFmtId="0" fontId="0" fillId="0" borderId="72" xfId="0" applyBorder="1"/>
    <xf numFmtId="0" fontId="1" fillId="0" borderId="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1" fillId="0" borderId="74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2" borderId="0" xfId="0" applyFill="1"/>
    <xf numFmtId="0" fontId="2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1" fillId="11" borderId="3" xfId="0" applyFont="1" applyFill="1" applyBorder="1" applyAlignment="1">
      <alignment vertical="center" wrapText="1"/>
    </xf>
    <xf numFmtId="0" fontId="22" fillId="11" borderId="3" xfId="0" applyFont="1" applyFill="1" applyBorder="1" applyAlignment="1">
      <alignment vertical="center" wrapText="1"/>
    </xf>
    <xf numFmtId="0" fontId="20" fillId="11" borderId="58" xfId="0" applyFont="1" applyFill="1" applyBorder="1" applyAlignment="1">
      <alignment horizontal="center"/>
    </xf>
    <xf numFmtId="0" fontId="7" fillId="8" borderId="3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1" fillId="8" borderId="58" xfId="0" applyFont="1" applyFill="1" applyBorder="1" applyAlignment="1">
      <alignment horizontal="center"/>
    </xf>
    <xf numFmtId="0" fontId="1" fillId="8" borderId="74" xfId="0" applyFont="1" applyFill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1" fillId="12" borderId="58" xfId="0" applyFont="1" applyFill="1" applyBorder="1" applyAlignment="1">
      <alignment horizontal="center"/>
    </xf>
    <xf numFmtId="0" fontId="21" fillId="13" borderId="3" xfId="0" applyFont="1" applyFill="1" applyBorder="1" applyAlignment="1">
      <alignment vertical="center" wrapText="1"/>
    </xf>
    <xf numFmtId="0" fontId="20" fillId="13" borderId="58" xfId="0" applyFont="1" applyFill="1" applyBorder="1" applyAlignment="1">
      <alignment horizontal="center"/>
    </xf>
    <xf numFmtId="0" fontId="7" fillId="12" borderId="3" xfId="0" applyFont="1" applyFill="1" applyBorder="1" applyAlignment="1">
      <alignment vertical="center" wrapText="1"/>
    </xf>
    <xf numFmtId="0" fontId="7" fillId="12" borderId="3" xfId="0" applyFont="1" applyFill="1" applyBorder="1"/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6" fillId="7" borderId="53" xfId="0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16" fillId="7" borderId="42" xfId="0" applyFont="1" applyFill="1" applyBorder="1" applyAlignment="1">
      <alignment horizontal="center" vertical="center"/>
    </xf>
    <xf numFmtId="0" fontId="16" fillId="7" borderId="38" xfId="0" applyFont="1" applyFill="1" applyBorder="1" applyAlignment="1">
      <alignment horizontal="center" vertical="center"/>
    </xf>
    <xf numFmtId="0" fontId="16" fillId="7" borderId="54" xfId="0" applyFont="1" applyFill="1" applyBorder="1" applyAlignment="1">
      <alignment horizontal="center" vertical="center"/>
    </xf>
    <xf numFmtId="0" fontId="16" fillId="7" borderId="45" xfId="0" applyFont="1" applyFill="1" applyBorder="1" applyAlignment="1">
      <alignment horizontal="center" vertical="center"/>
    </xf>
    <xf numFmtId="0" fontId="16" fillId="6" borderId="44" xfId="0" applyFont="1" applyFill="1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0" fontId="16" fillId="7" borderId="55" xfId="0" applyFont="1" applyFill="1" applyBorder="1" applyAlignment="1">
      <alignment horizontal="center" vertical="center"/>
    </xf>
    <xf numFmtId="0" fontId="16" fillId="7" borderId="75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7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0" fillId="10" borderId="0" xfId="0" applyFill="1" applyBorder="1"/>
    <xf numFmtId="0" fontId="0" fillId="0" borderId="0" xfId="0" applyBorder="1" applyAlignment="1">
      <alignment horizontal="center" vertical="center"/>
    </xf>
    <xf numFmtId="0" fontId="12" fillId="9" borderId="7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1" fillId="0" borderId="57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0" fillId="0" borderId="0" xfId="0" applyFill="1" applyBorder="1"/>
    <xf numFmtId="0" fontId="0" fillId="10" borderId="73" xfId="0" applyFill="1" applyBorder="1"/>
    <xf numFmtId="0" fontId="12" fillId="9" borderId="2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3" fillId="0" borderId="70" xfId="0" applyFont="1" applyBorder="1" applyAlignment="1"/>
    <xf numFmtId="0" fontId="18" fillId="9" borderId="42" xfId="0" applyFont="1" applyFill="1" applyBorder="1" applyAlignment="1">
      <alignment horizontal="center" vertical="center"/>
    </xf>
    <xf numFmtId="0" fontId="18" fillId="9" borderId="62" xfId="0" applyFont="1" applyFill="1" applyBorder="1" applyAlignment="1">
      <alignment horizontal="center" vertical="center"/>
    </xf>
    <xf numFmtId="0" fontId="0" fillId="0" borderId="70" xfId="0" applyBorder="1"/>
    <xf numFmtId="0" fontId="13" fillId="0" borderId="56" xfId="0" applyFont="1" applyBorder="1" applyAlignment="1">
      <alignment horizontal="center"/>
    </xf>
    <xf numFmtId="0" fontId="18" fillId="9" borderId="73" xfId="0" applyFont="1" applyFill="1" applyBorder="1" applyAlignment="1">
      <alignment horizontal="center" vertical="center"/>
    </xf>
    <xf numFmtId="0" fontId="18" fillId="9" borderId="81" xfId="0" applyFont="1" applyFill="1" applyBorder="1" applyAlignment="1">
      <alignment horizontal="center" vertical="center"/>
    </xf>
    <xf numFmtId="0" fontId="18" fillId="9" borderId="82" xfId="0" applyFont="1" applyFill="1" applyBorder="1" applyAlignment="1">
      <alignment horizontal="center" vertical="center"/>
    </xf>
    <xf numFmtId="0" fontId="18" fillId="9" borderId="36" xfId="0" applyFont="1" applyFill="1" applyBorder="1" applyAlignment="1">
      <alignment horizontal="center" vertical="center"/>
    </xf>
    <xf numFmtId="0" fontId="18" fillId="9" borderId="87" xfId="0" applyFont="1" applyFill="1" applyBorder="1" applyAlignment="1">
      <alignment horizontal="center" vertical="center"/>
    </xf>
    <xf numFmtId="0" fontId="0" fillId="10" borderId="74" xfId="0" applyFill="1" applyBorder="1"/>
    <xf numFmtId="0" fontId="18" fillId="9" borderId="7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3" fillId="0" borderId="56" xfId="0" applyFont="1" applyBorder="1" applyAlignment="1"/>
    <xf numFmtId="0" fontId="19" fillId="9" borderId="40" xfId="0" applyFont="1" applyFill="1" applyBorder="1" applyAlignment="1">
      <alignment horizontal="center" vertical="center"/>
    </xf>
    <xf numFmtId="0" fontId="19" fillId="9" borderId="42" xfId="0" applyFont="1" applyFill="1" applyBorder="1" applyAlignment="1">
      <alignment horizontal="center" vertical="center"/>
    </xf>
    <xf numFmtId="0" fontId="19" fillId="9" borderId="62" xfId="0" applyFont="1" applyFill="1" applyBorder="1" applyAlignment="1">
      <alignment horizontal="center" vertical="center"/>
    </xf>
    <xf numFmtId="0" fontId="0" fillId="0" borderId="56" xfId="0" applyBorder="1"/>
    <xf numFmtId="0" fontId="19" fillId="9" borderId="81" xfId="0" applyFont="1" applyFill="1" applyBorder="1" applyAlignment="1">
      <alignment horizontal="center" vertical="center"/>
    </xf>
    <xf numFmtId="0" fontId="19" fillId="9" borderId="73" xfId="0" applyFont="1" applyFill="1" applyBorder="1" applyAlignment="1">
      <alignment horizontal="center" vertical="center"/>
    </xf>
    <xf numFmtId="0" fontId="19" fillId="9" borderId="74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2" fillId="9" borderId="85" xfId="0" applyFont="1" applyFill="1" applyBorder="1" applyAlignment="1">
      <alignment horizontal="center" vertical="center"/>
    </xf>
    <xf numFmtId="0" fontId="19" fillId="9" borderId="82" xfId="0" applyFont="1" applyFill="1" applyBorder="1" applyAlignment="1">
      <alignment horizontal="center" vertical="center"/>
    </xf>
    <xf numFmtId="0" fontId="19" fillId="9" borderId="36" xfId="0" applyFont="1" applyFill="1" applyBorder="1" applyAlignment="1">
      <alignment horizontal="center" vertical="center"/>
    </xf>
    <xf numFmtId="0" fontId="19" fillId="9" borderId="87" xfId="0" applyFont="1" applyFill="1" applyBorder="1" applyAlignment="1">
      <alignment horizontal="center" vertical="center"/>
    </xf>
    <xf numFmtId="0" fontId="16" fillId="0" borderId="35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16" fillId="0" borderId="68" xfId="0" applyFont="1" applyBorder="1" applyAlignment="1">
      <alignment wrapText="1"/>
    </xf>
    <xf numFmtId="0" fontId="0" fillId="0" borderId="41" xfId="0" applyFont="1" applyBorder="1" applyAlignment="1">
      <alignment horizontal="center" vertical="center"/>
    </xf>
    <xf numFmtId="0" fontId="24" fillId="0" borderId="92" xfId="0" applyFont="1" applyBorder="1" applyAlignment="1">
      <alignment wrapText="1"/>
    </xf>
    <xf numFmtId="0" fontId="0" fillId="10" borderId="40" xfId="0" applyFill="1" applyBorder="1"/>
    <xf numFmtId="0" fontId="0" fillId="10" borderId="42" xfId="0" applyFill="1" applyBorder="1"/>
    <xf numFmtId="17" fontId="0" fillId="10" borderId="42" xfId="0" applyNumberFormat="1" applyFill="1" applyBorder="1"/>
    <xf numFmtId="17" fontId="0" fillId="10" borderId="58" xfId="0" applyNumberFormat="1" applyFill="1" applyBorder="1"/>
    <xf numFmtId="0" fontId="16" fillId="0" borderId="40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6" fillId="0" borderId="93" xfId="0" applyFont="1" applyFill="1" applyBorder="1" applyAlignment="1">
      <alignment horizontal="left" vertical="center"/>
    </xf>
    <xf numFmtId="0" fontId="0" fillId="6" borderId="0" xfId="0" applyFill="1" applyBorder="1"/>
    <xf numFmtId="0" fontId="0" fillId="0" borderId="94" xfId="0" applyBorder="1"/>
    <xf numFmtId="0" fontId="2" fillId="14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2" fillId="9" borderId="74" xfId="0" applyFont="1" applyFill="1" applyBorder="1" applyAlignment="1">
      <alignment horizontal="center" vertical="center"/>
    </xf>
    <xf numFmtId="0" fontId="0" fillId="10" borderId="88" xfId="0" applyFill="1" applyBorder="1"/>
    <xf numFmtId="0" fontId="0" fillId="10" borderId="96" xfId="0" applyFill="1" applyBorder="1"/>
    <xf numFmtId="0" fontId="12" fillId="9" borderId="4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14" borderId="3" xfId="0" applyFill="1" applyBorder="1"/>
    <xf numFmtId="0" fontId="0" fillId="14" borderId="9" xfId="0" applyFill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/>
    </xf>
    <xf numFmtId="0" fontId="16" fillId="0" borderId="40" xfId="0" applyFont="1" applyBorder="1" applyAlignment="1">
      <alignment horizontal="justify" wrapText="1"/>
    </xf>
    <xf numFmtId="0" fontId="16" fillId="0" borderId="37" xfId="0" applyFont="1" applyBorder="1" applyAlignment="1">
      <alignment horizontal="justify" wrapText="1"/>
    </xf>
    <xf numFmtId="0" fontId="16" fillId="0" borderId="35" xfId="0" applyFont="1" applyBorder="1" applyAlignment="1">
      <alignment horizontal="justify" wrapText="1"/>
    </xf>
    <xf numFmtId="0" fontId="16" fillId="0" borderId="23" xfId="0" applyFont="1" applyBorder="1" applyAlignment="1">
      <alignment horizontal="justify" wrapText="1"/>
    </xf>
    <xf numFmtId="0" fontId="16" fillId="0" borderId="81" xfId="0" applyFont="1" applyBorder="1" applyAlignment="1">
      <alignment horizontal="justify" wrapText="1"/>
    </xf>
    <xf numFmtId="0" fontId="16" fillId="0" borderId="42" xfId="0" applyFont="1" applyBorder="1" applyAlignment="1">
      <alignment horizontal="justify" wrapText="1"/>
    </xf>
    <xf numFmtId="0" fontId="16" fillId="0" borderId="21" xfId="0" applyFont="1" applyBorder="1" applyAlignment="1">
      <alignment horizontal="justify" wrapText="1"/>
    </xf>
    <xf numFmtId="0" fontId="16" fillId="0" borderId="62" xfId="0" applyFont="1" applyBorder="1" applyAlignment="1">
      <alignment horizontal="justify" wrapText="1"/>
    </xf>
    <xf numFmtId="0" fontId="16" fillId="0" borderId="63" xfId="0" applyFont="1" applyBorder="1" applyAlignment="1">
      <alignment horizontal="justify" wrapText="1"/>
    </xf>
    <xf numFmtId="0" fontId="13" fillId="0" borderId="7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16" fillId="0" borderId="23" xfId="0" applyFont="1" applyBorder="1" applyAlignment="1">
      <alignment horizontal="left" wrapText="1" indent="2"/>
    </xf>
    <xf numFmtId="0" fontId="16" fillId="0" borderId="15" xfId="0" applyFont="1" applyBorder="1" applyAlignment="1">
      <alignment horizontal="left" wrapText="1" indent="2"/>
    </xf>
    <xf numFmtId="0" fontId="16" fillId="0" borderId="21" xfId="0" applyFont="1" applyBorder="1" applyAlignment="1">
      <alignment horizontal="left" wrapText="1" indent="2"/>
    </xf>
    <xf numFmtId="0" fontId="16" fillId="0" borderId="3" xfId="0" applyFont="1" applyBorder="1" applyAlignment="1">
      <alignment horizontal="left" wrapText="1" indent="2"/>
    </xf>
    <xf numFmtId="0" fontId="16" fillId="0" borderId="21" xfId="0" applyFont="1" applyBorder="1" applyAlignment="1">
      <alignment horizontal="right" wrapText="1"/>
    </xf>
    <xf numFmtId="0" fontId="16" fillId="0" borderId="3" xfId="0" applyFont="1" applyBorder="1" applyAlignment="1">
      <alignment horizontal="right" wrapText="1"/>
    </xf>
    <xf numFmtId="0" fontId="16" fillId="0" borderId="36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6" fillId="0" borderId="72" xfId="0" applyFont="1" applyBorder="1" applyAlignment="1">
      <alignment horizontal="center" wrapText="1"/>
    </xf>
    <xf numFmtId="0" fontId="16" fillId="0" borderId="87" xfId="0" applyFont="1" applyBorder="1" applyAlignment="1">
      <alignment horizontal="center" wrapText="1"/>
    </xf>
    <xf numFmtId="0" fontId="16" fillId="0" borderId="63" xfId="0" applyFont="1" applyBorder="1" applyAlignment="1">
      <alignment horizontal="center" wrapText="1"/>
    </xf>
    <xf numFmtId="0" fontId="16" fillId="0" borderId="7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78" xfId="0" applyFont="1" applyBorder="1" applyAlignment="1">
      <alignment horizontal="center" wrapText="1"/>
    </xf>
    <xf numFmtId="0" fontId="16" fillId="0" borderId="77" xfId="0" applyFont="1" applyBorder="1" applyAlignment="1">
      <alignment horizontal="center" wrapText="1"/>
    </xf>
    <xf numFmtId="0" fontId="16" fillId="0" borderId="40" xfId="0" applyFont="1" applyBorder="1" applyAlignment="1">
      <alignment horizontal="right"/>
    </xf>
    <xf numFmtId="0" fontId="16" fillId="0" borderId="82" xfId="0" applyFont="1" applyBorder="1" applyAlignment="1">
      <alignment horizontal="right"/>
    </xf>
    <xf numFmtId="0" fontId="16" fillId="0" borderId="82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89" xfId="0" applyFont="1" applyBorder="1" applyAlignment="1">
      <alignment horizontal="left" wrapText="1"/>
    </xf>
    <xf numFmtId="0" fontId="16" fillId="0" borderId="94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83" xfId="0" applyFont="1" applyBorder="1" applyAlignment="1">
      <alignment horizontal="justify" wrapText="1"/>
    </xf>
    <xf numFmtId="0" fontId="16" fillId="0" borderId="84" xfId="0" applyFont="1" applyBorder="1" applyAlignment="1">
      <alignment horizontal="justify" wrapText="1"/>
    </xf>
    <xf numFmtId="0" fontId="16" fillId="0" borderId="10" xfId="0" applyFont="1" applyBorder="1" applyAlignment="1">
      <alignment horizontal="right" wrapText="1"/>
    </xf>
    <xf numFmtId="0" fontId="16" fillId="0" borderId="22" xfId="0" applyFont="1" applyBorder="1" applyAlignment="1">
      <alignment horizontal="right" wrapText="1"/>
    </xf>
    <xf numFmtId="0" fontId="16" fillId="0" borderId="95" xfId="0" applyFont="1" applyBorder="1" applyAlignment="1">
      <alignment horizontal="right" wrapText="1"/>
    </xf>
    <xf numFmtId="0" fontId="16" fillId="0" borderId="94" xfId="0" applyFont="1" applyBorder="1" applyAlignment="1">
      <alignment horizontal="right" wrapText="1"/>
    </xf>
    <xf numFmtId="0" fontId="16" fillId="0" borderId="28" xfId="0" applyFont="1" applyBorder="1" applyAlignment="1">
      <alignment horizontal="right" wrapText="1"/>
    </xf>
    <xf numFmtId="0" fontId="16" fillId="0" borderId="62" xfId="0" applyFont="1" applyBorder="1" applyAlignment="1">
      <alignment horizontal="center" wrapText="1"/>
    </xf>
    <xf numFmtId="0" fontId="16" fillId="0" borderId="23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88" xfId="0" applyFont="1" applyBorder="1" applyAlignment="1">
      <alignment horizontal="justify" wrapText="1"/>
    </xf>
    <xf numFmtId="0" fontId="16" fillId="0" borderId="89" xfId="0" applyFont="1" applyBorder="1" applyAlignment="1">
      <alignment horizontal="justify" wrapText="1"/>
    </xf>
    <xf numFmtId="0" fontId="16" fillId="0" borderId="14" xfId="0" applyFont="1" applyBorder="1" applyAlignment="1">
      <alignment horizontal="right" wrapText="1"/>
    </xf>
    <xf numFmtId="0" fontId="16" fillId="0" borderId="15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0" fontId="13" fillId="0" borderId="68" xfId="0" applyFont="1" applyBorder="1" applyAlignment="1">
      <alignment horizontal="center"/>
    </xf>
    <xf numFmtId="0" fontId="16" fillId="0" borderId="66" xfId="0" applyFont="1" applyBorder="1" applyAlignment="1">
      <alignment horizontal="right" wrapText="1"/>
    </xf>
    <xf numFmtId="0" fontId="16" fillId="0" borderId="30" xfId="0" applyFont="1" applyBorder="1" applyAlignment="1">
      <alignment horizontal="right" wrapText="1"/>
    </xf>
    <xf numFmtId="0" fontId="16" fillId="0" borderId="71" xfId="0" applyFont="1" applyBorder="1" applyAlignment="1">
      <alignment horizontal="right" wrapText="1"/>
    </xf>
    <xf numFmtId="0" fontId="13" fillId="0" borderId="3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6" fillId="0" borderId="37" xfId="0" applyFont="1" applyBorder="1" applyAlignment="1">
      <alignment horizontal="left" wrapText="1" indent="2"/>
    </xf>
    <xf numFmtId="0" fontId="16" fillId="0" borderId="30" xfId="0" applyFont="1" applyBorder="1" applyAlignment="1">
      <alignment horizontal="left" wrapText="1" indent="2"/>
    </xf>
    <xf numFmtId="0" fontId="16" fillId="0" borderId="67" xfId="0" applyFont="1" applyBorder="1" applyAlignment="1">
      <alignment horizontal="right" wrapText="1"/>
    </xf>
    <xf numFmtId="0" fontId="16" fillId="0" borderId="64" xfId="0" applyFont="1" applyBorder="1" applyAlignment="1">
      <alignment horizontal="right" wrapText="1"/>
    </xf>
    <xf numFmtId="0" fontId="16" fillId="0" borderId="72" xfId="0" applyFont="1" applyBorder="1" applyAlignment="1">
      <alignment horizontal="right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6" fillId="0" borderId="89" xfId="0" applyFont="1" applyBorder="1" applyAlignment="1">
      <alignment horizontal="left" wrapText="1" indent="2"/>
    </xf>
    <xf numFmtId="0" fontId="16" fillId="0" borderId="94" xfId="0" applyFont="1" applyBorder="1" applyAlignment="1">
      <alignment horizontal="left" wrapText="1" indent="2"/>
    </xf>
    <xf numFmtId="0" fontId="16" fillId="0" borderId="63" xfId="0" applyFont="1" applyBorder="1" applyAlignment="1">
      <alignment horizontal="left" wrapText="1" indent="2"/>
    </xf>
    <xf numFmtId="0" fontId="16" fillId="0" borderId="64" xfId="0" applyFont="1" applyBorder="1" applyAlignment="1">
      <alignment horizontal="left" wrapText="1" indent="2"/>
    </xf>
    <xf numFmtId="0" fontId="16" fillId="0" borderId="60" xfId="0" applyFont="1" applyBorder="1" applyAlignment="1">
      <alignment horizontal="left" wrapText="1" indent="2"/>
    </xf>
    <xf numFmtId="0" fontId="16" fillId="0" borderId="61" xfId="0" applyFont="1" applyBorder="1" applyAlignment="1">
      <alignment horizontal="left" wrapText="1" indent="2"/>
    </xf>
    <xf numFmtId="0" fontId="16" fillId="0" borderId="65" xfId="0" applyFont="1" applyBorder="1" applyAlignment="1">
      <alignment horizontal="left" wrapText="1" indent="2"/>
    </xf>
    <xf numFmtId="0" fontId="16" fillId="0" borderId="80" xfId="0" applyFont="1" applyBorder="1" applyAlignment="1">
      <alignment horizontal="left" wrapText="1" indent="2"/>
    </xf>
    <xf numFmtId="0" fontId="16" fillId="0" borderId="21" xfId="0" applyFont="1" applyBorder="1" applyAlignment="1">
      <alignment horizontal="left" wrapText="1" indent="3"/>
    </xf>
    <xf numFmtId="0" fontId="16" fillId="0" borderId="3" xfId="0" applyFont="1" applyBorder="1" applyAlignment="1">
      <alignment horizontal="left" wrapText="1" indent="3"/>
    </xf>
    <xf numFmtId="0" fontId="16" fillId="0" borderId="37" xfId="0" applyFont="1" applyBorder="1" applyAlignment="1">
      <alignment horizontal="left" wrapText="1" indent="3"/>
    </xf>
    <xf numFmtId="0" fontId="16" fillId="0" borderId="30" xfId="0" applyFont="1" applyBorder="1" applyAlignment="1">
      <alignment horizontal="left" wrapText="1" indent="3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2"/>
    </xf>
    <xf numFmtId="0" fontId="13" fillId="0" borderId="56" xfId="0" applyFont="1" applyBorder="1" applyAlignment="1">
      <alignment horizontal="center"/>
    </xf>
    <xf numFmtId="0" fontId="14" fillId="0" borderId="56" xfId="0" applyFont="1" applyBorder="1" applyAlignment="1">
      <alignment horizontal="center" vertical="center"/>
    </xf>
    <xf numFmtId="0" fontId="16" fillId="0" borderId="63" xfId="0" applyFont="1" applyBorder="1" applyAlignment="1">
      <alignment horizontal="left" wrapText="1" indent="3"/>
    </xf>
    <xf numFmtId="0" fontId="16" fillId="0" borderId="64" xfId="0" applyFont="1" applyBorder="1" applyAlignment="1">
      <alignment horizontal="left" wrapText="1" indent="3"/>
    </xf>
    <xf numFmtId="0" fontId="16" fillId="0" borderId="23" xfId="0" applyFont="1" applyBorder="1" applyAlignment="1">
      <alignment horizontal="left" wrapText="1" indent="3"/>
    </xf>
    <xf numFmtId="0" fontId="16" fillId="0" borderId="15" xfId="0" applyFont="1" applyBorder="1" applyAlignment="1">
      <alignment horizontal="left" wrapText="1" indent="3"/>
    </xf>
    <xf numFmtId="0" fontId="23" fillId="0" borderId="68" xfId="0" applyFont="1" applyBorder="1" applyAlignment="1">
      <alignment horizontal="right"/>
    </xf>
    <xf numFmtId="0" fontId="0" fillId="0" borderId="68" xfId="0" applyBorder="1" applyAlignment="1">
      <alignment horizontal="right"/>
    </xf>
    <xf numFmtId="0" fontId="3" fillId="0" borderId="68" xfId="0" applyFont="1" applyBorder="1" applyAlignment="1">
      <alignment horizontal="left" indent="3"/>
    </xf>
    <xf numFmtId="0" fontId="0" fillId="0" borderId="68" xfId="0" applyBorder="1" applyAlignment="1">
      <alignment horizontal="left" indent="3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 indent="3"/>
    </xf>
    <xf numFmtId="0" fontId="0" fillId="0" borderId="0" xfId="0" applyBorder="1" applyAlignment="1">
      <alignment horizontal="left" indent="3"/>
    </xf>
    <xf numFmtId="0" fontId="14" fillId="0" borderId="70" xfId="0" applyFont="1" applyBorder="1" applyAlignment="1">
      <alignment horizontal="center" vertical="center"/>
    </xf>
    <xf numFmtId="0" fontId="3" fillId="0" borderId="0" xfId="0" applyFont="1" applyAlignment="1">
      <alignment horizontal="left" indent="3"/>
    </xf>
    <xf numFmtId="0" fontId="13" fillId="0" borderId="82" xfId="0" applyFont="1" applyBorder="1" applyAlignment="1">
      <alignment horizontal="center"/>
    </xf>
    <xf numFmtId="0" fontId="16" fillId="7" borderId="47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1" xfId="0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6" fillId="0" borderId="82" xfId="0" applyFont="1" applyBorder="1" applyAlignment="1">
      <alignment horizontal="left"/>
    </xf>
    <xf numFmtId="0" fontId="16" fillId="0" borderId="37" xfId="0" applyFont="1" applyBorder="1" applyAlignment="1">
      <alignment horizontal="left"/>
    </xf>
    <xf numFmtId="0" fontId="16" fillId="0" borderId="36" xfId="0" applyFont="1" applyBorder="1" applyAlignment="1">
      <alignment wrapText="1"/>
    </xf>
    <xf numFmtId="0" fontId="16" fillId="0" borderId="21" xfId="0" applyFont="1" applyBorder="1" applyAlignment="1">
      <alignment wrapText="1"/>
    </xf>
  </cellXfs>
  <cellStyles count="1">
    <cellStyle name="Обычный" xfId="0" builtinId="0"/>
  </cellStyles>
  <dxfs count="8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13" workbookViewId="0">
      <selection activeCell="E40" sqref="E40"/>
    </sheetView>
  </sheetViews>
  <sheetFormatPr defaultRowHeight="15" x14ac:dyDescent="0.25"/>
  <sheetData>
    <row r="1" spans="1:1" x14ac:dyDescent="0.25">
      <c r="A1" s="3" t="s">
        <v>33</v>
      </c>
    </row>
    <row r="2" spans="1:1" x14ac:dyDescent="0.25">
      <c r="A2" s="3" t="s">
        <v>34</v>
      </c>
    </row>
    <row r="3" spans="1:1" x14ac:dyDescent="0.25">
      <c r="A3" s="3" t="s">
        <v>35</v>
      </c>
    </row>
    <row r="4" spans="1:1" x14ac:dyDescent="0.25">
      <c r="A4" s="3" t="s">
        <v>36</v>
      </c>
    </row>
    <row r="5" spans="1:1" x14ac:dyDescent="0.25">
      <c r="A5" s="3">
        <v>0</v>
      </c>
    </row>
    <row r="6" spans="1:1" x14ac:dyDescent="0.25">
      <c r="A6" s="3" t="s">
        <v>37</v>
      </c>
    </row>
    <row r="7" spans="1:1" x14ac:dyDescent="0.25">
      <c r="A7" s="3" t="s">
        <v>38</v>
      </c>
    </row>
    <row r="8" spans="1:1" x14ac:dyDescent="0.25">
      <c r="A8" s="3" t="s">
        <v>39</v>
      </c>
    </row>
    <row r="9" spans="1:1" x14ac:dyDescent="0.25">
      <c r="A9" s="3" t="s">
        <v>40</v>
      </c>
    </row>
    <row r="10" spans="1:1" x14ac:dyDescent="0.25">
      <c r="A10" s="3" t="s">
        <v>41</v>
      </c>
    </row>
    <row r="11" spans="1:1" x14ac:dyDescent="0.25">
      <c r="A11" s="3" t="s">
        <v>42</v>
      </c>
    </row>
    <row r="12" spans="1:1" x14ac:dyDescent="0.25">
      <c r="A12" s="3" t="s">
        <v>43</v>
      </c>
    </row>
    <row r="13" spans="1:1" x14ac:dyDescent="0.25">
      <c r="A13" s="3" t="s">
        <v>44</v>
      </c>
    </row>
    <row r="14" spans="1:1" x14ac:dyDescent="0.25">
      <c r="A14" s="3" t="s">
        <v>45</v>
      </c>
    </row>
    <row r="15" spans="1:1" x14ac:dyDescent="0.25">
      <c r="A15" s="3" t="s">
        <v>46</v>
      </c>
    </row>
    <row r="16" spans="1:1" x14ac:dyDescent="0.25">
      <c r="A16" s="3" t="s">
        <v>47</v>
      </c>
    </row>
    <row r="17" spans="1:1" x14ac:dyDescent="0.25">
      <c r="A17" s="3" t="s">
        <v>210</v>
      </c>
    </row>
    <row r="18" spans="1:1" x14ac:dyDescent="0.25">
      <c r="A18" s="3" t="s">
        <v>49</v>
      </c>
    </row>
    <row r="19" spans="1:1" x14ac:dyDescent="0.25">
      <c r="A19" s="3" t="s">
        <v>50</v>
      </c>
    </row>
    <row r="20" spans="1:1" x14ac:dyDescent="0.25">
      <c r="A20" s="3" t="s">
        <v>51</v>
      </c>
    </row>
    <row r="21" spans="1:1" x14ac:dyDescent="0.25">
      <c r="A21" s="3" t="s">
        <v>52</v>
      </c>
    </row>
    <row r="22" spans="1:1" x14ac:dyDescent="0.25">
      <c r="A22" s="3" t="s">
        <v>53</v>
      </c>
    </row>
    <row r="23" spans="1:1" x14ac:dyDescent="0.25">
      <c r="A23" s="3" t="s">
        <v>54</v>
      </c>
    </row>
    <row r="24" spans="1:1" x14ac:dyDescent="0.25">
      <c r="A24" s="3" t="s">
        <v>55</v>
      </c>
    </row>
    <row r="25" spans="1:1" x14ac:dyDescent="0.25">
      <c r="A25" s="3" t="s">
        <v>56</v>
      </c>
    </row>
    <row r="26" spans="1:1" x14ac:dyDescent="0.25">
      <c r="A26" s="3" t="s">
        <v>214</v>
      </c>
    </row>
    <row r="27" spans="1:1" x14ac:dyDescent="0.25">
      <c r="A27" s="3" t="s">
        <v>58</v>
      </c>
    </row>
    <row r="28" spans="1:1" x14ac:dyDescent="0.25">
      <c r="A28" s="3" t="s">
        <v>59</v>
      </c>
    </row>
    <row r="29" spans="1:1" x14ac:dyDescent="0.25">
      <c r="A29" s="3" t="s">
        <v>60</v>
      </c>
    </row>
    <row r="30" spans="1:1" x14ac:dyDescent="0.25">
      <c r="A30" s="3" t="s">
        <v>61</v>
      </c>
    </row>
    <row r="31" spans="1:1" x14ac:dyDescent="0.25">
      <c r="A31" s="3" t="s">
        <v>62</v>
      </c>
    </row>
    <row r="32" spans="1:1" x14ac:dyDescent="0.25">
      <c r="A32" s="3" t="s">
        <v>63</v>
      </c>
    </row>
    <row r="33" spans="1:1" x14ac:dyDescent="0.25">
      <c r="A33" s="3" t="s">
        <v>215</v>
      </c>
    </row>
    <row r="34" spans="1:1" x14ac:dyDescent="0.25">
      <c r="A34" s="3" t="s">
        <v>65</v>
      </c>
    </row>
    <row r="35" spans="1:1" x14ac:dyDescent="0.25">
      <c r="A35" s="3" t="s">
        <v>66</v>
      </c>
    </row>
    <row r="36" spans="1:1" x14ac:dyDescent="0.25">
      <c r="A36" s="3" t="s">
        <v>67</v>
      </c>
    </row>
    <row r="37" spans="1:1" x14ac:dyDescent="0.25">
      <c r="A37" s="3" t="s">
        <v>209</v>
      </c>
    </row>
    <row r="38" spans="1:1" x14ac:dyDescent="0.25">
      <c r="A38" s="3" t="s">
        <v>208</v>
      </c>
    </row>
    <row r="39" spans="1:1" x14ac:dyDescent="0.25">
      <c r="A39" s="3" t="s">
        <v>230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opLeftCell="K1" workbookViewId="0">
      <selection activeCell="W3" sqref="W3"/>
    </sheetView>
  </sheetViews>
  <sheetFormatPr defaultRowHeight="15" x14ac:dyDescent="0.25"/>
  <cols>
    <col min="1" max="1" width="19.28515625" customWidth="1"/>
    <col min="4" max="4" width="16.7109375" customWidth="1"/>
    <col min="7" max="7" width="19.85546875" customWidth="1"/>
    <col min="10" max="10" width="22.7109375" customWidth="1"/>
    <col min="13" max="13" width="28.28515625" customWidth="1"/>
    <col min="16" max="16" width="28.28515625" customWidth="1"/>
    <col min="19" max="19" width="28.28515625" customWidth="1"/>
    <col min="22" max="22" width="28.28515625" customWidth="1"/>
    <col min="25" max="25" width="24.42578125" customWidth="1"/>
    <col min="28" max="28" width="24.42578125" customWidth="1"/>
    <col min="31" max="31" width="24.42578125" customWidth="1"/>
    <col min="34" max="34" width="27.140625" customWidth="1"/>
    <col min="37" max="37" width="27.140625" customWidth="1"/>
    <col min="40" max="40" width="27.140625" customWidth="1"/>
    <col min="43" max="43" width="27.140625" customWidth="1"/>
    <col min="46" max="46" width="27.140625" customWidth="1"/>
    <col min="49" max="49" width="27.5703125" customWidth="1"/>
    <col min="52" max="52" width="27.42578125" customWidth="1"/>
    <col min="55" max="55" width="27.42578125" customWidth="1"/>
    <col min="58" max="58" width="27.42578125" customWidth="1"/>
    <col min="61" max="61" width="30.85546875" customWidth="1"/>
    <col min="62" max="62" width="9.140625" customWidth="1"/>
    <col min="64" max="64" width="27.140625" customWidth="1"/>
    <col min="67" max="67" width="25.28515625" customWidth="1"/>
    <col min="70" max="70" width="33.28515625" customWidth="1"/>
  </cols>
  <sheetData>
    <row r="1" spans="1:72" ht="19.5" thickBot="1" x14ac:dyDescent="0.35">
      <c r="A1" s="224" t="s">
        <v>0</v>
      </c>
      <c r="B1" s="225"/>
      <c r="C1" s="226"/>
      <c r="D1" s="224" t="s">
        <v>1</v>
      </c>
      <c r="E1" s="225"/>
      <c r="F1" s="226"/>
      <c r="G1" s="224" t="s">
        <v>2</v>
      </c>
      <c r="H1" s="225"/>
      <c r="I1" s="226"/>
      <c r="J1" s="224" t="s">
        <v>3</v>
      </c>
      <c r="K1" s="225"/>
      <c r="L1" s="226"/>
      <c r="M1" s="224" t="s">
        <v>4</v>
      </c>
      <c r="N1" s="225"/>
      <c r="O1" s="226"/>
      <c r="P1" s="224" t="s">
        <v>5</v>
      </c>
      <c r="Q1" s="225"/>
      <c r="R1" s="226"/>
      <c r="S1" s="224" t="s">
        <v>6</v>
      </c>
      <c r="T1" s="225"/>
      <c r="U1" s="226"/>
      <c r="V1" s="224" t="s">
        <v>7</v>
      </c>
      <c r="W1" s="225"/>
      <c r="X1" s="226"/>
      <c r="Y1" s="223" t="s">
        <v>8</v>
      </c>
      <c r="Z1" s="223"/>
      <c r="AA1" s="223"/>
      <c r="AB1" s="223" t="s">
        <v>9</v>
      </c>
      <c r="AC1" s="223"/>
      <c r="AD1" s="223"/>
      <c r="AE1" s="223" t="s">
        <v>10</v>
      </c>
      <c r="AF1" s="223"/>
      <c r="AG1" s="223"/>
      <c r="AH1" s="223" t="s">
        <v>202</v>
      </c>
      <c r="AI1" s="223"/>
      <c r="AJ1" s="223"/>
      <c r="AK1" s="223" t="s">
        <v>11</v>
      </c>
      <c r="AL1" s="223"/>
      <c r="AM1" s="223"/>
      <c r="AN1" s="223" t="s">
        <v>12</v>
      </c>
      <c r="AO1" s="223"/>
      <c r="AP1" s="223"/>
      <c r="AQ1" s="223" t="s">
        <v>13</v>
      </c>
      <c r="AR1" s="223"/>
      <c r="AS1" s="223"/>
      <c r="AT1" s="223" t="s">
        <v>16</v>
      </c>
      <c r="AU1" s="223"/>
      <c r="AV1" s="223"/>
      <c r="AW1" s="223" t="s">
        <v>17</v>
      </c>
      <c r="AX1" s="223"/>
      <c r="AY1" s="223"/>
      <c r="AZ1" s="223" t="s">
        <v>18</v>
      </c>
      <c r="BA1" s="223"/>
      <c r="BB1" s="223"/>
      <c r="BC1" s="223" t="s">
        <v>19</v>
      </c>
      <c r="BD1" s="223"/>
      <c r="BE1" s="223"/>
      <c r="BF1" s="223" t="s">
        <v>203</v>
      </c>
      <c r="BG1" s="223"/>
      <c r="BH1" s="223"/>
      <c r="BI1" s="223" t="s">
        <v>20</v>
      </c>
      <c r="BJ1" s="223"/>
      <c r="BK1" s="223"/>
      <c r="BL1" s="223" t="s">
        <v>21</v>
      </c>
      <c r="BM1" s="223"/>
      <c r="BN1" s="223"/>
      <c r="BO1" s="223" t="s">
        <v>22</v>
      </c>
      <c r="BP1" s="223"/>
      <c r="BQ1" s="223"/>
      <c r="BR1" s="223" t="s">
        <v>23</v>
      </c>
      <c r="BS1" s="223"/>
      <c r="BT1" s="223"/>
    </row>
    <row r="2" spans="1:72" ht="27" customHeight="1" thickBot="1" x14ac:dyDescent="0.3">
      <c r="A2" s="7" t="s">
        <v>24</v>
      </c>
      <c r="B2" s="5" t="s">
        <v>37</v>
      </c>
      <c r="C2" s="8" t="s">
        <v>133</v>
      </c>
      <c r="D2" s="7" t="s">
        <v>24</v>
      </c>
      <c r="E2" s="6" t="s">
        <v>52</v>
      </c>
      <c r="F2" s="9" t="s">
        <v>133</v>
      </c>
      <c r="G2" s="7" t="s">
        <v>24</v>
      </c>
      <c r="H2" s="10" t="s">
        <v>216</v>
      </c>
      <c r="I2" s="11" t="s">
        <v>133</v>
      </c>
      <c r="J2" s="7" t="s">
        <v>24</v>
      </c>
      <c r="K2" s="12" t="s">
        <v>44</v>
      </c>
      <c r="L2" s="13" t="s">
        <v>133</v>
      </c>
      <c r="M2" s="7" t="s">
        <v>69</v>
      </c>
      <c r="N2" s="5" t="s">
        <v>37</v>
      </c>
      <c r="O2" s="8" t="s">
        <v>133</v>
      </c>
      <c r="P2" s="7" t="s">
        <v>69</v>
      </c>
      <c r="Q2" s="6" t="s">
        <v>63</v>
      </c>
      <c r="R2" s="6" t="s">
        <v>133</v>
      </c>
      <c r="S2" s="7" t="s">
        <v>69</v>
      </c>
      <c r="T2" s="10" t="s">
        <v>54</v>
      </c>
      <c r="U2" s="10" t="s">
        <v>133</v>
      </c>
      <c r="V2" s="7" t="s">
        <v>69</v>
      </c>
      <c r="W2" s="12" t="s">
        <v>54</v>
      </c>
      <c r="X2" s="12" t="s">
        <v>133</v>
      </c>
      <c r="Y2" s="1" t="s">
        <v>69</v>
      </c>
      <c r="Z2" s="12" t="s">
        <v>52</v>
      </c>
      <c r="AA2" s="12" t="s">
        <v>133</v>
      </c>
      <c r="AB2" s="1" t="s">
        <v>69</v>
      </c>
      <c r="AC2" s="12" t="s">
        <v>44</v>
      </c>
      <c r="AD2" s="12" t="s">
        <v>133</v>
      </c>
      <c r="AE2" s="1" t="s">
        <v>69</v>
      </c>
      <c r="AF2" s="12" t="s">
        <v>54</v>
      </c>
      <c r="AG2" s="12" t="s">
        <v>133</v>
      </c>
      <c r="AH2" s="1" t="s">
        <v>69</v>
      </c>
      <c r="AI2" s="12" t="s">
        <v>37</v>
      </c>
      <c r="AJ2" s="12"/>
      <c r="AK2" s="1" t="s">
        <v>69</v>
      </c>
      <c r="AL2" s="12" t="s">
        <v>52</v>
      </c>
      <c r="AM2" s="12" t="s">
        <v>133</v>
      </c>
      <c r="AN2" s="1" t="s">
        <v>69</v>
      </c>
      <c r="AO2" s="12" t="s">
        <v>54</v>
      </c>
      <c r="AP2" s="12" t="s">
        <v>133</v>
      </c>
      <c r="AQ2" s="1" t="s">
        <v>69</v>
      </c>
      <c r="AR2" s="12" t="s">
        <v>52</v>
      </c>
      <c r="AS2" s="12" t="s">
        <v>133</v>
      </c>
      <c r="AT2" s="1" t="s">
        <v>69</v>
      </c>
      <c r="AU2" s="12" t="s">
        <v>37</v>
      </c>
      <c r="AV2" s="12" t="s">
        <v>133</v>
      </c>
      <c r="AW2" s="1" t="s">
        <v>69</v>
      </c>
      <c r="AX2" s="12" t="s">
        <v>63</v>
      </c>
      <c r="AY2" s="12" t="s">
        <v>133</v>
      </c>
      <c r="AZ2" s="1" t="s">
        <v>69</v>
      </c>
      <c r="BA2" s="12" t="s">
        <v>63</v>
      </c>
      <c r="BB2" s="12" t="s">
        <v>133</v>
      </c>
      <c r="BC2" s="1" t="s">
        <v>69</v>
      </c>
      <c r="BD2" s="12" t="s">
        <v>63</v>
      </c>
      <c r="BE2" s="12" t="s">
        <v>133</v>
      </c>
      <c r="BF2" s="1" t="s">
        <v>69</v>
      </c>
      <c r="BG2" s="12" t="s">
        <v>54</v>
      </c>
      <c r="BH2" s="12" t="s">
        <v>133</v>
      </c>
      <c r="BI2" s="1" t="s">
        <v>132</v>
      </c>
      <c r="BJ2" s="12" t="s">
        <v>133</v>
      </c>
      <c r="BK2" s="12" t="s">
        <v>133</v>
      </c>
      <c r="BL2" s="1" t="s">
        <v>69</v>
      </c>
      <c r="BM2" s="12" t="s">
        <v>63</v>
      </c>
      <c r="BN2" s="12" t="s">
        <v>133</v>
      </c>
      <c r="BO2" s="1" t="s">
        <v>132</v>
      </c>
      <c r="BP2" s="12" t="s">
        <v>133</v>
      </c>
      <c r="BQ2" s="12" t="s">
        <v>133</v>
      </c>
      <c r="BR2" s="1" t="s">
        <v>69</v>
      </c>
      <c r="BS2" s="12" t="s">
        <v>52</v>
      </c>
      <c r="BT2" s="12" t="s">
        <v>133</v>
      </c>
    </row>
    <row r="3" spans="1:72" ht="27" customHeight="1" thickBot="1" x14ac:dyDescent="0.3">
      <c r="A3" s="7" t="s">
        <v>25</v>
      </c>
      <c r="B3" s="5" t="s">
        <v>37</v>
      </c>
      <c r="C3" s="8" t="s">
        <v>133</v>
      </c>
      <c r="D3" s="7" t="s">
        <v>25</v>
      </c>
      <c r="E3" s="6" t="s">
        <v>52</v>
      </c>
      <c r="F3" s="9" t="s">
        <v>133</v>
      </c>
      <c r="G3" s="7" t="s">
        <v>25</v>
      </c>
      <c r="H3" s="10" t="s">
        <v>216</v>
      </c>
      <c r="I3" s="11" t="s">
        <v>133</v>
      </c>
      <c r="J3" s="7" t="s">
        <v>25</v>
      </c>
      <c r="K3" s="12" t="s">
        <v>44</v>
      </c>
      <c r="L3" s="13" t="s">
        <v>133</v>
      </c>
      <c r="M3" s="7" t="s">
        <v>70</v>
      </c>
      <c r="N3" s="5" t="s">
        <v>37</v>
      </c>
      <c r="O3" s="8" t="s">
        <v>133</v>
      </c>
      <c r="P3" s="7" t="s">
        <v>70</v>
      </c>
      <c r="Q3" s="6" t="s">
        <v>63</v>
      </c>
      <c r="R3" s="6" t="s">
        <v>133</v>
      </c>
      <c r="S3" s="7" t="s">
        <v>70</v>
      </c>
      <c r="T3" s="10" t="s">
        <v>54</v>
      </c>
      <c r="U3" s="10" t="s">
        <v>133</v>
      </c>
      <c r="V3" s="7" t="s">
        <v>70</v>
      </c>
      <c r="W3" s="12" t="s">
        <v>54</v>
      </c>
      <c r="X3" s="12" t="s">
        <v>133</v>
      </c>
      <c r="Y3" s="2" t="s">
        <v>70</v>
      </c>
      <c r="Z3" s="12" t="s">
        <v>52</v>
      </c>
      <c r="AA3" s="12" t="s">
        <v>133</v>
      </c>
      <c r="AB3" s="2" t="s">
        <v>70</v>
      </c>
      <c r="AC3" s="12" t="s">
        <v>44</v>
      </c>
      <c r="AD3" s="12" t="s">
        <v>133</v>
      </c>
      <c r="AE3" s="2" t="s">
        <v>70</v>
      </c>
      <c r="AF3" s="12" t="s">
        <v>54</v>
      </c>
      <c r="AG3" s="12" t="s">
        <v>133</v>
      </c>
      <c r="AH3" s="2" t="s">
        <v>70</v>
      </c>
      <c r="AI3" s="12" t="s">
        <v>37</v>
      </c>
      <c r="AJ3" s="12"/>
      <c r="AK3" s="2" t="s">
        <v>70</v>
      </c>
      <c r="AL3" s="12" t="s">
        <v>52</v>
      </c>
      <c r="AM3" s="12" t="s">
        <v>133</v>
      </c>
      <c r="AN3" s="2" t="s">
        <v>70</v>
      </c>
      <c r="AO3" s="12" t="s">
        <v>54</v>
      </c>
      <c r="AP3" s="12" t="s">
        <v>133</v>
      </c>
      <c r="AQ3" s="2" t="s">
        <v>70</v>
      </c>
      <c r="AR3" s="12" t="s">
        <v>52</v>
      </c>
      <c r="AS3" s="12" t="s">
        <v>133</v>
      </c>
      <c r="AT3" s="2" t="s">
        <v>70</v>
      </c>
      <c r="AU3" s="12" t="s">
        <v>37</v>
      </c>
      <c r="AV3" s="12" t="s">
        <v>133</v>
      </c>
      <c r="AW3" s="2" t="s">
        <v>70</v>
      </c>
      <c r="AX3" s="12" t="s">
        <v>63</v>
      </c>
      <c r="AY3" s="12" t="s">
        <v>133</v>
      </c>
      <c r="AZ3" s="2" t="s">
        <v>70</v>
      </c>
      <c r="BA3" s="12" t="s">
        <v>63</v>
      </c>
      <c r="BB3" s="12" t="s">
        <v>133</v>
      </c>
      <c r="BC3" s="2" t="s">
        <v>70</v>
      </c>
      <c r="BD3" s="12" t="s">
        <v>63</v>
      </c>
      <c r="BE3" s="12" t="s">
        <v>133</v>
      </c>
      <c r="BF3" s="2" t="s">
        <v>70</v>
      </c>
      <c r="BG3" s="12" t="s">
        <v>54</v>
      </c>
      <c r="BH3" s="12" t="s">
        <v>133</v>
      </c>
      <c r="BI3" s="2"/>
      <c r="BJ3" s="12" t="s">
        <v>133</v>
      </c>
      <c r="BK3" s="12" t="s">
        <v>133</v>
      </c>
      <c r="BL3" s="2" t="s">
        <v>70</v>
      </c>
      <c r="BM3" s="12" t="s">
        <v>63</v>
      </c>
      <c r="BN3" s="12" t="s">
        <v>133</v>
      </c>
      <c r="BO3" s="2"/>
      <c r="BP3" s="12" t="s">
        <v>133</v>
      </c>
      <c r="BQ3" s="12" t="s">
        <v>133</v>
      </c>
      <c r="BR3" s="2" t="s">
        <v>70</v>
      </c>
      <c r="BS3" s="12" t="s">
        <v>52</v>
      </c>
      <c r="BT3" s="12" t="s">
        <v>133</v>
      </c>
    </row>
    <row r="4" spans="1:72" ht="27" customHeight="1" thickBot="1" x14ac:dyDescent="0.3">
      <c r="A4" s="7" t="s">
        <v>188</v>
      </c>
      <c r="B4" s="5" t="s">
        <v>60</v>
      </c>
      <c r="C4" s="8" t="s">
        <v>209</v>
      </c>
      <c r="D4" s="7" t="s">
        <v>188</v>
      </c>
      <c r="E4" s="6" t="s">
        <v>60</v>
      </c>
      <c r="F4" s="9" t="s">
        <v>133</v>
      </c>
      <c r="G4" s="7" t="s">
        <v>188</v>
      </c>
      <c r="H4" s="10" t="s">
        <v>60</v>
      </c>
      <c r="I4" s="11" t="s">
        <v>133</v>
      </c>
      <c r="J4" s="7" t="s">
        <v>188</v>
      </c>
      <c r="K4" s="12" t="s">
        <v>60</v>
      </c>
      <c r="L4" s="13" t="s">
        <v>133</v>
      </c>
      <c r="M4" s="7" t="s">
        <v>188</v>
      </c>
      <c r="N4" s="5" t="s">
        <v>209</v>
      </c>
      <c r="O4" s="8" t="s">
        <v>208</v>
      </c>
      <c r="P4" s="7" t="s">
        <v>188</v>
      </c>
      <c r="Q4" s="6" t="s">
        <v>60</v>
      </c>
      <c r="R4" s="6" t="s">
        <v>133</v>
      </c>
      <c r="S4" s="7" t="s">
        <v>188</v>
      </c>
      <c r="T4" s="10" t="s">
        <v>60</v>
      </c>
      <c r="U4" s="10" t="s">
        <v>133</v>
      </c>
      <c r="V4" s="7" t="s">
        <v>188</v>
      </c>
      <c r="W4" s="12" t="s">
        <v>209</v>
      </c>
      <c r="X4" s="12" t="s">
        <v>208</v>
      </c>
      <c r="Y4" s="2" t="s">
        <v>188</v>
      </c>
      <c r="Z4" s="12" t="s">
        <v>60</v>
      </c>
      <c r="AA4" s="12" t="s">
        <v>133</v>
      </c>
      <c r="AB4" s="2" t="s">
        <v>188</v>
      </c>
      <c r="AC4" s="12" t="s">
        <v>60</v>
      </c>
      <c r="AD4" s="12" t="s">
        <v>133</v>
      </c>
      <c r="AE4" s="2" t="s">
        <v>188</v>
      </c>
      <c r="AF4" s="12" t="s">
        <v>60</v>
      </c>
      <c r="AG4" s="12" t="s">
        <v>133</v>
      </c>
      <c r="AH4" s="2" t="s">
        <v>188</v>
      </c>
      <c r="AI4" s="12" t="s">
        <v>60</v>
      </c>
      <c r="AJ4" s="12"/>
      <c r="AK4" s="2" t="s">
        <v>212</v>
      </c>
      <c r="AL4" s="12" t="s">
        <v>52</v>
      </c>
      <c r="AM4" s="12" t="s">
        <v>133</v>
      </c>
      <c r="AN4" s="2" t="s">
        <v>212</v>
      </c>
      <c r="AO4" s="12" t="s">
        <v>54</v>
      </c>
      <c r="AP4" s="12" t="s">
        <v>133</v>
      </c>
      <c r="AQ4" s="2" t="s">
        <v>212</v>
      </c>
      <c r="AR4" s="12" t="s">
        <v>52</v>
      </c>
      <c r="AS4" s="12" t="s">
        <v>133</v>
      </c>
      <c r="AT4" s="14" t="s">
        <v>188</v>
      </c>
      <c r="AU4" s="12" t="s">
        <v>46</v>
      </c>
      <c r="AV4" s="12" t="s">
        <v>133</v>
      </c>
      <c r="AW4" s="14" t="s">
        <v>188</v>
      </c>
      <c r="AX4" s="12" t="s">
        <v>46</v>
      </c>
      <c r="AY4" s="12" t="s">
        <v>133</v>
      </c>
      <c r="AZ4" s="14" t="s">
        <v>188</v>
      </c>
      <c r="BA4" s="12" t="s">
        <v>46</v>
      </c>
      <c r="BB4" s="12" t="s">
        <v>133</v>
      </c>
      <c r="BC4" s="14" t="s">
        <v>188</v>
      </c>
      <c r="BD4" s="12" t="s">
        <v>46</v>
      </c>
      <c r="BE4" s="12" t="s">
        <v>133</v>
      </c>
      <c r="BF4" s="14" t="s">
        <v>188</v>
      </c>
      <c r="BG4" s="12" t="s">
        <v>46</v>
      </c>
      <c r="BH4" s="12" t="s">
        <v>133</v>
      </c>
      <c r="BI4" s="2"/>
      <c r="BJ4" s="12" t="s">
        <v>133</v>
      </c>
      <c r="BK4" s="12" t="s">
        <v>133</v>
      </c>
      <c r="BL4" s="2" t="s">
        <v>188</v>
      </c>
      <c r="BM4" s="12" t="s">
        <v>46</v>
      </c>
      <c r="BN4" s="12" t="s">
        <v>133</v>
      </c>
      <c r="BO4" s="16"/>
      <c r="BP4" s="12" t="s">
        <v>133</v>
      </c>
      <c r="BQ4" s="12" t="s">
        <v>133</v>
      </c>
      <c r="BR4" s="16" t="s">
        <v>188</v>
      </c>
      <c r="BS4" s="12" t="s">
        <v>46</v>
      </c>
      <c r="BT4" s="12" t="s">
        <v>133</v>
      </c>
    </row>
    <row r="5" spans="1:72" ht="27" customHeight="1" thickBot="1" x14ac:dyDescent="0.3">
      <c r="A5" s="7" t="s">
        <v>26</v>
      </c>
      <c r="B5" s="5" t="s">
        <v>39</v>
      </c>
      <c r="C5" s="8" t="s">
        <v>133</v>
      </c>
      <c r="D5" s="7" t="s">
        <v>26</v>
      </c>
      <c r="E5" s="6" t="s">
        <v>49</v>
      </c>
      <c r="F5" s="9" t="s">
        <v>133</v>
      </c>
      <c r="G5" s="7" t="s">
        <v>26</v>
      </c>
      <c r="H5" s="10" t="s">
        <v>53</v>
      </c>
      <c r="I5" s="11" t="s">
        <v>133</v>
      </c>
      <c r="J5" s="7" t="s">
        <v>26</v>
      </c>
      <c r="K5" s="12" t="s">
        <v>53</v>
      </c>
      <c r="L5" s="13" t="s">
        <v>133</v>
      </c>
      <c r="M5" s="7" t="s">
        <v>71</v>
      </c>
      <c r="N5" s="5" t="s">
        <v>35</v>
      </c>
      <c r="O5" s="8" t="s">
        <v>133</v>
      </c>
      <c r="P5" s="7" t="s">
        <v>71</v>
      </c>
      <c r="Q5" s="6" t="s">
        <v>53</v>
      </c>
      <c r="R5" s="6" t="s">
        <v>133</v>
      </c>
      <c r="S5" s="7" t="s">
        <v>71</v>
      </c>
      <c r="T5" s="10" t="s">
        <v>49</v>
      </c>
      <c r="U5" s="10" t="s">
        <v>133</v>
      </c>
      <c r="V5" s="7" t="s">
        <v>71</v>
      </c>
      <c r="W5" s="12" t="s">
        <v>33</v>
      </c>
      <c r="X5" s="12" t="s">
        <v>133</v>
      </c>
      <c r="Y5" s="2" t="s">
        <v>76</v>
      </c>
      <c r="Z5" s="12" t="s">
        <v>33</v>
      </c>
      <c r="AA5" s="12" t="s">
        <v>133</v>
      </c>
      <c r="AB5" s="2" t="s">
        <v>76</v>
      </c>
      <c r="AC5" s="12" t="s">
        <v>43</v>
      </c>
      <c r="AD5" s="12" t="s">
        <v>133</v>
      </c>
      <c r="AE5" s="2" t="s">
        <v>76</v>
      </c>
      <c r="AF5" s="12" t="s">
        <v>33</v>
      </c>
      <c r="AG5" s="12" t="s">
        <v>133</v>
      </c>
      <c r="AH5" s="2" t="s">
        <v>76</v>
      </c>
      <c r="AI5" s="12" t="s">
        <v>33</v>
      </c>
      <c r="AJ5" s="12"/>
      <c r="AK5" s="2" t="s">
        <v>188</v>
      </c>
      <c r="AL5" s="12" t="s">
        <v>209</v>
      </c>
      <c r="AM5" s="12" t="s">
        <v>208</v>
      </c>
      <c r="AN5" s="2" t="s">
        <v>188</v>
      </c>
      <c r="AO5" s="12" t="s">
        <v>209</v>
      </c>
      <c r="AP5" s="12" t="s">
        <v>208</v>
      </c>
      <c r="AQ5" s="2" t="s">
        <v>188</v>
      </c>
      <c r="AR5" s="12" t="s">
        <v>209</v>
      </c>
      <c r="AS5" s="12" t="s">
        <v>208</v>
      </c>
      <c r="AT5" s="2" t="s">
        <v>76</v>
      </c>
      <c r="AU5" s="12" t="s">
        <v>33</v>
      </c>
      <c r="AV5" s="12" t="s">
        <v>133</v>
      </c>
      <c r="AW5" s="2" t="s">
        <v>76</v>
      </c>
      <c r="AX5" s="12" t="s">
        <v>35</v>
      </c>
      <c r="AY5" s="12" t="s">
        <v>133</v>
      </c>
      <c r="AZ5" s="2" t="s">
        <v>76</v>
      </c>
      <c r="BA5" s="12" t="s">
        <v>43</v>
      </c>
      <c r="BB5" s="12" t="s">
        <v>133</v>
      </c>
      <c r="BC5" s="2" t="s">
        <v>76</v>
      </c>
      <c r="BD5" s="12" t="s">
        <v>43</v>
      </c>
      <c r="BE5" s="12" t="s">
        <v>133</v>
      </c>
      <c r="BF5" s="2" t="s">
        <v>76</v>
      </c>
      <c r="BG5" s="12" t="s">
        <v>43</v>
      </c>
      <c r="BH5" s="12" t="s">
        <v>133</v>
      </c>
      <c r="BI5" s="17" t="s">
        <v>76</v>
      </c>
      <c r="BJ5" s="12"/>
      <c r="BK5" s="12" t="s">
        <v>53</v>
      </c>
      <c r="BL5" s="2" t="s">
        <v>165</v>
      </c>
      <c r="BM5" s="12" t="s">
        <v>59</v>
      </c>
      <c r="BN5" s="12" t="s">
        <v>133</v>
      </c>
      <c r="BO5" s="17" t="s">
        <v>76</v>
      </c>
      <c r="BP5" s="12"/>
      <c r="BQ5" s="12" t="s">
        <v>49</v>
      </c>
      <c r="BR5" s="2" t="s">
        <v>76</v>
      </c>
      <c r="BS5" s="12" t="s">
        <v>53</v>
      </c>
      <c r="BT5" s="12" t="s">
        <v>133</v>
      </c>
    </row>
    <row r="6" spans="1:72" ht="27" customHeight="1" thickBot="1" x14ac:dyDescent="0.3">
      <c r="A6" s="7" t="s">
        <v>157</v>
      </c>
      <c r="B6" s="5" t="s">
        <v>40</v>
      </c>
      <c r="C6" s="8" t="s">
        <v>133</v>
      </c>
      <c r="D6" s="7" t="s">
        <v>157</v>
      </c>
      <c r="E6" s="6" t="s">
        <v>40</v>
      </c>
      <c r="F6" s="9" t="s">
        <v>133</v>
      </c>
      <c r="G6" s="7" t="s">
        <v>157</v>
      </c>
      <c r="H6" s="10" t="s">
        <v>36</v>
      </c>
      <c r="I6" s="11" t="s">
        <v>133</v>
      </c>
      <c r="J6" s="7" t="s">
        <v>157</v>
      </c>
      <c r="K6" s="12" t="s">
        <v>40</v>
      </c>
      <c r="L6" s="13" t="s">
        <v>133</v>
      </c>
      <c r="M6" s="7" t="s">
        <v>86</v>
      </c>
      <c r="N6" s="5" t="s">
        <v>36</v>
      </c>
      <c r="O6" s="8" t="s">
        <v>133</v>
      </c>
      <c r="P6" s="7" t="s">
        <v>86</v>
      </c>
      <c r="Q6" s="6" t="s">
        <v>36</v>
      </c>
      <c r="R6" s="6" t="s">
        <v>133</v>
      </c>
      <c r="S6" s="7" t="s">
        <v>86</v>
      </c>
      <c r="T6" s="10" t="s">
        <v>62</v>
      </c>
      <c r="U6" s="10" t="s">
        <v>133</v>
      </c>
      <c r="V6" s="7" t="s">
        <v>86</v>
      </c>
      <c r="W6" s="12" t="s">
        <v>62</v>
      </c>
      <c r="X6" s="12" t="s">
        <v>133</v>
      </c>
      <c r="Y6" s="2" t="s">
        <v>77</v>
      </c>
      <c r="Z6" s="12" t="s">
        <v>33</v>
      </c>
      <c r="AA6" s="12" t="s">
        <v>133</v>
      </c>
      <c r="AB6" s="2" t="s">
        <v>77</v>
      </c>
      <c r="AC6" s="12" t="s">
        <v>43</v>
      </c>
      <c r="AD6" s="12" t="s">
        <v>133</v>
      </c>
      <c r="AE6" s="2" t="s">
        <v>77</v>
      </c>
      <c r="AF6" s="12" t="s">
        <v>33</v>
      </c>
      <c r="AG6" s="12" t="s">
        <v>133</v>
      </c>
      <c r="AH6" s="2" t="s">
        <v>77</v>
      </c>
      <c r="AI6" s="12" t="s">
        <v>33</v>
      </c>
      <c r="AJ6" s="12"/>
      <c r="AK6" s="2" t="s">
        <v>162</v>
      </c>
      <c r="AL6" s="12" t="s">
        <v>56</v>
      </c>
      <c r="AM6" s="12" t="s">
        <v>133</v>
      </c>
      <c r="AN6" s="2" t="s">
        <v>162</v>
      </c>
      <c r="AO6" s="12" t="s">
        <v>56</v>
      </c>
      <c r="AP6" s="12" t="s">
        <v>133</v>
      </c>
      <c r="AQ6" s="2" t="s">
        <v>162</v>
      </c>
      <c r="AR6" s="12" t="s">
        <v>56</v>
      </c>
      <c r="AS6" s="12" t="s">
        <v>133</v>
      </c>
      <c r="AT6" s="2" t="s">
        <v>77</v>
      </c>
      <c r="AU6" s="12" t="s">
        <v>33</v>
      </c>
      <c r="AV6" s="12" t="s">
        <v>133</v>
      </c>
      <c r="AW6" s="2" t="s">
        <v>77</v>
      </c>
      <c r="AX6" s="12" t="s">
        <v>35</v>
      </c>
      <c r="AY6" s="12" t="s">
        <v>133</v>
      </c>
      <c r="AZ6" s="2" t="s">
        <v>77</v>
      </c>
      <c r="BA6" s="12" t="s">
        <v>43</v>
      </c>
      <c r="BB6" s="12" t="s">
        <v>133</v>
      </c>
      <c r="BC6" s="2" t="s">
        <v>77</v>
      </c>
      <c r="BD6" s="12" t="s">
        <v>43</v>
      </c>
      <c r="BE6" s="12" t="s">
        <v>133</v>
      </c>
      <c r="BF6" s="2" t="s">
        <v>77</v>
      </c>
      <c r="BG6" s="12" t="s">
        <v>43</v>
      </c>
      <c r="BH6" s="12" t="s">
        <v>133</v>
      </c>
      <c r="BI6" s="17" t="s">
        <v>77</v>
      </c>
      <c r="BJ6" s="12"/>
      <c r="BK6" s="12" t="s">
        <v>53</v>
      </c>
      <c r="BL6" s="2" t="s">
        <v>77</v>
      </c>
      <c r="BM6" s="12" t="s">
        <v>59</v>
      </c>
      <c r="BN6" s="12" t="s">
        <v>133</v>
      </c>
      <c r="BO6" s="17" t="s">
        <v>77</v>
      </c>
      <c r="BP6" s="12"/>
      <c r="BQ6" s="12" t="s">
        <v>49</v>
      </c>
      <c r="BR6" s="2" t="s">
        <v>77</v>
      </c>
      <c r="BS6" s="12" t="s">
        <v>53</v>
      </c>
      <c r="BT6" s="12" t="s">
        <v>133</v>
      </c>
    </row>
    <row r="7" spans="1:72" ht="27" customHeight="1" thickBot="1" x14ac:dyDescent="0.3">
      <c r="A7" s="7" t="s">
        <v>27</v>
      </c>
      <c r="B7" s="5" t="s">
        <v>55</v>
      </c>
      <c r="C7" s="8" t="s">
        <v>133</v>
      </c>
      <c r="D7" s="7" t="s">
        <v>27</v>
      </c>
      <c r="E7" s="6" t="s">
        <v>55</v>
      </c>
      <c r="F7" s="9" t="s">
        <v>133</v>
      </c>
      <c r="G7" s="7" t="s">
        <v>27</v>
      </c>
      <c r="H7" s="10" t="s">
        <v>55</v>
      </c>
      <c r="I7" s="11" t="s">
        <v>133</v>
      </c>
      <c r="J7" s="7" t="s">
        <v>27</v>
      </c>
      <c r="K7" s="12" t="s">
        <v>55</v>
      </c>
      <c r="L7" s="13" t="s">
        <v>133</v>
      </c>
      <c r="M7" s="7" t="s">
        <v>72</v>
      </c>
      <c r="N7" s="5" t="s">
        <v>36</v>
      </c>
      <c r="O7" s="8" t="s">
        <v>133</v>
      </c>
      <c r="P7" s="7" t="s">
        <v>72</v>
      </c>
      <c r="Q7" s="6" t="s">
        <v>36</v>
      </c>
      <c r="R7" s="6" t="s">
        <v>133</v>
      </c>
      <c r="S7" s="7" t="s">
        <v>72</v>
      </c>
      <c r="T7" s="10" t="s">
        <v>62</v>
      </c>
      <c r="U7" s="10" t="s">
        <v>133</v>
      </c>
      <c r="V7" s="7" t="s">
        <v>72</v>
      </c>
      <c r="W7" s="12" t="s">
        <v>62</v>
      </c>
      <c r="X7" s="12" t="s">
        <v>133</v>
      </c>
      <c r="Y7" s="2" t="s">
        <v>189</v>
      </c>
      <c r="Z7" s="12" t="s">
        <v>33</v>
      </c>
      <c r="AA7" s="12" t="s">
        <v>133</v>
      </c>
      <c r="AB7" s="2" t="s">
        <v>189</v>
      </c>
      <c r="AC7" s="12" t="s">
        <v>43</v>
      </c>
      <c r="AD7" s="12" t="s">
        <v>133</v>
      </c>
      <c r="AE7" s="2" t="s">
        <v>189</v>
      </c>
      <c r="AF7" s="12" t="s">
        <v>33</v>
      </c>
      <c r="AG7" s="12" t="s">
        <v>133</v>
      </c>
      <c r="AH7" s="2" t="s">
        <v>189</v>
      </c>
      <c r="AI7" s="12" t="s">
        <v>33</v>
      </c>
      <c r="AJ7" s="12"/>
      <c r="AK7" s="2" t="s">
        <v>76</v>
      </c>
      <c r="AL7" s="12" t="s">
        <v>49</v>
      </c>
      <c r="AM7" s="12" t="s">
        <v>133</v>
      </c>
      <c r="AN7" s="2" t="s">
        <v>76</v>
      </c>
      <c r="AO7" s="12" t="s">
        <v>33</v>
      </c>
      <c r="AP7" s="12" t="s">
        <v>133</v>
      </c>
      <c r="AQ7" s="2" t="s">
        <v>76</v>
      </c>
      <c r="AR7" s="12" t="s">
        <v>49</v>
      </c>
      <c r="AS7" s="12" t="s">
        <v>133</v>
      </c>
      <c r="AT7" s="2" t="s">
        <v>79</v>
      </c>
      <c r="AU7" s="12" t="s">
        <v>59</v>
      </c>
      <c r="AV7" s="12" t="s">
        <v>133</v>
      </c>
      <c r="AW7" s="2" t="s">
        <v>79</v>
      </c>
      <c r="AX7" s="12" t="s">
        <v>59</v>
      </c>
      <c r="AY7" s="12">
        <v>0</v>
      </c>
      <c r="AZ7" s="2" t="s">
        <v>79</v>
      </c>
      <c r="BA7" s="12" t="s">
        <v>59</v>
      </c>
      <c r="BB7" s="12">
        <v>0</v>
      </c>
      <c r="BC7" s="2" t="s">
        <v>79</v>
      </c>
      <c r="BD7" s="12" t="s">
        <v>59</v>
      </c>
      <c r="BE7" s="12" t="s">
        <v>133</v>
      </c>
      <c r="BF7" s="2" t="s">
        <v>79</v>
      </c>
      <c r="BG7" s="12" t="s">
        <v>59</v>
      </c>
      <c r="BH7" s="12" t="s">
        <v>133</v>
      </c>
      <c r="BI7" s="17" t="s">
        <v>189</v>
      </c>
      <c r="BJ7" s="12"/>
      <c r="BK7" s="12" t="s">
        <v>53</v>
      </c>
      <c r="BL7" s="2" t="s">
        <v>189</v>
      </c>
      <c r="BM7" s="12" t="s">
        <v>59</v>
      </c>
      <c r="BN7" s="12" t="s">
        <v>133</v>
      </c>
      <c r="BO7" s="17" t="s">
        <v>189</v>
      </c>
      <c r="BP7" s="12"/>
      <c r="BQ7" s="12" t="s">
        <v>49</v>
      </c>
      <c r="BR7" s="2" t="s">
        <v>189</v>
      </c>
      <c r="BS7" s="12" t="s">
        <v>53</v>
      </c>
      <c r="BT7" s="12" t="s">
        <v>133</v>
      </c>
    </row>
    <row r="8" spans="1:72" ht="27" customHeight="1" thickBot="1" x14ac:dyDescent="0.3">
      <c r="A8" s="7" t="s">
        <v>28</v>
      </c>
      <c r="B8" s="5" t="s">
        <v>214</v>
      </c>
      <c r="C8" s="8" t="s">
        <v>133</v>
      </c>
      <c r="D8" s="7" t="s">
        <v>28</v>
      </c>
      <c r="E8" s="6" t="s">
        <v>38</v>
      </c>
      <c r="F8" s="9" t="s">
        <v>133</v>
      </c>
      <c r="G8" s="7" t="s">
        <v>28</v>
      </c>
      <c r="H8" s="10" t="s">
        <v>214</v>
      </c>
      <c r="I8" s="11" t="s">
        <v>133</v>
      </c>
      <c r="J8" s="7" t="s">
        <v>28</v>
      </c>
      <c r="K8" s="12" t="s">
        <v>214</v>
      </c>
      <c r="L8" s="13" t="s">
        <v>133</v>
      </c>
      <c r="M8" s="7" t="s">
        <v>73</v>
      </c>
      <c r="N8" s="5" t="s">
        <v>55</v>
      </c>
      <c r="O8" s="8" t="s">
        <v>133</v>
      </c>
      <c r="P8" s="7" t="s">
        <v>73</v>
      </c>
      <c r="Q8" s="6" t="s">
        <v>55</v>
      </c>
      <c r="R8" s="6" t="s">
        <v>133</v>
      </c>
      <c r="S8" s="7" t="s">
        <v>73</v>
      </c>
      <c r="T8" s="10" t="s">
        <v>55</v>
      </c>
      <c r="U8" s="10" t="s">
        <v>133</v>
      </c>
      <c r="V8" s="7" t="s">
        <v>73</v>
      </c>
      <c r="W8" s="12" t="s">
        <v>55</v>
      </c>
      <c r="X8" s="12" t="s">
        <v>133</v>
      </c>
      <c r="Y8" s="2" t="s">
        <v>79</v>
      </c>
      <c r="Z8" s="12" t="s">
        <v>59</v>
      </c>
      <c r="AA8" s="12" t="s">
        <v>43</v>
      </c>
      <c r="AB8" s="2" t="s">
        <v>79</v>
      </c>
      <c r="AC8" s="12" t="s">
        <v>59</v>
      </c>
      <c r="AD8" s="12" t="s">
        <v>43</v>
      </c>
      <c r="AE8" s="2" t="s">
        <v>79</v>
      </c>
      <c r="AF8" s="12" t="s">
        <v>59</v>
      </c>
      <c r="AG8" s="12" t="s">
        <v>43</v>
      </c>
      <c r="AH8" s="2" t="s">
        <v>79</v>
      </c>
      <c r="AI8" s="12" t="s">
        <v>59</v>
      </c>
      <c r="AJ8" s="12" t="s">
        <v>43</v>
      </c>
      <c r="AK8" s="2" t="s">
        <v>77</v>
      </c>
      <c r="AL8" s="12" t="s">
        <v>49</v>
      </c>
      <c r="AM8" s="12" t="s">
        <v>133</v>
      </c>
      <c r="AN8" s="2" t="s">
        <v>77</v>
      </c>
      <c r="AO8" s="12" t="s">
        <v>33</v>
      </c>
      <c r="AP8" s="12" t="s">
        <v>133</v>
      </c>
      <c r="AQ8" s="2" t="s">
        <v>77</v>
      </c>
      <c r="AR8" s="12" t="s">
        <v>49</v>
      </c>
      <c r="AS8" s="12" t="s">
        <v>133</v>
      </c>
      <c r="AT8" s="2" t="s">
        <v>86</v>
      </c>
      <c r="AU8" s="12" t="s">
        <v>36</v>
      </c>
      <c r="AV8" s="12" t="s">
        <v>133</v>
      </c>
      <c r="AW8" s="2" t="s">
        <v>86</v>
      </c>
      <c r="AX8" s="12" t="s">
        <v>36</v>
      </c>
      <c r="AY8" s="12" t="s">
        <v>133</v>
      </c>
      <c r="AZ8" s="2" t="s">
        <v>86</v>
      </c>
      <c r="BA8" s="12" t="s">
        <v>36</v>
      </c>
      <c r="BB8" s="12" t="s">
        <v>133</v>
      </c>
      <c r="BC8" s="2" t="s">
        <v>86</v>
      </c>
      <c r="BD8" s="12" t="s">
        <v>36</v>
      </c>
      <c r="BE8" s="12" t="s">
        <v>133</v>
      </c>
      <c r="BF8" s="2" t="s">
        <v>86</v>
      </c>
      <c r="BG8" s="12" t="s">
        <v>36</v>
      </c>
      <c r="BH8" s="12" t="s">
        <v>133</v>
      </c>
      <c r="BI8" s="21"/>
      <c r="BJ8" s="12"/>
      <c r="BK8" s="12"/>
      <c r="BL8" s="2" t="s">
        <v>79</v>
      </c>
      <c r="BM8" s="12" t="s">
        <v>59</v>
      </c>
      <c r="BN8" s="12"/>
      <c r="BO8" s="21" t="s">
        <v>79</v>
      </c>
      <c r="BP8" s="12"/>
      <c r="BQ8" s="12" t="s">
        <v>59</v>
      </c>
      <c r="BR8" s="2" t="s">
        <v>79</v>
      </c>
      <c r="BS8" s="12" t="s">
        <v>59</v>
      </c>
      <c r="BT8" s="12" t="s">
        <v>133</v>
      </c>
    </row>
    <row r="9" spans="1:72" ht="27" customHeight="1" thickBot="1" x14ac:dyDescent="0.3">
      <c r="A9" s="7" t="s">
        <v>81</v>
      </c>
      <c r="B9" s="5" t="s">
        <v>40</v>
      </c>
      <c r="C9" s="8" t="s">
        <v>133</v>
      </c>
      <c r="D9" s="7" t="s">
        <v>81</v>
      </c>
      <c r="E9" s="6" t="s">
        <v>40</v>
      </c>
      <c r="F9" s="9" t="s">
        <v>133</v>
      </c>
      <c r="G9" s="7" t="s">
        <v>81</v>
      </c>
      <c r="H9" s="10" t="s">
        <v>36</v>
      </c>
      <c r="I9" s="11" t="s">
        <v>133</v>
      </c>
      <c r="J9" s="7" t="s">
        <v>81</v>
      </c>
      <c r="K9" s="12" t="s">
        <v>40</v>
      </c>
      <c r="L9" s="13" t="s">
        <v>133</v>
      </c>
      <c r="M9" s="7" t="s">
        <v>28</v>
      </c>
      <c r="N9" s="5" t="s">
        <v>214</v>
      </c>
      <c r="O9" s="8" t="s">
        <v>133</v>
      </c>
      <c r="P9" s="7" t="s">
        <v>28</v>
      </c>
      <c r="Q9" s="6" t="s">
        <v>214</v>
      </c>
      <c r="R9" s="6" t="s">
        <v>133</v>
      </c>
      <c r="S9" s="7" t="s">
        <v>28</v>
      </c>
      <c r="T9" s="10" t="s">
        <v>214</v>
      </c>
      <c r="U9" s="10" t="s">
        <v>133</v>
      </c>
      <c r="V9" s="7" t="s">
        <v>28</v>
      </c>
      <c r="W9" s="12" t="s">
        <v>214</v>
      </c>
      <c r="X9" s="12" t="s">
        <v>133</v>
      </c>
      <c r="Y9" s="2" t="s">
        <v>86</v>
      </c>
      <c r="Z9" s="12" t="s">
        <v>40</v>
      </c>
      <c r="AA9" s="12" t="s">
        <v>133</v>
      </c>
      <c r="AB9" s="2" t="s">
        <v>86</v>
      </c>
      <c r="AC9" s="12" t="s">
        <v>36</v>
      </c>
      <c r="AD9" s="12" t="s">
        <v>133</v>
      </c>
      <c r="AE9" s="2" t="s">
        <v>86</v>
      </c>
      <c r="AF9" s="12" t="s">
        <v>36</v>
      </c>
      <c r="AG9" s="12" t="s">
        <v>133</v>
      </c>
      <c r="AH9" s="2" t="s">
        <v>86</v>
      </c>
      <c r="AI9" s="12" t="s">
        <v>40</v>
      </c>
      <c r="AJ9" s="12">
        <v>0</v>
      </c>
      <c r="AK9" s="2" t="s">
        <v>79</v>
      </c>
      <c r="AL9" s="12" t="s">
        <v>59</v>
      </c>
      <c r="AM9" s="12" t="s">
        <v>43</v>
      </c>
      <c r="AN9" s="2" t="s">
        <v>79</v>
      </c>
      <c r="AO9" s="12" t="s">
        <v>59</v>
      </c>
      <c r="AP9" s="12" t="s">
        <v>43</v>
      </c>
      <c r="AQ9" s="2" t="s">
        <v>79</v>
      </c>
      <c r="AR9" s="12" t="s">
        <v>59</v>
      </c>
      <c r="AS9" s="12" t="s">
        <v>43</v>
      </c>
      <c r="AT9" s="2" t="s">
        <v>72</v>
      </c>
      <c r="AU9" s="12" t="s">
        <v>36</v>
      </c>
      <c r="AV9" s="12" t="s">
        <v>36</v>
      </c>
      <c r="AW9" s="2" t="s">
        <v>72</v>
      </c>
      <c r="AX9" s="12" t="s">
        <v>36</v>
      </c>
      <c r="AY9" s="12" t="s">
        <v>133</v>
      </c>
      <c r="AZ9" s="2" t="s">
        <v>72</v>
      </c>
      <c r="BA9" s="12" t="s">
        <v>36</v>
      </c>
      <c r="BB9" s="12" t="s">
        <v>133</v>
      </c>
      <c r="BC9" s="2" t="s">
        <v>72</v>
      </c>
      <c r="BD9" s="12" t="s">
        <v>36</v>
      </c>
      <c r="BE9" s="12" t="s">
        <v>133</v>
      </c>
      <c r="BF9" s="2" t="s">
        <v>72</v>
      </c>
      <c r="BG9" s="12" t="s">
        <v>36</v>
      </c>
      <c r="BH9" s="12" t="s">
        <v>133</v>
      </c>
      <c r="BI9" s="17" t="s">
        <v>80</v>
      </c>
      <c r="BJ9" s="12"/>
      <c r="BK9" s="12" t="s">
        <v>50</v>
      </c>
      <c r="BL9" s="2" t="s">
        <v>80</v>
      </c>
      <c r="BM9" s="12" t="s">
        <v>50</v>
      </c>
      <c r="BN9" s="12" t="s">
        <v>133</v>
      </c>
      <c r="BO9" s="17" t="s">
        <v>80</v>
      </c>
      <c r="BP9" s="12"/>
      <c r="BQ9" s="12" t="s">
        <v>50</v>
      </c>
      <c r="BR9" s="2" t="s">
        <v>80</v>
      </c>
      <c r="BS9" s="12" t="s">
        <v>50</v>
      </c>
      <c r="BT9" s="12" t="s">
        <v>133</v>
      </c>
    </row>
    <row r="10" spans="1:72" ht="27" customHeight="1" thickBot="1" x14ac:dyDescent="0.3">
      <c r="A10" s="7" t="s">
        <v>29</v>
      </c>
      <c r="B10" s="5" t="s">
        <v>35</v>
      </c>
      <c r="C10" s="8" t="s">
        <v>133</v>
      </c>
      <c r="D10" s="7" t="s">
        <v>29</v>
      </c>
      <c r="E10" s="6" t="s">
        <v>35</v>
      </c>
      <c r="F10" s="9" t="s">
        <v>133</v>
      </c>
      <c r="G10" s="7" t="s">
        <v>29</v>
      </c>
      <c r="H10" s="10" t="s">
        <v>35</v>
      </c>
      <c r="I10" s="11" t="s">
        <v>133</v>
      </c>
      <c r="J10" s="7" t="s">
        <v>29</v>
      </c>
      <c r="K10" s="12" t="s">
        <v>35</v>
      </c>
      <c r="L10" s="13" t="s">
        <v>133</v>
      </c>
      <c r="M10" s="7" t="s">
        <v>81</v>
      </c>
      <c r="N10" s="5" t="s">
        <v>36</v>
      </c>
      <c r="O10" s="8" t="s">
        <v>133</v>
      </c>
      <c r="P10" s="7" t="s">
        <v>81</v>
      </c>
      <c r="Q10" s="6" t="s">
        <v>36</v>
      </c>
      <c r="R10" s="6" t="s">
        <v>133</v>
      </c>
      <c r="S10" s="7" t="s">
        <v>81</v>
      </c>
      <c r="T10" s="10" t="s">
        <v>62</v>
      </c>
      <c r="U10" s="10" t="s">
        <v>133</v>
      </c>
      <c r="V10" s="7" t="s">
        <v>81</v>
      </c>
      <c r="W10" s="12" t="s">
        <v>62</v>
      </c>
      <c r="X10" s="12" t="s">
        <v>133</v>
      </c>
      <c r="Y10" s="2" t="s">
        <v>72</v>
      </c>
      <c r="Z10" s="12" t="s">
        <v>40</v>
      </c>
      <c r="AA10" s="12" t="s">
        <v>133</v>
      </c>
      <c r="AB10" s="2" t="s">
        <v>72</v>
      </c>
      <c r="AC10" s="12" t="s">
        <v>36</v>
      </c>
      <c r="AD10" s="12" t="s">
        <v>133</v>
      </c>
      <c r="AE10" s="2" t="s">
        <v>72</v>
      </c>
      <c r="AF10" s="12" t="s">
        <v>36</v>
      </c>
      <c r="AG10" s="12" t="s">
        <v>133</v>
      </c>
      <c r="AH10" s="2" t="s">
        <v>72</v>
      </c>
      <c r="AI10" s="12" t="s">
        <v>40</v>
      </c>
      <c r="AJ10" s="12"/>
      <c r="AK10" s="2" t="s">
        <v>86</v>
      </c>
      <c r="AL10" s="12" t="s">
        <v>40</v>
      </c>
      <c r="AM10" s="12" t="s">
        <v>133</v>
      </c>
      <c r="AN10" s="2" t="s">
        <v>86</v>
      </c>
      <c r="AO10" s="12" t="s">
        <v>40</v>
      </c>
      <c r="AP10" s="12" t="s">
        <v>133</v>
      </c>
      <c r="AQ10" s="2" t="s">
        <v>86</v>
      </c>
      <c r="AR10" s="12" t="s">
        <v>40</v>
      </c>
      <c r="AS10" s="12" t="s">
        <v>133</v>
      </c>
      <c r="AT10" s="2" t="s">
        <v>73</v>
      </c>
      <c r="AU10" s="12" t="s">
        <v>55</v>
      </c>
      <c r="AV10" s="12" t="s">
        <v>133</v>
      </c>
      <c r="AW10" s="2" t="s">
        <v>73</v>
      </c>
      <c r="AX10" s="12" t="s">
        <v>55</v>
      </c>
      <c r="AY10" s="12" t="s">
        <v>133</v>
      </c>
      <c r="AZ10" s="2" t="s">
        <v>73</v>
      </c>
      <c r="BA10" s="12" t="s">
        <v>55</v>
      </c>
      <c r="BB10" s="12" t="s">
        <v>133</v>
      </c>
      <c r="BC10" s="2" t="s">
        <v>73</v>
      </c>
      <c r="BD10" s="12" t="s">
        <v>55</v>
      </c>
      <c r="BE10" s="12" t="s">
        <v>133</v>
      </c>
      <c r="BF10" s="2" t="s">
        <v>73</v>
      </c>
      <c r="BG10" s="12" t="s">
        <v>55</v>
      </c>
      <c r="BH10" s="12" t="s">
        <v>133</v>
      </c>
      <c r="BI10" s="21" t="s">
        <v>83</v>
      </c>
      <c r="BJ10" s="12"/>
      <c r="BK10" s="12" t="s">
        <v>210</v>
      </c>
      <c r="BL10" s="2" t="s">
        <v>83</v>
      </c>
      <c r="BM10" s="12" t="s">
        <v>210</v>
      </c>
      <c r="BN10" s="12" t="s">
        <v>133</v>
      </c>
      <c r="BO10" s="21" t="s">
        <v>83</v>
      </c>
      <c r="BP10" s="12"/>
      <c r="BQ10" s="12" t="s">
        <v>210</v>
      </c>
      <c r="BR10" s="2" t="s">
        <v>83</v>
      </c>
      <c r="BS10" s="12" t="s">
        <v>210</v>
      </c>
      <c r="BT10" s="12" t="s">
        <v>133</v>
      </c>
    </row>
    <row r="11" spans="1:72" ht="27" customHeight="1" thickBot="1" x14ac:dyDescent="0.3">
      <c r="A11" s="7" t="s">
        <v>158</v>
      </c>
      <c r="B11" s="5" t="s">
        <v>45</v>
      </c>
      <c r="C11" s="8" t="s">
        <v>133</v>
      </c>
      <c r="D11" s="7" t="s">
        <v>158</v>
      </c>
      <c r="E11" s="6" t="s">
        <v>45</v>
      </c>
      <c r="F11" s="9" t="s">
        <v>133</v>
      </c>
      <c r="G11" s="7" t="s">
        <v>158</v>
      </c>
      <c r="H11" s="10" t="s">
        <v>45</v>
      </c>
      <c r="I11" s="11" t="s">
        <v>133</v>
      </c>
      <c r="J11" s="7" t="s">
        <v>158</v>
      </c>
      <c r="K11" s="12" t="s">
        <v>45</v>
      </c>
      <c r="L11" s="13" t="s">
        <v>133</v>
      </c>
      <c r="M11" s="7" t="s">
        <v>74</v>
      </c>
      <c r="N11" s="5" t="s">
        <v>35</v>
      </c>
      <c r="O11" s="8" t="s">
        <v>133</v>
      </c>
      <c r="P11" s="7" t="s">
        <v>74</v>
      </c>
      <c r="Q11" s="6" t="s">
        <v>35</v>
      </c>
      <c r="R11" s="6" t="s">
        <v>133</v>
      </c>
      <c r="S11" s="7" t="s">
        <v>74</v>
      </c>
      <c r="T11" s="10" t="s">
        <v>35</v>
      </c>
      <c r="U11" s="10" t="s">
        <v>133</v>
      </c>
      <c r="V11" s="7" t="s">
        <v>74</v>
      </c>
      <c r="W11" s="12" t="s">
        <v>35</v>
      </c>
      <c r="X11" s="12" t="s">
        <v>133</v>
      </c>
      <c r="Y11" s="2" t="s">
        <v>73</v>
      </c>
      <c r="Z11" s="12" t="s">
        <v>55</v>
      </c>
      <c r="AA11" s="12" t="s">
        <v>133</v>
      </c>
      <c r="AB11" s="2" t="s">
        <v>73</v>
      </c>
      <c r="AC11" s="12" t="s">
        <v>55</v>
      </c>
      <c r="AD11" s="12" t="s">
        <v>133</v>
      </c>
      <c r="AE11" s="2" t="s">
        <v>73</v>
      </c>
      <c r="AF11" s="12" t="s">
        <v>55</v>
      </c>
      <c r="AG11" s="12" t="s">
        <v>133</v>
      </c>
      <c r="AH11" s="2" t="s">
        <v>73</v>
      </c>
      <c r="AI11" s="12" t="s">
        <v>55</v>
      </c>
      <c r="AJ11" s="12"/>
      <c r="AK11" s="2" t="s">
        <v>72</v>
      </c>
      <c r="AL11" s="12" t="s">
        <v>40</v>
      </c>
      <c r="AM11" s="12" t="s">
        <v>133</v>
      </c>
      <c r="AN11" s="2" t="s">
        <v>72</v>
      </c>
      <c r="AO11" s="12" t="s">
        <v>40</v>
      </c>
      <c r="AP11" s="12" t="s">
        <v>133</v>
      </c>
      <c r="AQ11" s="2" t="s">
        <v>72</v>
      </c>
      <c r="AR11" s="12" t="s">
        <v>40</v>
      </c>
      <c r="AS11" s="12" t="s">
        <v>133</v>
      </c>
      <c r="AT11" s="2" t="s">
        <v>80</v>
      </c>
      <c r="AU11" s="12" t="s">
        <v>61</v>
      </c>
      <c r="AV11" s="12" t="s">
        <v>133</v>
      </c>
      <c r="AW11" s="2" t="s">
        <v>80</v>
      </c>
      <c r="AX11" s="12" t="s">
        <v>61</v>
      </c>
      <c r="AY11" s="12" t="s">
        <v>133</v>
      </c>
      <c r="AZ11" s="2" t="s">
        <v>80</v>
      </c>
      <c r="BA11" s="12" t="s">
        <v>61</v>
      </c>
      <c r="BB11" s="12" t="s">
        <v>133</v>
      </c>
      <c r="BC11" s="2" t="s">
        <v>80</v>
      </c>
      <c r="BD11" s="12" t="s">
        <v>61</v>
      </c>
      <c r="BE11" s="12" t="s">
        <v>133</v>
      </c>
      <c r="BF11" s="2" t="s">
        <v>80</v>
      </c>
      <c r="BG11" s="12" t="s">
        <v>61</v>
      </c>
      <c r="BH11" s="12" t="s">
        <v>133</v>
      </c>
      <c r="BI11" s="21" t="s">
        <v>28</v>
      </c>
      <c r="BJ11" s="12"/>
      <c r="BK11" s="12" t="s">
        <v>38</v>
      </c>
      <c r="BL11" s="2" t="s">
        <v>28</v>
      </c>
      <c r="BM11" s="12" t="s">
        <v>38</v>
      </c>
      <c r="BN11" s="12" t="s">
        <v>133</v>
      </c>
      <c r="BO11" s="21" t="s">
        <v>28</v>
      </c>
      <c r="BP11" s="12"/>
      <c r="BQ11" s="12" t="s">
        <v>38</v>
      </c>
      <c r="BR11" s="2" t="s">
        <v>28</v>
      </c>
      <c r="BS11" s="12" t="s">
        <v>38</v>
      </c>
      <c r="BT11" s="12" t="s">
        <v>133</v>
      </c>
    </row>
    <row r="12" spans="1:72" ht="27" customHeight="1" thickBot="1" x14ac:dyDescent="0.3">
      <c r="A12" s="214" t="s">
        <v>221</v>
      </c>
      <c r="B12" s="5" t="s">
        <v>34</v>
      </c>
      <c r="C12" s="8" t="s">
        <v>67</v>
      </c>
      <c r="D12" s="214" t="s">
        <v>221</v>
      </c>
      <c r="E12" s="6" t="s">
        <v>34</v>
      </c>
      <c r="F12" s="9" t="s">
        <v>67</v>
      </c>
      <c r="G12" s="214" t="s">
        <v>221</v>
      </c>
      <c r="H12" s="10" t="s">
        <v>34</v>
      </c>
      <c r="I12" s="11" t="s">
        <v>67</v>
      </c>
      <c r="J12" s="214" t="s">
        <v>221</v>
      </c>
      <c r="K12" s="12" t="s">
        <v>34</v>
      </c>
      <c r="L12" s="13" t="s">
        <v>67</v>
      </c>
      <c r="M12" s="7" t="s">
        <v>158</v>
      </c>
      <c r="N12" s="5" t="s">
        <v>45</v>
      </c>
      <c r="O12" s="8" t="s">
        <v>133</v>
      </c>
      <c r="P12" s="7" t="s">
        <v>158</v>
      </c>
      <c r="Q12" s="6" t="s">
        <v>45</v>
      </c>
      <c r="R12" s="6" t="s">
        <v>133</v>
      </c>
      <c r="S12" s="7" t="s">
        <v>158</v>
      </c>
      <c r="T12" s="10" t="s">
        <v>45</v>
      </c>
      <c r="U12" s="10" t="s">
        <v>133</v>
      </c>
      <c r="V12" s="7" t="s">
        <v>158</v>
      </c>
      <c r="W12" s="12" t="s">
        <v>45</v>
      </c>
      <c r="X12" s="12" t="s">
        <v>133</v>
      </c>
      <c r="Y12" s="2" t="s">
        <v>28</v>
      </c>
      <c r="Z12" s="12" t="s">
        <v>214</v>
      </c>
      <c r="AA12" s="12" t="s">
        <v>133</v>
      </c>
      <c r="AB12" s="2" t="s">
        <v>28</v>
      </c>
      <c r="AC12" s="12" t="s">
        <v>214</v>
      </c>
      <c r="AD12" s="12" t="s">
        <v>133</v>
      </c>
      <c r="AE12" s="2" t="s">
        <v>28</v>
      </c>
      <c r="AF12" s="12" t="s">
        <v>214</v>
      </c>
      <c r="AG12" s="12" t="s">
        <v>133</v>
      </c>
      <c r="AH12" s="2" t="s">
        <v>28</v>
      </c>
      <c r="AI12" s="12" t="s">
        <v>214</v>
      </c>
      <c r="AJ12" s="12"/>
      <c r="AK12" s="2" t="s">
        <v>73</v>
      </c>
      <c r="AL12" s="12" t="s">
        <v>38</v>
      </c>
      <c r="AM12" s="12" t="s">
        <v>133</v>
      </c>
      <c r="AN12" s="2" t="s">
        <v>73</v>
      </c>
      <c r="AO12" s="12" t="s">
        <v>38</v>
      </c>
      <c r="AP12" s="12" t="s">
        <v>133</v>
      </c>
      <c r="AQ12" s="2" t="s">
        <v>73</v>
      </c>
      <c r="AR12" s="12" t="s">
        <v>38</v>
      </c>
      <c r="AS12" s="12" t="s">
        <v>133</v>
      </c>
      <c r="AT12" s="2" t="s">
        <v>83</v>
      </c>
      <c r="AU12" s="12" t="s">
        <v>210</v>
      </c>
      <c r="AV12" s="12" t="s">
        <v>133</v>
      </c>
      <c r="AW12" s="2" t="s">
        <v>83</v>
      </c>
      <c r="AX12" s="12" t="s">
        <v>210</v>
      </c>
      <c r="AY12" s="12" t="s">
        <v>133</v>
      </c>
      <c r="AZ12" s="2" t="s">
        <v>83</v>
      </c>
      <c r="BA12" s="12" t="s">
        <v>210</v>
      </c>
      <c r="BB12" s="12" t="s">
        <v>133</v>
      </c>
      <c r="BC12" s="2" t="s">
        <v>83</v>
      </c>
      <c r="BD12" s="12" t="s">
        <v>210</v>
      </c>
      <c r="BE12" s="12" t="s">
        <v>133</v>
      </c>
      <c r="BF12" s="2" t="s">
        <v>83</v>
      </c>
      <c r="BG12" s="12" t="s">
        <v>210</v>
      </c>
      <c r="BH12" s="12" t="s">
        <v>133</v>
      </c>
      <c r="BI12" s="2"/>
      <c r="BJ12" s="12" t="s">
        <v>133</v>
      </c>
      <c r="BK12" s="12" t="s">
        <v>133</v>
      </c>
      <c r="BL12" s="2" t="s">
        <v>86</v>
      </c>
      <c r="BM12" s="12" t="s">
        <v>62</v>
      </c>
      <c r="BN12" s="12" t="s">
        <v>133</v>
      </c>
      <c r="BO12" s="22" t="s">
        <v>88</v>
      </c>
      <c r="BP12" s="12"/>
      <c r="BQ12" s="12" t="s">
        <v>59</v>
      </c>
      <c r="BR12" s="2" t="s">
        <v>157</v>
      </c>
      <c r="BS12" s="12" t="s">
        <v>62</v>
      </c>
      <c r="BT12" s="12" t="s">
        <v>133</v>
      </c>
    </row>
    <row r="13" spans="1:72" ht="27" customHeight="1" thickBot="1" x14ac:dyDescent="0.3">
      <c r="A13" s="7" t="s">
        <v>186</v>
      </c>
      <c r="B13" s="5" t="s">
        <v>42</v>
      </c>
      <c r="C13" s="8"/>
      <c r="D13" s="7" t="s">
        <v>186</v>
      </c>
      <c r="E13" s="6" t="s">
        <v>42</v>
      </c>
      <c r="F13" s="9" t="s">
        <v>133</v>
      </c>
      <c r="G13" s="7" t="s">
        <v>186</v>
      </c>
      <c r="H13" s="10" t="s">
        <v>58</v>
      </c>
      <c r="I13" s="11" t="s">
        <v>133</v>
      </c>
      <c r="J13" s="7" t="s">
        <v>186</v>
      </c>
      <c r="K13" s="12" t="s">
        <v>58</v>
      </c>
      <c r="L13" s="13" t="s">
        <v>133</v>
      </c>
      <c r="M13" s="214" t="s">
        <v>221</v>
      </c>
      <c r="N13" s="5" t="s">
        <v>34</v>
      </c>
      <c r="O13" s="8" t="s">
        <v>67</v>
      </c>
      <c r="P13" s="214" t="s">
        <v>221</v>
      </c>
      <c r="Q13" s="6" t="s">
        <v>34</v>
      </c>
      <c r="R13" s="6" t="s">
        <v>67</v>
      </c>
      <c r="S13" s="214" t="s">
        <v>221</v>
      </c>
      <c r="T13" s="10" t="s">
        <v>34</v>
      </c>
      <c r="U13" s="10" t="s">
        <v>67</v>
      </c>
      <c r="V13" s="214" t="s">
        <v>221</v>
      </c>
      <c r="W13" s="12" t="s">
        <v>34</v>
      </c>
      <c r="X13" s="12" t="s">
        <v>67</v>
      </c>
      <c r="Y13" s="2" t="s">
        <v>80</v>
      </c>
      <c r="Z13" s="12" t="s">
        <v>50</v>
      </c>
      <c r="AA13" s="12" t="s">
        <v>133</v>
      </c>
      <c r="AB13" s="2" t="s">
        <v>80</v>
      </c>
      <c r="AC13" s="12" t="s">
        <v>50</v>
      </c>
      <c r="AD13" s="12" t="s">
        <v>133</v>
      </c>
      <c r="AE13" s="2" t="s">
        <v>80</v>
      </c>
      <c r="AF13" s="12" t="s">
        <v>50</v>
      </c>
      <c r="AG13" s="12" t="s">
        <v>133</v>
      </c>
      <c r="AH13" s="2" t="s">
        <v>80</v>
      </c>
      <c r="AI13" s="12" t="s">
        <v>50</v>
      </c>
      <c r="AJ13" s="12"/>
      <c r="AK13" s="2" t="s">
        <v>80</v>
      </c>
      <c r="AL13" s="12" t="s">
        <v>61</v>
      </c>
      <c r="AM13" s="12" t="s">
        <v>133</v>
      </c>
      <c r="AN13" s="2" t="s">
        <v>80</v>
      </c>
      <c r="AO13" s="12" t="s">
        <v>61</v>
      </c>
      <c r="AP13" s="12" t="s">
        <v>133</v>
      </c>
      <c r="AQ13" s="2" t="s">
        <v>80</v>
      </c>
      <c r="AR13" s="12" t="s">
        <v>61</v>
      </c>
      <c r="AS13" s="12" t="s">
        <v>133</v>
      </c>
      <c r="AT13" s="2" t="s">
        <v>28</v>
      </c>
      <c r="AU13" s="12" t="s">
        <v>38</v>
      </c>
      <c r="AV13" s="12" t="s">
        <v>133</v>
      </c>
      <c r="AW13" s="2" t="s">
        <v>28</v>
      </c>
      <c r="AX13" s="12" t="s">
        <v>38</v>
      </c>
      <c r="AY13" s="12" t="s">
        <v>133</v>
      </c>
      <c r="AZ13" s="2" t="s">
        <v>28</v>
      </c>
      <c r="BA13" s="12" t="s">
        <v>38</v>
      </c>
      <c r="BB13" s="12" t="s">
        <v>133</v>
      </c>
      <c r="BC13" s="2" t="s">
        <v>28</v>
      </c>
      <c r="BD13" s="12" t="s">
        <v>38</v>
      </c>
      <c r="BE13" s="12" t="s">
        <v>133</v>
      </c>
      <c r="BF13" s="2" t="s">
        <v>28</v>
      </c>
      <c r="BG13" s="12" t="s">
        <v>38</v>
      </c>
      <c r="BH13" s="12" t="s">
        <v>133</v>
      </c>
      <c r="BI13" s="2"/>
      <c r="BJ13" s="12" t="s">
        <v>133</v>
      </c>
      <c r="BK13" s="12" t="s">
        <v>133</v>
      </c>
      <c r="BL13" s="15" t="s">
        <v>72</v>
      </c>
      <c r="BM13" s="12" t="s">
        <v>62</v>
      </c>
      <c r="BN13" s="12" t="s">
        <v>133</v>
      </c>
      <c r="BO13" s="22" t="s">
        <v>132</v>
      </c>
      <c r="BP13" s="12"/>
      <c r="BQ13" s="12"/>
      <c r="BR13" s="213" t="s">
        <v>72</v>
      </c>
      <c r="BS13" s="12" t="s">
        <v>62</v>
      </c>
      <c r="BT13" s="12" t="s">
        <v>133</v>
      </c>
    </row>
    <row r="14" spans="1:72" ht="27" customHeight="1" thickBot="1" x14ac:dyDescent="0.3">
      <c r="A14" s="7" t="s">
        <v>159</v>
      </c>
      <c r="B14" s="5" t="s">
        <v>39</v>
      </c>
      <c r="C14" s="8" t="s">
        <v>133</v>
      </c>
      <c r="D14" s="7" t="s">
        <v>159</v>
      </c>
      <c r="E14" s="6" t="s">
        <v>49</v>
      </c>
      <c r="F14" s="9" t="s">
        <v>133</v>
      </c>
      <c r="G14" s="7" t="s">
        <v>159</v>
      </c>
      <c r="H14" s="10" t="s">
        <v>49</v>
      </c>
      <c r="I14" s="11" t="s">
        <v>133</v>
      </c>
      <c r="J14" s="7" t="s">
        <v>159</v>
      </c>
      <c r="K14" s="12" t="s">
        <v>53</v>
      </c>
      <c r="L14" s="13" t="s">
        <v>133</v>
      </c>
      <c r="M14" s="7" t="s">
        <v>187</v>
      </c>
      <c r="N14" s="5" t="s">
        <v>42</v>
      </c>
      <c r="O14" s="8" t="s">
        <v>133</v>
      </c>
      <c r="P14" s="7" t="s">
        <v>187</v>
      </c>
      <c r="Q14" s="6" t="s">
        <v>58</v>
      </c>
      <c r="R14" s="6" t="s">
        <v>133</v>
      </c>
      <c r="S14" s="7" t="s">
        <v>187</v>
      </c>
      <c r="T14" s="10" t="s">
        <v>42</v>
      </c>
      <c r="U14" s="10" t="s">
        <v>133</v>
      </c>
      <c r="V14" s="7" t="s">
        <v>187</v>
      </c>
      <c r="W14" s="12" t="s">
        <v>42</v>
      </c>
      <c r="X14" s="12" t="s">
        <v>133</v>
      </c>
      <c r="Y14" s="2" t="s">
        <v>74</v>
      </c>
      <c r="Z14" s="12" t="s">
        <v>35</v>
      </c>
      <c r="AA14" s="12" t="s">
        <v>133</v>
      </c>
      <c r="AB14" s="2" t="s">
        <v>74</v>
      </c>
      <c r="AC14" s="12" t="s">
        <v>35</v>
      </c>
      <c r="AD14" s="12" t="s">
        <v>133</v>
      </c>
      <c r="AE14" s="2" t="s">
        <v>74</v>
      </c>
      <c r="AF14" s="12" t="s">
        <v>35</v>
      </c>
      <c r="AG14" s="12" t="s">
        <v>133</v>
      </c>
      <c r="AH14" s="2" t="s">
        <v>74</v>
      </c>
      <c r="AI14" s="12" t="s">
        <v>35</v>
      </c>
      <c r="AJ14" s="12"/>
      <c r="AK14" s="2" t="s">
        <v>83</v>
      </c>
      <c r="AL14" s="12" t="s">
        <v>214</v>
      </c>
      <c r="AM14" s="12" t="s">
        <v>133</v>
      </c>
      <c r="AN14" s="2" t="s">
        <v>83</v>
      </c>
      <c r="AO14" s="12" t="s">
        <v>214</v>
      </c>
      <c r="AP14" s="12" t="s">
        <v>133</v>
      </c>
      <c r="AQ14" s="2" t="s">
        <v>83</v>
      </c>
      <c r="AR14" s="12" t="s">
        <v>214</v>
      </c>
      <c r="AS14" s="12" t="s">
        <v>133</v>
      </c>
      <c r="AT14" s="2" t="s">
        <v>224</v>
      </c>
      <c r="AU14" s="12" t="s">
        <v>34</v>
      </c>
      <c r="AV14" s="12" t="s">
        <v>67</v>
      </c>
      <c r="AW14" s="2" t="s">
        <v>211</v>
      </c>
      <c r="AX14" s="12" t="s">
        <v>34</v>
      </c>
      <c r="AY14" s="12" t="s">
        <v>67</v>
      </c>
      <c r="AZ14" s="2" t="s">
        <v>211</v>
      </c>
      <c r="BA14" s="12" t="s">
        <v>34</v>
      </c>
      <c r="BB14" s="12" t="s">
        <v>67</v>
      </c>
      <c r="BC14" s="2" t="s">
        <v>211</v>
      </c>
      <c r="BD14" s="12" t="s">
        <v>34</v>
      </c>
      <c r="BE14" s="12" t="s">
        <v>67</v>
      </c>
      <c r="BF14" s="2" t="s">
        <v>211</v>
      </c>
      <c r="BG14" s="12" t="s">
        <v>34</v>
      </c>
      <c r="BH14" s="12" t="s">
        <v>67</v>
      </c>
      <c r="BI14" s="2"/>
      <c r="BJ14" s="12" t="s">
        <v>133</v>
      </c>
      <c r="BK14" s="12" t="s">
        <v>133</v>
      </c>
      <c r="BL14" s="15" t="s">
        <v>73</v>
      </c>
      <c r="BM14" s="12" t="s">
        <v>55</v>
      </c>
      <c r="BN14" s="12" t="s">
        <v>133</v>
      </c>
      <c r="BO14" s="18" t="s">
        <v>89</v>
      </c>
      <c r="BP14" s="12" t="s">
        <v>38</v>
      </c>
      <c r="BQ14" s="12" t="s">
        <v>133</v>
      </c>
      <c r="BR14" s="15" t="s">
        <v>73</v>
      </c>
      <c r="BS14" s="12" t="s">
        <v>55</v>
      </c>
      <c r="BT14" s="12" t="s">
        <v>133</v>
      </c>
    </row>
    <row r="15" spans="1:72" ht="26.25" customHeight="1" thickBot="1" x14ac:dyDescent="0.3">
      <c r="A15" s="41" t="s">
        <v>132</v>
      </c>
      <c r="B15" s="5" t="s">
        <v>133</v>
      </c>
      <c r="C15" s="8" t="s">
        <v>133</v>
      </c>
      <c r="D15" s="42" t="s">
        <v>132</v>
      </c>
      <c r="E15" s="6" t="s">
        <v>133</v>
      </c>
      <c r="F15" s="9" t="s">
        <v>133</v>
      </c>
      <c r="G15" s="43" t="s">
        <v>132</v>
      </c>
      <c r="H15" s="10" t="s">
        <v>133</v>
      </c>
      <c r="I15" s="11" t="s">
        <v>133</v>
      </c>
      <c r="J15" s="44" t="s">
        <v>132</v>
      </c>
      <c r="K15" s="12" t="s">
        <v>133</v>
      </c>
      <c r="L15" s="13" t="s">
        <v>133</v>
      </c>
      <c r="M15" s="41" t="s">
        <v>132</v>
      </c>
      <c r="N15" s="5" t="s">
        <v>133</v>
      </c>
      <c r="O15" s="8" t="s">
        <v>133</v>
      </c>
      <c r="P15" s="42" t="s">
        <v>132</v>
      </c>
      <c r="Q15" s="6" t="s">
        <v>133</v>
      </c>
      <c r="R15" s="6" t="s">
        <v>133</v>
      </c>
      <c r="S15" s="43" t="s">
        <v>132</v>
      </c>
      <c r="T15" s="10" t="s">
        <v>133</v>
      </c>
      <c r="U15" s="10" t="s">
        <v>133</v>
      </c>
      <c r="V15" s="44" t="s">
        <v>132</v>
      </c>
      <c r="W15" s="12" t="s">
        <v>133</v>
      </c>
      <c r="X15" s="12" t="s">
        <v>133</v>
      </c>
      <c r="Y15" s="2" t="s">
        <v>158</v>
      </c>
      <c r="Z15" s="12" t="s">
        <v>66</v>
      </c>
      <c r="AA15" s="12" t="s">
        <v>133</v>
      </c>
      <c r="AB15" s="2" t="s">
        <v>158</v>
      </c>
      <c r="AC15" s="12" t="s">
        <v>66</v>
      </c>
      <c r="AD15" s="12" t="s">
        <v>133</v>
      </c>
      <c r="AE15" s="2" t="s">
        <v>158</v>
      </c>
      <c r="AF15" s="12" t="s">
        <v>66</v>
      </c>
      <c r="AG15" s="12" t="s">
        <v>133</v>
      </c>
      <c r="AH15" s="2" t="s">
        <v>158</v>
      </c>
      <c r="AI15" s="12" t="s">
        <v>66</v>
      </c>
      <c r="AJ15" s="12"/>
      <c r="AK15" s="2" t="s">
        <v>28</v>
      </c>
      <c r="AL15" s="12" t="s">
        <v>214</v>
      </c>
      <c r="AM15" s="12" t="s">
        <v>133</v>
      </c>
      <c r="AN15" s="2" t="s">
        <v>28</v>
      </c>
      <c r="AO15" s="12" t="s">
        <v>214</v>
      </c>
      <c r="AP15" s="12" t="s">
        <v>133</v>
      </c>
      <c r="AQ15" s="2" t="s">
        <v>28</v>
      </c>
      <c r="AR15" s="12" t="s">
        <v>214</v>
      </c>
      <c r="AS15" s="12" t="s">
        <v>133</v>
      </c>
      <c r="AT15" s="2" t="s">
        <v>213</v>
      </c>
      <c r="AU15" s="12" t="s">
        <v>41</v>
      </c>
      <c r="AV15" s="12" t="s">
        <v>133</v>
      </c>
      <c r="AW15" s="2" t="s">
        <v>213</v>
      </c>
      <c r="AX15" s="12" t="s">
        <v>41</v>
      </c>
      <c r="AY15" s="12" t="s">
        <v>133</v>
      </c>
      <c r="AZ15" s="2" t="s">
        <v>213</v>
      </c>
      <c r="BA15" s="12" t="s">
        <v>41</v>
      </c>
      <c r="BB15" s="12" t="s">
        <v>133</v>
      </c>
      <c r="BC15" s="2" t="s">
        <v>213</v>
      </c>
      <c r="BD15" s="12" t="s">
        <v>41</v>
      </c>
      <c r="BE15" s="12" t="s">
        <v>133</v>
      </c>
      <c r="BF15" s="2" t="s">
        <v>213</v>
      </c>
      <c r="BG15" s="12" t="s">
        <v>41</v>
      </c>
      <c r="BH15" s="12" t="s">
        <v>133</v>
      </c>
      <c r="BI15" s="2"/>
      <c r="BJ15" s="12" t="s">
        <v>133</v>
      </c>
      <c r="BK15" s="12" t="s">
        <v>133</v>
      </c>
      <c r="BL15" s="2" t="s">
        <v>187</v>
      </c>
      <c r="BM15" s="12" t="s">
        <v>65</v>
      </c>
      <c r="BN15" s="12" t="s">
        <v>133</v>
      </c>
      <c r="BO15" s="20" t="s">
        <v>90</v>
      </c>
      <c r="BP15" s="12" t="s">
        <v>61</v>
      </c>
      <c r="BQ15" s="12"/>
      <c r="BR15" s="2" t="s">
        <v>187</v>
      </c>
      <c r="BS15" s="12" t="s">
        <v>65</v>
      </c>
      <c r="BT15" s="12" t="s">
        <v>133</v>
      </c>
    </row>
    <row r="16" spans="1:72" ht="26.25" customHeight="1" thickBot="1" x14ac:dyDescent="0.3">
      <c r="Y16" s="2" t="s">
        <v>221</v>
      </c>
      <c r="Z16" s="12" t="s">
        <v>34</v>
      </c>
      <c r="AA16" s="12" t="s">
        <v>67</v>
      </c>
      <c r="AB16" s="2" t="s">
        <v>221</v>
      </c>
      <c r="AC16" s="12" t="s">
        <v>34</v>
      </c>
      <c r="AD16" s="12" t="s">
        <v>67</v>
      </c>
      <c r="AE16" s="2" t="s">
        <v>221</v>
      </c>
      <c r="AF16" s="12" t="s">
        <v>34</v>
      </c>
      <c r="AG16" s="12" t="s">
        <v>67</v>
      </c>
      <c r="AH16" s="2" t="s">
        <v>221</v>
      </c>
      <c r="AI16" s="12" t="s">
        <v>34</v>
      </c>
      <c r="AJ16" s="12" t="s">
        <v>67</v>
      </c>
      <c r="AK16" s="2" t="s">
        <v>74</v>
      </c>
      <c r="AL16" s="12" t="s">
        <v>35</v>
      </c>
      <c r="AM16" s="12" t="s">
        <v>133</v>
      </c>
      <c r="AN16" s="2" t="s">
        <v>74</v>
      </c>
      <c r="AO16" s="12" t="s">
        <v>35</v>
      </c>
      <c r="AP16" s="12" t="s">
        <v>133</v>
      </c>
      <c r="AQ16" s="2" t="s">
        <v>74</v>
      </c>
      <c r="AR16" s="12" t="s">
        <v>35</v>
      </c>
      <c r="AS16" s="12" t="s">
        <v>133</v>
      </c>
      <c r="AT16" s="2" t="s">
        <v>187</v>
      </c>
      <c r="AU16" s="12" t="s">
        <v>65</v>
      </c>
      <c r="AV16" s="12" t="s">
        <v>133</v>
      </c>
      <c r="AW16" s="2" t="s">
        <v>187</v>
      </c>
      <c r="AX16" s="12" t="s">
        <v>42</v>
      </c>
      <c r="AY16" s="12" t="s">
        <v>133</v>
      </c>
      <c r="AZ16" s="2" t="s">
        <v>187</v>
      </c>
      <c r="BA16" s="12" t="s">
        <v>42</v>
      </c>
      <c r="BB16" s="12" t="s">
        <v>133</v>
      </c>
      <c r="BC16" s="2" t="s">
        <v>187</v>
      </c>
      <c r="BD16" s="12" t="s">
        <v>65</v>
      </c>
      <c r="BE16" s="12" t="s">
        <v>133</v>
      </c>
      <c r="BF16" s="2" t="s">
        <v>187</v>
      </c>
      <c r="BG16" s="12" t="s">
        <v>42</v>
      </c>
      <c r="BH16" s="12" t="s">
        <v>133</v>
      </c>
      <c r="BI16" s="2"/>
      <c r="BJ16" s="12" t="s">
        <v>133</v>
      </c>
      <c r="BK16" s="12" t="s">
        <v>133</v>
      </c>
      <c r="BL16" s="2" t="s">
        <v>213</v>
      </c>
      <c r="BM16" s="12" t="s">
        <v>41</v>
      </c>
      <c r="BN16" s="12" t="s">
        <v>133</v>
      </c>
      <c r="BO16" s="20" t="s">
        <v>91</v>
      </c>
      <c r="BP16" s="12" t="s">
        <v>210</v>
      </c>
      <c r="BQ16" s="12" t="s">
        <v>133</v>
      </c>
      <c r="BR16" s="16" t="s">
        <v>213</v>
      </c>
      <c r="BS16" s="12" t="s">
        <v>41</v>
      </c>
      <c r="BT16" s="12" t="s">
        <v>133</v>
      </c>
    </row>
    <row r="17" spans="25:72" ht="26.25" customHeight="1" thickBot="1" x14ac:dyDescent="0.3">
      <c r="Y17" s="2" t="s">
        <v>187</v>
      </c>
      <c r="Z17" s="12" t="s">
        <v>65</v>
      </c>
      <c r="AA17" s="12" t="s">
        <v>133</v>
      </c>
      <c r="AB17" s="2" t="s">
        <v>187</v>
      </c>
      <c r="AC17" s="12" t="s">
        <v>58</v>
      </c>
      <c r="AD17" s="12" t="s">
        <v>133</v>
      </c>
      <c r="AE17" s="2" t="s">
        <v>187</v>
      </c>
      <c r="AF17" s="12" t="s">
        <v>58</v>
      </c>
      <c r="AG17" s="12" t="s">
        <v>133</v>
      </c>
      <c r="AH17" s="2" t="s">
        <v>187</v>
      </c>
      <c r="AI17" s="12" t="s">
        <v>65</v>
      </c>
      <c r="AJ17" s="12">
        <v>0</v>
      </c>
      <c r="AK17" s="2" t="s">
        <v>221</v>
      </c>
      <c r="AL17" s="12" t="s">
        <v>34</v>
      </c>
      <c r="AM17" s="12" t="s">
        <v>67</v>
      </c>
      <c r="AN17" s="2" t="s">
        <v>221</v>
      </c>
      <c r="AO17" s="12" t="s">
        <v>34</v>
      </c>
      <c r="AP17" s="12" t="s">
        <v>67</v>
      </c>
      <c r="AQ17" s="2" t="s">
        <v>221</v>
      </c>
      <c r="AR17" s="12" t="s">
        <v>34</v>
      </c>
      <c r="AS17" s="12" t="s">
        <v>67</v>
      </c>
      <c r="AT17" s="2" t="s">
        <v>164</v>
      </c>
      <c r="AU17" s="12" t="s">
        <v>37</v>
      </c>
      <c r="AV17" s="12" t="s">
        <v>36</v>
      </c>
      <c r="AW17" s="2" t="s">
        <v>164</v>
      </c>
      <c r="AX17" s="12" t="s">
        <v>63</v>
      </c>
      <c r="AY17" s="12" t="s">
        <v>36</v>
      </c>
      <c r="AZ17" s="2" t="s">
        <v>164</v>
      </c>
      <c r="BA17" s="12" t="s">
        <v>63</v>
      </c>
      <c r="BB17" s="12" t="s">
        <v>36</v>
      </c>
      <c r="BC17" s="2" t="s">
        <v>164</v>
      </c>
      <c r="BD17" s="12" t="s">
        <v>63</v>
      </c>
      <c r="BE17" s="12" t="s">
        <v>36</v>
      </c>
      <c r="BF17" s="2" t="s">
        <v>164</v>
      </c>
      <c r="BG17" s="12" t="s">
        <v>54</v>
      </c>
      <c r="BH17" s="12" t="s">
        <v>36</v>
      </c>
      <c r="BI17" s="16"/>
      <c r="BJ17" s="12" t="s">
        <v>133</v>
      </c>
      <c r="BK17" s="12" t="s">
        <v>133</v>
      </c>
      <c r="BL17" s="16" t="s">
        <v>87</v>
      </c>
      <c r="BM17" s="12" t="s">
        <v>47</v>
      </c>
      <c r="BN17" s="12" t="s">
        <v>133</v>
      </c>
      <c r="BO17" s="19" t="s">
        <v>165</v>
      </c>
      <c r="BP17" s="12" t="s">
        <v>59</v>
      </c>
      <c r="BQ17" s="12" t="s">
        <v>133</v>
      </c>
      <c r="BR17" s="16" t="s">
        <v>231</v>
      </c>
      <c r="BS17" s="12" t="s">
        <v>55</v>
      </c>
      <c r="BT17" s="12" t="s">
        <v>133</v>
      </c>
    </row>
    <row r="18" spans="25:72" ht="26.25" customHeight="1" thickBot="1" x14ac:dyDescent="0.3">
      <c r="Y18" s="2" t="s">
        <v>81</v>
      </c>
      <c r="Z18" s="12" t="s">
        <v>40</v>
      </c>
      <c r="AA18" s="12" t="s">
        <v>133</v>
      </c>
      <c r="AB18" s="2" t="s">
        <v>81</v>
      </c>
      <c r="AC18" s="12" t="s">
        <v>40</v>
      </c>
      <c r="AD18" s="12" t="s">
        <v>133</v>
      </c>
      <c r="AE18" s="2" t="s">
        <v>81</v>
      </c>
      <c r="AF18" s="12" t="s">
        <v>40</v>
      </c>
      <c r="AG18" s="12" t="s">
        <v>133</v>
      </c>
      <c r="AH18" s="2" t="s">
        <v>81</v>
      </c>
      <c r="AI18" s="12" t="s">
        <v>40</v>
      </c>
      <c r="AJ18" s="12"/>
      <c r="AK18" s="2" t="s">
        <v>213</v>
      </c>
      <c r="AL18" s="12" t="s">
        <v>41</v>
      </c>
      <c r="AM18" s="12" t="s">
        <v>133</v>
      </c>
      <c r="AN18" s="2" t="s">
        <v>213</v>
      </c>
      <c r="AO18" s="12" t="s">
        <v>41</v>
      </c>
      <c r="AP18" s="12" t="s">
        <v>133</v>
      </c>
      <c r="AQ18" s="2" t="s">
        <v>213</v>
      </c>
      <c r="AR18" s="12" t="s">
        <v>41</v>
      </c>
      <c r="AS18" s="12" t="s">
        <v>133</v>
      </c>
      <c r="AT18" s="45" t="s">
        <v>225</v>
      </c>
      <c r="AU18" s="12" t="s">
        <v>59</v>
      </c>
      <c r="AV18" s="12" t="s">
        <v>34</v>
      </c>
      <c r="AW18" s="45" t="s">
        <v>222</v>
      </c>
      <c r="AX18" s="12" t="s">
        <v>59</v>
      </c>
      <c r="AY18" s="12" t="s">
        <v>34</v>
      </c>
      <c r="AZ18" s="45" t="s">
        <v>223</v>
      </c>
      <c r="BA18" s="12" t="s">
        <v>59</v>
      </c>
      <c r="BB18" s="12" t="s">
        <v>34</v>
      </c>
      <c r="BC18" s="45" t="s">
        <v>223</v>
      </c>
      <c r="BD18" s="12" t="s">
        <v>59</v>
      </c>
      <c r="BE18" s="12" t="s">
        <v>34</v>
      </c>
      <c r="BF18" s="45" t="s">
        <v>223</v>
      </c>
      <c r="BG18" s="12" t="s">
        <v>59</v>
      </c>
      <c r="BH18" s="12" t="s">
        <v>34</v>
      </c>
      <c r="BI18" s="22" t="s">
        <v>88</v>
      </c>
      <c r="BJ18" s="12" t="s">
        <v>133</v>
      </c>
      <c r="BK18" s="12" t="s">
        <v>59</v>
      </c>
      <c r="BL18" s="16" t="s">
        <v>92</v>
      </c>
      <c r="BM18" s="12" t="s">
        <v>55</v>
      </c>
      <c r="BN18" s="12" t="s">
        <v>133</v>
      </c>
      <c r="BO18" s="19" t="s">
        <v>77</v>
      </c>
      <c r="BP18" s="12" t="s">
        <v>59</v>
      </c>
      <c r="BQ18" s="12" t="s">
        <v>133</v>
      </c>
      <c r="BR18" s="46" t="s">
        <v>94</v>
      </c>
      <c r="BS18" s="12" t="s">
        <v>62</v>
      </c>
      <c r="BT18" s="12" t="s">
        <v>133</v>
      </c>
    </row>
    <row r="19" spans="25:72" ht="26.25" customHeight="1" thickBot="1" x14ac:dyDescent="0.3">
      <c r="Y19" s="212" t="s">
        <v>220</v>
      </c>
      <c r="Z19" s="12" t="s">
        <v>52</v>
      </c>
      <c r="AA19" s="12"/>
      <c r="AB19" s="212" t="s">
        <v>220</v>
      </c>
      <c r="AC19" s="12" t="s">
        <v>44</v>
      </c>
      <c r="AD19" s="12"/>
      <c r="AE19" s="212" t="s">
        <v>220</v>
      </c>
      <c r="AF19" s="12" t="s">
        <v>54</v>
      </c>
      <c r="AG19" s="12"/>
      <c r="AH19" s="212" t="s">
        <v>220</v>
      </c>
      <c r="AI19" s="12" t="s">
        <v>37</v>
      </c>
      <c r="AJ19" s="12"/>
      <c r="AK19" s="2" t="s">
        <v>187</v>
      </c>
      <c r="AL19" s="12" t="s">
        <v>215</v>
      </c>
      <c r="AM19" s="12" t="s">
        <v>133</v>
      </c>
      <c r="AN19" s="2" t="s">
        <v>187</v>
      </c>
      <c r="AO19" s="12" t="s">
        <v>215</v>
      </c>
      <c r="AP19" s="12" t="s">
        <v>133</v>
      </c>
      <c r="AQ19" s="2" t="s">
        <v>187</v>
      </c>
      <c r="AR19" s="12" t="s">
        <v>215</v>
      </c>
      <c r="AS19" s="12" t="s">
        <v>133</v>
      </c>
      <c r="AT19" s="45" t="s">
        <v>189</v>
      </c>
      <c r="AU19" s="12" t="s">
        <v>33</v>
      </c>
      <c r="AV19" s="12" t="s">
        <v>133</v>
      </c>
      <c r="AW19" s="45" t="s">
        <v>189</v>
      </c>
      <c r="AX19" s="12" t="s">
        <v>35</v>
      </c>
      <c r="AY19" s="12" t="s">
        <v>133</v>
      </c>
      <c r="AZ19" s="45" t="s">
        <v>189</v>
      </c>
      <c r="BA19" s="12" t="s">
        <v>43</v>
      </c>
      <c r="BB19" s="12" t="s">
        <v>133</v>
      </c>
      <c r="BC19" s="45" t="s">
        <v>189</v>
      </c>
      <c r="BD19" s="12" t="s">
        <v>43</v>
      </c>
      <c r="BE19" s="12" t="s">
        <v>133</v>
      </c>
      <c r="BF19" s="45" t="s">
        <v>189</v>
      </c>
      <c r="BG19" s="12" t="s">
        <v>43</v>
      </c>
      <c r="BH19" s="12" t="s">
        <v>133</v>
      </c>
      <c r="BI19" s="18" t="s">
        <v>89</v>
      </c>
      <c r="BJ19" s="12" t="s">
        <v>38</v>
      </c>
      <c r="BK19" s="12"/>
      <c r="BL19" s="16" t="s">
        <v>94</v>
      </c>
      <c r="BM19" s="12" t="s">
        <v>62</v>
      </c>
      <c r="BN19" s="12" t="s">
        <v>133</v>
      </c>
      <c r="BO19" s="19" t="s">
        <v>189</v>
      </c>
      <c r="BP19" s="12" t="s">
        <v>59</v>
      </c>
      <c r="BQ19" s="12" t="s">
        <v>133</v>
      </c>
      <c r="BR19" s="46" t="s">
        <v>93</v>
      </c>
      <c r="BS19" s="12"/>
      <c r="BT19" s="12" t="s">
        <v>133</v>
      </c>
    </row>
    <row r="20" spans="25:72" ht="26.25" customHeight="1" thickBot="1" x14ac:dyDescent="0.3">
      <c r="Y20" s="45" t="s">
        <v>132</v>
      </c>
      <c r="Z20" s="12" t="s">
        <v>133</v>
      </c>
      <c r="AA20" s="12" t="s">
        <v>133</v>
      </c>
      <c r="AB20" s="45" t="s">
        <v>132</v>
      </c>
      <c r="AC20" s="12" t="s">
        <v>133</v>
      </c>
      <c r="AD20" s="12" t="s">
        <v>133</v>
      </c>
      <c r="AE20" s="45" t="s">
        <v>132</v>
      </c>
      <c r="AF20" s="12" t="s">
        <v>133</v>
      </c>
      <c r="AG20" s="12" t="s">
        <v>133</v>
      </c>
      <c r="AH20" s="45" t="s">
        <v>132</v>
      </c>
      <c r="AI20" s="12" t="s">
        <v>133</v>
      </c>
      <c r="AJ20" s="12" t="s">
        <v>133</v>
      </c>
      <c r="AK20" s="45" t="s">
        <v>132</v>
      </c>
      <c r="AL20" s="12" t="s">
        <v>133</v>
      </c>
      <c r="AM20" s="12" t="s">
        <v>133</v>
      </c>
      <c r="AN20" s="45" t="s">
        <v>132</v>
      </c>
      <c r="AO20" s="12" t="s">
        <v>133</v>
      </c>
      <c r="AP20" s="12" t="s">
        <v>133</v>
      </c>
      <c r="AQ20" s="45" t="s">
        <v>132</v>
      </c>
      <c r="AR20" s="12" t="s">
        <v>133</v>
      </c>
      <c r="AS20" s="12" t="s">
        <v>133</v>
      </c>
      <c r="AT20" s="45" t="s">
        <v>132</v>
      </c>
      <c r="AU20" s="12" t="s">
        <v>133</v>
      </c>
      <c r="AV20" s="12" t="s">
        <v>133</v>
      </c>
      <c r="AW20" s="45" t="s">
        <v>132</v>
      </c>
      <c r="AX20" s="12"/>
      <c r="AY20" s="12" t="s">
        <v>133</v>
      </c>
      <c r="AZ20" s="45" t="s">
        <v>132</v>
      </c>
      <c r="BA20" s="12"/>
      <c r="BB20" s="12"/>
      <c r="BC20" s="45" t="s">
        <v>132</v>
      </c>
      <c r="BF20" s="45" t="s">
        <v>132</v>
      </c>
      <c r="BI20" s="20" t="s">
        <v>90</v>
      </c>
      <c r="BJ20" s="12" t="s">
        <v>61</v>
      </c>
      <c r="BK20" s="12"/>
      <c r="BL20" s="16" t="s">
        <v>93</v>
      </c>
      <c r="BM20" s="12"/>
      <c r="BN20" s="12" t="s">
        <v>133</v>
      </c>
      <c r="BO20" s="19" t="s">
        <v>79</v>
      </c>
      <c r="BP20" s="12" t="s">
        <v>59</v>
      </c>
      <c r="BQ20" s="12" t="s">
        <v>133</v>
      </c>
      <c r="BR20" s="46" t="s">
        <v>132</v>
      </c>
      <c r="BS20" s="12"/>
      <c r="BT20" s="12" t="s">
        <v>133</v>
      </c>
    </row>
    <row r="21" spans="25:72" ht="15.75" thickBot="1" x14ac:dyDescent="0.3">
      <c r="AH21" s="45"/>
      <c r="AI21" s="12"/>
      <c r="AJ21" s="12" t="s">
        <v>133</v>
      </c>
      <c r="AK21" s="45" t="s">
        <v>189</v>
      </c>
      <c r="AL21" s="12" t="s">
        <v>49</v>
      </c>
      <c r="AM21" s="12" t="s">
        <v>133</v>
      </c>
      <c r="AN21" s="45" t="s">
        <v>189</v>
      </c>
      <c r="AO21" s="12" t="s">
        <v>33</v>
      </c>
      <c r="AP21" s="12" t="s">
        <v>133</v>
      </c>
      <c r="AQ21" s="45" t="s">
        <v>189</v>
      </c>
      <c r="AR21" s="12" t="s">
        <v>49</v>
      </c>
      <c r="AS21" s="12" t="s">
        <v>133</v>
      </c>
      <c r="AT21" s="45" t="s">
        <v>226</v>
      </c>
      <c r="AU21" s="12" t="s">
        <v>67</v>
      </c>
      <c r="AV21" s="12" t="s">
        <v>59</v>
      </c>
      <c r="AW21" s="45" t="s">
        <v>219</v>
      </c>
      <c r="AX21" s="12" t="s">
        <v>67</v>
      </c>
      <c r="AY21" s="12" t="s">
        <v>59</v>
      </c>
      <c r="AZ21" s="45" t="s">
        <v>219</v>
      </c>
      <c r="BA21" s="12" t="s">
        <v>67</v>
      </c>
      <c r="BB21" s="12" t="s">
        <v>59</v>
      </c>
      <c r="BC21" s="45" t="s">
        <v>219</v>
      </c>
      <c r="BD21" s="12" t="s">
        <v>67</v>
      </c>
      <c r="BE21" s="12" t="s">
        <v>59</v>
      </c>
      <c r="BF21" s="45" t="s">
        <v>219</v>
      </c>
      <c r="BG21" s="12" t="s">
        <v>67</v>
      </c>
      <c r="BH21" s="12" t="s">
        <v>59</v>
      </c>
      <c r="BI21" s="20" t="s">
        <v>91</v>
      </c>
      <c r="BJ21" s="12" t="s">
        <v>210</v>
      </c>
      <c r="BK21" s="12"/>
      <c r="BL21" s="45" t="s">
        <v>132</v>
      </c>
      <c r="BM21" s="12" t="s">
        <v>133</v>
      </c>
      <c r="BN21" s="12" t="s">
        <v>133</v>
      </c>
      <c r="BO21" s="19" t="s">
        <v>80</v>
      </c>
      <c r="BP21" s="12" t="s">
        <v>61</v>
      </c>
      <c r="BQ21" s="12" t="s">
        <v>133</v>
      </c>
      <c r="BR21" s="215"/>
    </row>
    <row r="22" spans="25:72" ht="15.75" thickBot="1" x14ac:dyDescent="0.3">
      <c r="BI22" s="19" t="s">
        <v>165</v>
      </c>
      <c r="BJ22" s="12" t="s">
        <v>53</v>
      </c>
      <c r="BK22" s="12"/>
      <c r="BO22" s="20" t="s">
        <v>83</v>
      </c>
      <c r="BP22" s="12" t="s">
        <v>210</v>
      </c>
      <c r="BQ22" s="12" t="s">
        <v>133</v>
      </c>
    </row>
    <row r="23" spans="25:72" ht="15.75" thickBot="1" x14ac:dyDescent="0.3">
      <c r="BI23" s="19" t="s">
        <v>77</v>
      </c>
      <c r="BJ23" s="12" t="s">
        <v>53</v>
      </c>
      <c r="BK23" s="12"/>
      <c r="BO23" s="20" t="s">
        <v>28</v>
      </c>
      <c r="BP23" s="12" t="s">
        <v>38</v>
      </c>
      <c r="BQ23" s="12" t="s">
        <v>133</v>
      </c>
    </row>
    <row r="24" spans="25:72" ht="15.75" thickBot="1" x14ac:dyDescent="0.3">
      <c r="BI24" s="19" t="s">
        <v>189</v>
      </c>
      <c r="BJ24" s="12" t="s">
        <v>53</v>
      </c>
      <c r="BK24" s="12"/>
      <c r="BO24" s="1" t="s">
        <v>69</v>
      </c>
      <c r="BP24" s="12" t="s">
        <v>44</v>
      </c>
      <c r="BQ24" s="12" t="s">
        <v>133</v>
      </c>
    </row>
    <row r="25" spans="25:72" ht="15.75" thickBot="1" x14ac:dyDescent="0.3">
      <c r="BI25" s="19" t="s">
        <v>79</v>
      </c>
      <c r="BJ25" s="12" t="s">
        <v>59</v>
      </c>
      <c r="BK25" s="12"/>
      <c r="BO25" s="2" t="s">
        <v>70</v>
      </c>
      <c r="BP25" s="12" t="s">
        <v>44</v>
      </c>
      <c r="BQ25" s="12" t="s">
        <v>133</v>
      </c>
    </row>
    <row r="26" spans="25:72" ht="15.75" thickBot="1" x14ac:dyDescent="0.3">
      <c r="BI26" s="19" t="s">
        <v>80</v>
      </c>
      <c r="BJ26" s="12" t="s">
        <v>61</v>
      </c>
      <c r="BK26" s="12"/>
      <c r="BO26" s="2" t="s">
        <v>188</v>
      </c>
      <c r="BP26" s="12" t="s">
        <v>46</v>
      </c>
      <c r="BQ26" s="12" t="s">
        <v>133</v>
      </c>
    </row>
    <row r="27" spans="25:72" ht="15.75" thickBot="1" x14ac:dyDescent="0.3">
      <c r="BI27" s="20" t="s">
        <v>83</v>
      </c>
      <c r="BJ27" s="12" t="s">
        <v>210</v>
      </c>
      <c r="BK27" s="12"/>
      <c r="BO27" s="2" t="s">
        <v>86</v>
      </c>
      <c r="BP27" s="12" t="s">
        <v>62</v>
      </c>
      <c r="BQ27" s="12" t="s">
        <v>133</v>
      </c>
    </row>
    <row r="28" spans="25:72" ht="15.75" thickBot="1" x14ac:dyDescent="0.3">
      <c r="BI28" s="20" t="s">
        <v>28</v>
      </c>
      <c r="BJ28" s="12" t="s">
        <v>38</v>
      </c>
      <c r="BK28" s="12"/>
      <c r="BO28" s="2" t="s">
        <v>72</v>
      </c>
      <c r="BP28" s="12" t="s">
        <v>62</v>
      </c>
      <c r="BQ28" s="12" t="s">
        <v>133</v>
      </c>
    </row>
    <row r="29" spans="25:72" ht="15.75" thickBot="1" x14ac:dyDescent="0.3">
      <c r="BI29" s="1" t="s">
        <v>69</v>
      </c>
      <c r="BJ29" s="12" t="s">
        <v>37</v>
      </c>
      <c r="BK29" s="12" t="s">
        <v>133</v>
      </c>
      <c r="BO29" s="2" t="s">
        <v>73</v>
      </c>
      <c r="BP29" s="12" t="s">
        <v>55</v>
      </c>
      <c r="BQ29" s="12" t="s">
        <v>133</v>
      </c>
    </row>
    <row r="30" spans="25:72" ht="15.75" thickBot="1" x14ac:dyDescent="0.3">
      <c r="BI30" s="2" t="s">
        <v>70</v>
      </c>
      <c r="BJ30" s="12" t="s">
        <v>37</v>
      </c>
      <c r="BK30" s="12" t="s">
        <v>133</v>
      </c>
      <c r="BO30" s="2" t="s">
        <v>187</v>
      </c>
      <c r="BP30" s="12" t="s">
        <v>65</v>
      </c>
      <c r="BQ30" s="12" t="s">
        <v>133</v>
      </c>
    </row>
    <row r="31" spans="25:72" ht="15.75" thickBot="1" x14ac:dyDescent="0.3">
      <c r="BI31" s="2" t="s">
        <v>188</v>
      </c>
      <c r="BJ31" s="12" t="s">
        <v>46</v>
      </c>
      <c r="BK31" s="12" t="s">
        <v>133</v>
      </c>
      <c r="BO31" s="2" t="s">
        <v>213</v>
      </c>
      <c r="BP31" s="12" t="s">
        <v>41</v>
      </c>
      <c r="BQ31" s="12" t="s">
        <v>133</v>
      </c>
    </row>
    <row r="32" spans="25:72" ht="15.75" thickBot="1" x14ac:dyDescent="0.3">
      <c r="BI32" s="2" t="s">
        <v>86</v>
      </c>
      <c r="BJ32" s="12" t="s">
        <v>62</v>
      </c>
      <c r="BK32" s="12" t="s">
        <v>133</v>
      </c>
    </row>
    <row r="33" spans="61:63" ht="15.75" thickBot="1" x14ac:dyDescent="0.3">
      <c r="BI33" s="2" t="s">
        <v>72</v>
      </c>
      <c r="BJ33" s="12" t="s">
        <v>62</v>
      </c>
      <c r="BK33" s="12" t="s">
        <v>133</v>
      </c>
    </row>
    <row r="34" spans="61:63" ht="15.75" thickBot="1" x14ac:dyDescent="0.3">
      <c r="BI34" s="2" t="s">
        <v>73</v>
      </c>
      <c r="BJ34" s="12" t="s">
        <v>55</v>
      </c>
      <c r="BK34" s="12" t="s">
        <v>133</v>
      </c>
    </row>
    <row r="35" spans="61:63" ht="15.75" thickBot="1" x14ac:dyDescent="0.3">
      <c r="BI35" s="2" t="s">
        <v>187</v>
      </c>
      <c r="BJ35" s="12" t="s">
        <v>65</v>
      </c>
      <c r="BK35" s="12" t="s">
        <v>133</v>
      </c>
    </row>
    <row r="36" spans="61:63" ht="15.75" thickBot="1" x14ac:dyDescent="0.3">
      <c r="BI36" s="2" t="s">
        <v>213</v>
      </c>
      <c r="BJ36" s="12" t="s">
        <v>41</v>
      </c>
      <c r="BK36" s="12" t="s">
        <v>133</v>
      </c>
    </row>
    <row r="37" spans="61:63" ht="15.75" thickBot="1" x14ac:dyDescent="0.3">
      <c r="BI37" s="16" t="s">
        <v>87</v>
      </c>
      <c r="BJ37" s="12" t="s">
        <v>47</v>
      </c>
      <c r="BK37" s="12" t="s">
        <v>133</v>
      </c>
    </row>
    <row r="38" spans="61:63" x14ac:dyDescent="0.25">
      <c r="BI38" s="45" t="s">
        <v>132</v>
      </c>
      <c r="BJ38" s="12"/>
      <c r="BK38" s="12" t="s">
        <v>133</v>
      </c>
    </row>
  </sheetData>
  <mergeCells count="24">
    <mergeCell ref="P1:R1"/>
    <mergeCell ref="A1:C1"/>
    <mergeCell ref="D1:F1"/>
    <mergeCell ref="G1:I1"/>
    <mergeCell ref="J1:L1"/>
    <mergeCell ref="M1:O1"/>
    <mergeCell ref="AZ1:BB1"/>
    <mergeCell ref="S1:U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BR1:BT1"/>
    <mergeCell ref="BC1:BE1"/>
    <mergeCell ref="BF1:BH1"/>
    <mergeCell ref="BI1:BK1"/>
    <mergeCell ref="BL1:BN1"/>
    <mergeCell ref="BO1:BQ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преподавателей'!$A$1:$A$45</xm:f>
          </x14:formula1>
          <xm:sqref>BS2:BT20 N2:O15 BM2:BN21 BD2:BE19 BJ2:BK38 Q2:R15 T2:U15 BA2:BB21 W2:X15 Z2:AA20 AC2:AD20 AO2:AP21 AL2:AM21 AF2:AG20 AI2:AJ21 AR2:AS21 AU2:AV21 AX2:AY21 BG2:BH19 BD21:BE21 BG21:BH21 B2:C15 E2:F15 H2:I15 K2:L15 BP2:BQ31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67"/>
  <sheetViews>
    <sheetView zoomScaleNormal="100" workbookViewId="0">
      <pane xSplit="1" ySplit="2" topLeftCell="EH3" activePane="bottomRight" state="frozen"/>
      <selection pane="topRight" activeCell="B1" sqref="B1"/>
      <selection pane="bottomLeft" activeCell="A3" sqref="A3"/>
      <selection pane="bottomRight" activeCell="FA3" sqref="FA3"/>
    </sheetView>
  </sheetViews>
  <sheetFormatPr defaultRowHeight="15" x14ac:dyDescent="0.25"/>
  <cols>
    <col min="1" max="1" width="3.7109375" customWidth="1"/>
    <col min="2" max="2" width="2.42578125" customWidth="1"/>
    <col min="3" max="3" width="18.28515625" style="55" customWidth="1"/>
    <col min="4" max="4" width="18.28515625" style="55" hidden="1" customWidth="1"/>
    <col min="5" max="6" width="6" style="55" customWidth="1"/>
    <col min="7" max="8" width="7.28515625" customWidth="1"/>
    <col min="9" max="9" width="2.42578125" customWidth="1"/>
    <col min="10" max="10" width="18.28515625" style="55" customWidth="1"/>
    <col min="11" max="11" width="18.28515625" style="55" hidden="1" customWidth="1"/>
    <col min="12" max="13" width="6" style="55" customWidth="1"/>
    <col min="14" max="15" width="7.28515625" customWidth="1"/>
    <col min="16" max="16" width="2.42578125" customWidth="1"/>
    <col min="17" max="17" width="18.28515625" style="55" customWidth="1"/>
    <col min="18" max="18" width="18.28515625" style="55" hidden="1" customWidth="1"/>
    <col min="19" max="20" width="6" style="55" customWidth="1"/>
    <col min="21" max="22" width="7.28515625" customWidth="1"/>
    <col min="23" max="23" width="2.42578125" customWidth="1"/>
    <col min="24" max="24" width="18.28515625" style="55" customWidth="1"/>
    <col min="25" max="25" width="18.28515625" style="55" hidden="1" customWidth="1"/>
    <col min="26" max="27" width="6" style="55" customWidth="1"/>
    <col min="28" max="29" width="7.28515625" customWidth="1"/>
    <col min="30" max="30" width="2.42578125" customWidth="1"/>
    <col min="31" max="31" width="18.28515625" style="55" customWidth="1"/>
    <col min="32" max="32" width="18.28515625" style="55" hidden="1" customWidth="1"/>
    <col min="33" max="34" width="6" style="55" customWidth="1"/>
    <col min="35" max="36" width="7.28515625" customWidth="1"/>
    <col min="37" max="37" width="2.42578125" customWidth="1"/>
    <col min="38" max="38" width="18.28515625" style="55" customWidth="1"/>
    <col min="39" max="39" width="18.28515625" style="55" hidden="1" customWidth="1"/>
    <col min="40" max="41" width="6" style="55" customWidth="1"/>
    <col min="42" max="43" width="7.28515625" customWidth="1"/>
    <col min="44" max="44" width="2.42578125" customWidth="1"/>
    <col min="45" max="45" width="18.28515625" style="55" customWidth="1"/>
    <col min="46" max="46" width="18.28515625" style="55" hidden="1" customWidth="1"/>
    <col min="47" max="48" width="6" style="55" customWidth="1"/>
    <col min="49" max="50" width="7.28515625" customWidth="1"/>
    <col min="51" max="51" width="2.42578125" customWidth="1"/>
    <col min="52" max="52" width="18.28515625" style="55" customWidth="1"/>
    <col min="53" max="53" width="18.28515625" style="55" hidden="1" customWidth="1"/>
    <col min="54" max="55" width="6" style="55" customWidth="1"/>
    <col min="56" max="57" width="7.28515625" customWidth="1"/>
    <col min="58" max="58" width="2.42578125" customWidth="1"/>
    <col min="59" max="59" width="18.28515625" style="55" customWidth="1"/>
    <col min="60" max="60" width="18.28515625" style="55" hidden="1" customWidth="1"/>
    <col min="61" max="62" width="6" style="55" customWidth="1"/>
    <col min="63" max="64" width="7.28515625" customWidth="1"/>
    <col min="65" max="65" width="2.42578125" customWidth="1"/>
    <col min="66" max="66" width="18.28515625" style="55" customWidth="1"/>
    <col min="67" max="67" width="18.28515625" style="55" hidden="1" customWidth="1"/>
    <col min="68" max="69" width="6" style="55" customWidth="1"/>
    <col min="70" max="71" width="7.28515625" customWidth="1"/>
    <col min="72" max="72" width="2.42578125" customWidth="1"/>
    <col min="73" max="73" width="18.28515625" style="55" customWidth="1"/>
    <col min="74" max="74" width="18.28515625" style="55" hidden="1" customWidth="1"/>
    <col min="75" max="76" width="6" style="55" customWidth="1"/>
    <col min="77" max="78" width="7.28515625" customWidth="1"/>
    <col min="79" max="79" width="2.42578125" customWidth="1"/>
    <col min="80" max="80" width="18.28515625" style="55" customWidth="1"/>
    <col min="81" max="81" width="18.28515625" style="55" hidden="1" customWidth="1"/>
    <col min="82" max="83" width="6" style="55" customWidth="1"/>
    <col min="84" max="85" width="7.28515625" customWidth="1"/>
    <col min="86" max="86" width="2.42578125" customWidth="1"/>
    <col min="87" max="87" width="18.28515625" style="55" customWidth="1"/>
    <col min="88" max="88" width="18.28515625" style="55" hidden="1" customWidth="1"/>
    <col min="89" max="90" width="6" style="55" customWidth="1"/>
    <col min="91" max="92" width="7.28515625" customWidth="1"/>
    <col min="93" max="93" width="2.42578125" customWidth="1"/>
    <col min="94" max="94" width="18.28515625" style="55" customWidth="1"/>
    <col min="95" max="95" width="18.28515625" style="55" hidden="1" customWidth="1"/>
    <col min="96" max="97" width="6" style="55" customWidth="1"/>
    <col min="98" max="99" width="7.28515625" customWidth="1"/>
    <col min="100" max="100" width="2.42578125" customWidth="1"/>
    <col min="101" max="101" width="18.28515625" style="55" customWidth="1"/>
    <col min="102" max="102" width="18.28515625" style="55" hidden="1" customWidth="1"/>
    <col min="103" max="104" width="6" style="55" customWidth="1"/>
    <col min="105" max="106" width="7.28515625" customWidth="1"/>
    <col min="107" max="107" width="2.42578125" customWidth="1"/>
    <col min="108" max="108" width="18.28515625" style="55" customWidth="1"/>
    <col min="109" max="109" width="18.28515625" style="55" hidden="1" customWidth="1"/>
    <col min="110" max="111" width="6" style="55" customWidth="1"/>
    <col min="112" max="113" width="7.28515625" customWidth="1"/>
    <col min="114" max="114" width="2.42578125" customWidth="1"/>
    <col min="115" max="115" width="18.28515625" style="55" customWidth="1"/>
    <col min="116" max="116" width="18.28515625" style="55" hidden="1" customWidth="1"/>
    <col min="117" max="118" width="6" style="55" customWidth="1"/>
    <col min="119" max="120" width="7.28515625" customWidth="1"/>
    <col min="121" max="121" width="2.42578125" customWidth="1"/>
    <col min="122" max="122" width="18.28515625" style="55" customWidth="1"/>
    <col min="123" max="123" width="18.28515625" style="55" hidden="1" customWidth="1"/>
    <col min="124" max="125" width="6" style="55" customWidth="1"/>
    <col min="126" max="127" width="7.28515625" customWidth="1"/>
    <col min="128" max="128" width="2.42578125" customWidth="1"/>
    <col min="129" max="129" width="18.28515625" style="55" customWidth="1"/>
    <col min="130" max="130" width="18.28515625" style="55" hidden="1" customWidth="1"/>
    <col min="131" max="132" width="6" style="55" customWidth="1"/>
    <col min="133" max="134" width="7.28515625" customWidth="1"/>
    <col min="135" max="135" width="2.42578125" customWidth="1"/>
    <col min="136" max="136" width="18.28515625" style="55" customWidth="1"/>
    <col min="137" max="137" width="18.28515625" style="55" hidden="1" customWidth="1"/>
    <col min="138" max="139" width="6" style="55" customWidth="1"/>
    <col min="140" max="141" width="7.28515625" customWidth="1"/>
    <col min="142" max="142" width="2.42578125" customWidth="1"/>
    <col min="143" max="144" width="18.28515625" style="55" customWidth="1"/>
    <col min="145" max="146" width="6" style="55" customWidth="1"/>
    <col min="147" max="148" width="7.28515625" customWidth="1"/>
    <col min="149" max="149" width="2.42578125" customWidth="1"/>
    <col min="150" max="150" width="18.28515625" style="55" customWidth="1"/>
    <col min="151" max="151" width="18.28515625" style="55" hidden="1" customWidth="1"/>
    <col min="152" max="153" width="6" style="55" customWidth="1"/>
    <col min="154" max="155" width="7.28515625" customWidth="1"/>
    <col min="156" max="156" width="2.42578125" customWidth="1"/>
    <col min="157" max="158" width="18.28515625" style="55" customWidth="1"/>
    <col min="159" max="160" width="6" style="55" customWidth="1"/>
    <col min="161" max="162" width="7.28515625" customWidth="1"/>
    <col min="163" max="163" width="2.42578125" customWidth="1"/>
    <col min="164" max="164" width="18.28515625" style="55" customWidth="1"/>
    <col min="165" max="165" width="18.28515625" style="55" hidden="1" customWidth="1"/>
    <col min="166" max="167" width="6" style="55" customWidth="1"/>
    <col min="168" max="169" width="7.28515625" customWidth="1"/>
  </cols>
  <sheetData>
    <row r="1" spans="1:169" ht="15.75" thickBot="1" x14ac:dyDescent="0.3">
      <c r="EL1" s="55"/>
      <c r="EQ1" s="55"/>
      <c r="ER1" s="55"/>
      <c r="ES1" s="55"/>
      <c r="EZ1" s="55"/>
      <c r="FE1" s="55"/>
      <c r="FF1" s="55"/>
      <c r="FG1" s="55"/>
      <c r="FL1" s="55"/>
      <c r="FM1" s="55"/>
    </row>
    <row r="2" spans="1:169" ht="16.5" thickTop="1" thickBot="1" x14ac:dyDescent="0.3">
      <c r="A2" s="231" t="s">
        <v>101</v>
      </c>
      <c r="B2" s="227"/>
      <c r="C2" s="227"/>
      <c r="D2" s="227"/>
      <c r="E2" s="227"/>
      <c r="F2" s="227"/>
      <c r="G2" s="227"/>
      <c r="H2" s="228"/>
      <c r="I2" s="227" t="s">
        <v>106</v>
      </c>
      <c r="J2" s="227"/>
      <c r="K2" s="227"/>
      <c r="L2" s="227"/>
      <c r="M2" s="227"/>
      <c r="N2" s="227"/>
      <c r="O2" s="228"/>
      <c r="P2" s="227" t="s">
        <v>107</v>
      </c>
      <c r="Q2" s="227"/>
      <c r="R2" s="227"/>
      <c r="S2" s="227"/>
      <c r="T2" s="227"/>
      <c r="U2" s="227"/>
      <c r="V2" s="228"/>
      <c r="W2" s="227" t="s">
        <v>108</v>
      </c>
      <c r="X2" s="227"/>
      <c r="Y2" s="227"/>
      <c r="Z2" s="227"/>
      <c r="AA2" s="227"/>
      <c r="AB2" s="227"/>
      <c r="AC2" s="228"/>
      <c r="AD2" s="227" t="s">
        <v>109</v>
      </c>
      <c r="AE2" s="227"/>
      <c r="AF2" s="227"/>
      <c r="AG2" s="227"/>
      <c r="AH2" s="227"/>
      <c r="AI2" s="227"/>
      <c r="AJ2" s="228"/>
      <c r="AK2" s="227" t="s">
        <v>110</v>
      </c>
      <c r="AL2" s="227"/>
      <c r="AM2" s="227"/>
      <c r="AN2" s="227"/>
      <c r="AO2" s="227"/>
      <c r="AP2" s="227"/>
      <c r="AQ2" s="228"/>
      <c r="AR2" s="227" t="s">
        <v>111</v>
      </c>
      <c r="AS2" s="227"/>
      <c r="AT2" s="227"/>
      <c r="AU2" s="227"/>
      <c r="AV2" s="227"/>
      <c r="AW2" s="227"/>
      <c r="AX2" s="228"/>
      <c r="AY2" s="227" t="s">
        <v>112</v>
      </c>
      <c r="AZ2" s="227"/>
      <c r="BA2" s="227"/>
      <c r="BB2" s="227"/>
      <c r="BC2" s="227"/>
      <c r="BD2" s="227"/>
      <c r="BE2" s="228"/>
      <c r="BF2" s="227" t="s">
        <v>113</v>
      </c>
      <c r="BG2" s="227"/>
      <c r="BH2" s="227"/>
      <c r="BI2" s="227"/>
      <c r="BJ2" s="227"/>
      <c r="BK2" s="227"/>
      <c r="BL2" s="228"/>
      <c r="BM2" s="227" t="s">
        <v>114</v>
      </c>
      <c r="BN2" s="227"/>
      <c r="BO2" s="227"/>
      <c r="BP2" s="227"/>
      <c r="BQ2" s="227"/>
      <c r="BR2" s="227"/>
      <c r="BS2" s="228"/>
      <c r="BT2" s="227" t="s">
        <v>115</v>
      </c>
      <c r="BU2" s="227"/>
      <c r="BV2" s="227"/>
      <c r="BW2" s="227"/>
      <c r="BX2" s="227"/>
      <c r="BY2" s="227"/>
      <c r="BZ2" s="228"/>
      <c r="CA2" s="227" t="s">
        <v>217</v>
      </c>
      <c r="CB2" s="227"/>
      <c r="CC2" s="227"/>
      <c r="CD2" s="227"/>
      <c r="CE2" s="227"/>
      <c r="CF2" s="227"/>
      <c r="CG2" s="228"/>
      <c r="CH2" s="227" t="s">
        <v>116</v>
      </c>
      <c r="CI2" s="227"/>
      <c r="CJ2" s="227"/>
      <c r="CK2" s="227"/>
      <c r="CL2" s="227"/>
      <c r="CM2" s="227"/>
      <c r="CN2" s="228"/>
      <c r="CO2" s="227" t="s">
        <v>117</v>
      </c>
      <c r="CP2" s="227"/>
      <c r="CQ2" s="227"/>
      <c r="CR2" s="227"/>
      <c r="CS2" s="227"/>
      <c r="CT2" s="227"/>
      <c r="CU2" s="228"/>
      <c r="CV2" s="227" t="s">
        <v>118</v>
      </c>
      <c r="CW2" s="227"/>
      <c r="CX2" s="227"/>
      <c r="CY2" s="227"/>
      <c r="CZ2" s="227"/>
      <c r="DA2" s="227"/>
      <c r="DB2" s="228"/>
      <c r="DC2" s="227" t="s">
        <v>119</v>
      </c>
      <c r="DD2" s="227"/>
      <c r="DE2" s="227"/>
      <c r="DF2" s="227"/>
      <c r="DG2" s="227"/>
      <c r="DH2" s="227"/>
      <c r="DI2" s="228"/>
      <c r="DJ2" s="227" t="s">
        <v>120</v>
      </c>
      <c r="DK2" s="227"/>
      <c r="DL2" s="227"/>
      <c r="DM2" s="227"/>
      <c r="DN2" s="227"/>
      <c r="DO2" s="227"/>
      <c r="DP2" s="228"/>
      <c r="DQ2" s="227" t="s">
        <v>121</v>
      </c>
      <c r="DR2" s="227"/>
      <c r="DS2" s="227"/>
      <c r="DT2" s="227"/>
      <c r="DU2" s="227"/>
      <c r="DV2" s="227"/>
      <c r="DW2" s="228"/>
      <c r="DX2" s="227" t="s">
        <v>122</v>
      </c>
      <c r="DY2" s="227"/>
      <c r="DZ2" s="227"/>
      <c r="EA2" s="227"/>
      <c r="EB2" s="227"/>
      <c r="EC2" s="227"/>
      <c r="ED2" s="228"/>
      <c r="EE2" s="227" t="s">
        <v>218</v>
      </c>
      <c r="EF2" s="227"/>
      <c r="EG2" s="227"/>
      <c r="EH2" s="227"/>
      <c r="EI2" s="227"/>
      <c r="EJ2" s="227"/>
      <c r="EK2" s="228"/>
      <c r="EL2" s="227" t="s">
        <v>123</v>
      </c>
      <c r="EM2" s="227"/>
      <c r="EN2" s="227"/>
      <c r="EO2" s="227"/>
      <c r="EP2" s="227"/>
      <c r="EQ2" s="227"/>
      <c r="ER2" s="228"/>
      <c r="ES2" s="227" t="s">
        <v>124</v>
      </c>
      <c r="ET2" s="227"/>
      <c r="EU2" s="227"/>
      <c r="EV2" s="227"/>
      <c r="EW2" s="227"/>
      <c r="EX2" s="227"/>
      <c r="EY2" s="228"/>
      <c r="EZ2" s="227" t="s">
        <v>125</v>
      </c>
      <c r="FA2" s="227"/>
      <c r="FB2" s="227"/>
      <c r="FC2" s="227"/>
      <c r="FD2" s="227"/>
      <c r="FE2" s="227"/>
      <c r="FF2" s="228"/>
      <c r="FG2" s="227" t="s">
        <v>126</v>
      </c>
      <c r="FH2" s="227"/>
      <c r="FI2" s="227"/>
      <c r="FJ2" s="227"/>
      <c r="FK2" s="227"/>
      <c r="FL2" s="227"/>
      <c r="FM2" s="228"/>
    </row>
    <row r="3" spans="1:169" ht="15.75" customHeight="1" thickTop="1" x14ac:dyDescent="0.25">
      <c r="A3" s="229" t="s">
        <v>100</v>
      </c>
      <c r="B3" s="29">
        <v>1</v>
      </c>
      <c r="C3" s="47" t="s">
        <v>132</v>
      </c>
      <c r="D3" s="47"/>
      <c r="E3" s="47">
        <v>304</v>
      </c>
      <c r="F3" s="47"/>
      <c r="G3" s="23" t="str">
        <f>VLOOKUP($C3,уч.план!$A$2:$C$16,2,0)</f>
        <v xml:space="preserve"> </v>
      </c>
      <c r="H3" s="36" t="str">
        <f>VLOOKUP($C3,уч.план!$A$2:$C$16,3,0)</f>
        <v xml:space="preserve"> </v>
      </c>
      <c r="I3" s="33">
        <v>1</v>
      </c>
      <c r="J3" s="47" t="s">
        <v>221</v>
      </c>
      <c r="K3" s="52"/>
      <c r="L3" s="52"/>
      <c r="M3" s="52"/>
      <c r="N3" s="23" t="str">
        <f>VLOOKUP($J3,уч.план!$D$2:$F$16,2,0)</f>
        <v>Буланова О.Н.</v>
      </c>
      <c r="O3" s="36" t="str">
        <f>VLOOKUP($J3,уч.план!$D$2:$F$16,3,0)</f>
        <v>Смоленцев С.Ю.</v>
      </c>
      <c r="P3" s="29">
        <v>1</v>
      </c>
      <c r="Q3" s="47" t="s">
        <v>157</v>
      </c>
      <c r="R3" s="52"/>
      <c r="S3" s="52"/>
      <c r="T3" s="52"/>
      <c r="U3" s="23" t="str">
        <f>VLOOKUP($Q3,уч.план!$G$2:$I$16,2,0)</f>
        <v>Варцабюк И.Н.</v>
      </c>
      <c r="V3" s="36" t="str">
        <f>VLOOKUP($Q3,уч.план!$G$2:$I$16,3,0)</f>
        <v xml:space="preserve"> </v>
      </c>
      <c r="W3" s="29">
        <v>1</v>
      </c>
      <c r="X3" s="47" t="s">
        <v>24</v>
      </c>
      <c r="Y3" s="52"/>
      <c r="Z3" s="52"/>
      <c r="AA3" s="52"/>
      <c r="AB3" s="23" t="s">
        <v>198</v>
      </c>
      <c r="AC3" s="36" t="str">
        <f>VLOOKUP($X3,уч.план!$J$2:$L$16,3,0)</f>
        <v xml:space="preserve"> </v>
      </c>
      <c r="AD3" s="29">
        <v>1</v>
      </c>
      <c r="AE3" s="56" t="s">
        <v>132</v>
      </c>
      <c r="AF3" s="52"/>
      <c r="AG3" s="52"/>
      <c r="AH3" s="52"/>
      <c r="AI3" s="23" t="str">
        <f>VLOOKUP($AE3,уч.план!$M$2:$O$16,2,0)</f>
        <v xml:space="preserve"> </v>
      </c>
      <c r="AJ3" s="36" t="str">
        <f>VLOOKUP($AE3,уч.план!$M$2:$O$16,3,0)</f>
        <v xml:space="preserve"> </v>
      </c>
      <c r="AK3" s="29">
        <v>1</v>
      </c>
      <c r="AL3" s="56" t="s">
        <v>132</v>
      </c>
      <c r="AM3" s="52"/>
      <c r="AN3" s="52"/>
      <c r="AO3" s="52"/>
      <c r="AP3" s="23" t="str">
        <f>VLOOKUP($AL3,уч.план!$P$2:$R$16,2,0)</f>
        <v xml:space="preserve"> </v>
      </c>
      <c r="AQ3" s="36" t="str">
        <f>VLOOKUP($AL3,уч.план!$P$2:$R$16,3,0)</f>
        <v xml:space="preserve"> </v>
      </c>
      <c r="AR3" s="29">
        <v>1</v>
      </c>
      <c r="AS3" s="56" t="s">
        <v>132</v>
      </c>
      <c r="AT3" s="52"/>
      <c r="AU3" s="52"/>
      <c r="AV3" s="52"/>
      <c r="AW3" s="23" t="str">
        <f>VLOOKUP($AS3,уч.план!$S$2:$U$16,2,0)</f>
        <v xml:space="preserve"> </v>
      </c>
      <c r="AX3" s="36" t="str">
        <f>VLOOKUP($AS3,уч.план!$S$2:$U$16,3,0)</f>
        <v xml:space="preserve"> </v>
      </c>
      <c r="AY3" s="29">
        <v>1</v>
      </c>
      <c r="AZ3" s="56" t="s">
        <v>132</v>
      </c>
      <c r="BA3" s="52"/>
      <c r="BB3" s="52"/>
      <c r="BC3" s="52"/>
      <c r="BD3" s="23" t="str">
        <f>VLOOKUP($AZ3,уч.план!$V$2:$X$16,2,0)</f>
        <v xml:space="preserve"> </v>
      </c>
      <c r="BE3" s="36" t="str">
        <f>VLOOKUP($AZ3,уч.план!$V$2:$X$16,3,0)</f>
        <v xml:space="preserve"> </v>
      </c>
      <c r="BF3" s="29">
        <v>1</v>
      </c>
      <c r="BG3" s="47" t="s">
        <v>188</v>
      </c>
      <c r="BH3" s="52"/>
      <c r="BI3" s="52"/>
      <c r="BJ3" s="52"/>
      <c r="BK3" s="23" t="str">
        <f>VLOOKUP($BG3,уч.план!$Y$2:$AA$21,2,0)</f>
        <v>Ураевская С.В.</v>
      </c>
      <c r="BL3" s="36" t="str">
        <f>VLOOKUP($BG3,уч.план!$Y$2:$AA$21,3,0)</f>
        <v xml:space="preserve"> </v>
      </c>
      <c r="BM3" s="29">
        <v>1</v>
      </c>
      <c r="BN3" s="47" t="s">
        <v>80</v>
      </c>
      <c r="BO3" s="52"/>
      <c r="BP3" s="52"/>
      <c r="BQ3" s="52"/>
      <c r="BR3" s="23" t="str">
        <f>VLOOKUP($BN3,уч.план!$AB$2:$AD$21,2,0)</f>
        <v>Мецлер И.Н.</v>
      </c>
      <c r="BS3" s="36" t="str">
        <f>VLOOKUP($BN3,уч.план!$AB$2:$AD$21,3,0)</f>
        <v xml:space="preserve"> </v>
      </c>
      <c r="BT3" s="29">
        <v>1</v>
      </c>
      <c r="BU3" s="47" t="s">
        <v>73</v>
      </c>
      <c r="BV3" s="52"/>
      <c r="BW3" s="52"/>
      <c r="BX3" s="52"/>
      <c r="BY3" s="23" t="str">
        <f>VLOOKUP($BU3,уч.план!$AE$2:$AG$21,2,0)</f>
        <v>Прибылова О.Ю.</v>
      </c>
      <c r="BZ3" s="36" t="str">
        <f>VLOOKUP($BU3,уч.план!$AE$2:$AG$21,3,0)</f>
        <v xml:space="preserve"> </v>
      </c>
      <c r="CA3" s="29">
        <v>1</v>
      </c>
      <c r="CB3" s="47" t="s">
        <v>86</v>
      </c>
      <c r="CC3" s="52"/>
      <c r="CD3" s="52"/>
      <c r="CE3" s="52"/>
      <c r="CF3" s="23" t="str">
        <f>VLOOKUP($CB3,уч.план!$AH$2:$AJ$21,2,0)</f>
        <v>Глазкова Н.А.</v>
      </c>
      <c r="CG3" s="36">
        <f>VLOOKUP($CB3,уч.план!$AH$2:$AJ$21,3,0)</f>
        <v>0</v>
      </c>
      <c r="CH3" s="29">
        <v>1</v>
      </c>
      <c r="CI3" s="47" t="s">
        <v>79</v>
      </c>
      <c r="CJ3" s="52"/>
      <c r="CK3" s="52"/>
      <c r="CL3" s="52"/>
      <c r="CM3" s="23" t="str">
        <f>VLOOKUP($CI3,уч.план!$AK$2:$AM$21,2,0)</f>
        <v>Турченюк А.С.</v>
      </c>
      <c r="CN3" s="36" t="str">
        <f>VLOOKUP($CI3,уч.план!$AK$2:$AM$21,3,0)</f>
        <v>Журавкова А. Ф.</v>
      </c>
      <c r="CO3" s="29">
        <v>1</v>
      </c>
      <c r="CP3" s="47" t="s">
        <v>77</v>
      </c>
      <c r="CQ3" s="52"/>
      <c r="CR3" s="52"/>
      <c r="CS3" s="52"/>
      <c r="CT3" s="23" t="str">
        <f>VLOOKUP($CP3,уч.план!$AN$2:$AP$21,2,0)</f>
        <v>Зеленко И.А.</v>
      </c>
      <c r="CU3" s="36" t="str">
        <f>VLOOKUP($CP3,уч.план!$AN$2:$AP$21,3,0)</f>
        <v xml:space="preserve"> </v>
      </c>
      <c r="CV3" s="29">
        <v>1</v>
      </c>
      <c r="CW3" s="47" t="s">
        <v>69</v>
      </c>
      <c r="CX3" s="52"/>
      <c r="CY3" s="52"/>
      <c r="CZ3" s="52"/>
      <c r="DA3" s="23" t="str">
        <f>VLOOKUP($CW3,уч.план!$AQ$2:$AS$21,2,0)</f>
        <v>Николайчук М.Б.</v>
      </c>
      <c r="DB3" s="36" t="str">
        <f>VLOOKUP($CW3,уч.план!$AQ$2:$AS$21,3,0)</f>
        <v xml:space="preserve"> </v>
      </c>
      <c r="DC3" s="29">
        <v>1</v>
      </c>
      <c r="DD3" s="47" t="s">
        <v>70</v>
      </c>
      <c r="DE3" s="52"/>
      <c r="DF3" s="52"/>
      <c r="DG3" s="52"/>
      <c r="DH3" s="23" t="str">
        <f>VLOOKUP($DD3,уч.план!$AT$2:$AV$21,2,0)</f>
        <v>Верховникова Т.В.</v>
      </c>
      <c r="DI3" s="36" t="str">
        <f>VLOOKUP($DD3,уч.план!$AT$2:$AV$21,3,0)</f>
        <v xml:space="preserve"> </v>
      </c>
      <c r="DJ3" s="29">
        <v>1</v>
      </c>
      <c r="DK3" s="47" t="s">
        <v>188</v>
      </c>
      <c r="DL3" s="52"/>
      <c r="DM3" s="52"/>
      <c r="DN3" s="52"/>
      <c r="DO3" s="23" t="str">
        <f>VLOOKUP($DK3,уч.план!$AW$2:$AY$21,2,0)</f>
        <v>Киряшина Е.К.</v>
      </c>
      <c r="DP3" s="36" t="str">
        <f>VLOOKUP($DK3,уч.план!$AW$2:$AY$21,3,0)</f>
        <v xml:space="preserve"> </v>
      </c>
      <c r="DQ3" s="29">
        <v>1</v>
      </c>
      <c r="DR3" s="47" t="s">
        <v>132</v>
      </c>
      <c r="DS3" s="52"/>
      <c r="DT3" s="52"/>
      <c r="DU3" s="52"/>
      <c r="DV3" s="23">
        <f>VLOOKUP($DR3,уч.план!$AZ$2:$BB$21,2,0)</f>
        <v>0</v>
      </c>
      <c r="DW3" s="36">
        <f>VLOOKUP($DR3,уч.план!$AZ$2:$BB$21,3,0)</f>
        <v>0</v>
      </c>
      <c r="DX3" s="29">
        <v>1</v>
      </c>
      <c r="DY3" s="47" t="s">
        <v>132</v>
      </c>
      <c r="DZ3" s="52"/>
      <c r="EA3" s="52"/>
      <c r="EB3" s="52"/>
      <c r="EC3" s="23">
        <f>VLOOKUP($DY3,уч.план!$BC$2:$BE$21,2,0)</f>
        <v>0</v>
      </c>
      <c r="ED3" s="36">
        <f>VLOOKUP($DY3,уч.план!$BC$2:$BE$21,3,0)</f>
        <v>0</v>
      </c>
      <c r="EE3" s="29">
        <v>1</v>
      </c>
      <c r="EF3" s="47" t="s">
        <v>132</v>
      </c>
      <c r="EG3" s="52"/>
      <c r="EH3" s="52"/>
      <c r="EI3" s="52"/>
      <c r="EJ3" s="23">
        <f>VLOOKUP($EF3,уч.план!$BF$2:$BH$21,2,0)</f>
        <v>0</v>
      </c>
      <c r="EK3" s="36">
        <f>VLOOKUP($EF3,уч.план!$BF$2:$BH$21,3,0)</f>
        <v>0</v>
      </c>
      <c r="EL3" s="29">
        <v>1</v>
      </c>
      <c r="EM3" s="47" t="s">
        <v>132</v>
      </c>
      <c r="EN3" s="47" t="s">
        <v>76</v>
      </c>
      <c r="EO3" s="52"/>
      <c r="EP3" s="52"/>
      <c r="EQ3" s="23">
        <f>VLOOKUP($EM3,уч.план!$BI$19:$BK$38,2,0)</f>
        <v>0</v>
      </c>
      <c r="ER3" s="36" t="str">
        <f>VLOOKUP($EN3,уч.план!$BI$2:$BK$37,3,0)</f>
        <v>Павлова Д.О.</v>
      </c>
      <c r="ES3" s="29">
        <v>1</v>
      </c>
      <c r="ET3" s="47" t="s">
        <v>70</v>
      </c>
      <c r="EU3" s="52"/>
      <c r="EV3" s="52"/>
      <c r="EW3" s="52"/>
      <c r="EX3" s="23" t="str">
        <f>VLOOKUP($ET3,уч.план!$BL$2:$BN$21,2,0)</f>
        <v>Таянчина О. Н.</v>
      </c>
      <c r="EY3" s="36" t="str">
        <f>VLOOKUP($ET3,уч.план!$BL$2:$BN$21,3,0)</f>
        <v xml:space="preserve"> </v>
      </c>
      <c r="EZ3" s="29">
        <v>1</v>
      </c>
      <c r="FA3" s="47" t="s">
        <v>28</v>
      </c>
      <c r="FB3" s="47" t="s">
        <v>132</v>
      </c>
      <c r="FC3" s="52"/>
      <c r="FD3" s="52"/>
      <c r="FE3" s="23" t="str">
        <f>VLOOKUP($FA3,уч.план!$BO$13:$BQ$37,2,0)</f>
        <v>Гаврилова А.Г.</v>
      </c>
      <c r="FF3" s="36" t="str">
        <f>VLOOKUP($FB3,уч.план!$BO$2:$BQ$37,3,0)</f>
        <v xml:space="preserve"> </v>
      </c>
      <c r="FG3" s="29">
        <v>1</v>
      </c>
      <c r="FH3" s="47" t="s">
        <v>157</v>
      </c>
      <c r="FI3" s="52"/>
      <c r="FJ3" s="52"/>
      <c r="FK3" s="52"/>
      <c r="FL3" s="23" t="str">
        <f>VLOOKUP($FH3,уч.план!$BR$2:$BT$21,2,0)</f>
        <v>Цукман М.Н.</v>
      </c>
      <c r="FM3" s="36" t="str">
        <f>VLOOKUP($FH3,уч.план!$BR$2:$BT$21,3,0)</f>
        <v xml:space="preserve"> </v>
      </c>
    </row>
    <row r="4" spans="1:169" x14ac:dyDescent="0.25">
      <c r="A4" s="229"/>
      <c r="B4" s="27">
        <v>2</v>
      </c>
      <c r="C4" s="48" t="s">
        <v>24</v>
      </c>
      <c r="D4" s="48"/>
      <c r="E4" s="48">
        <v>304</v>
      </c>
      <c r="F4" s="48"/>
      <c r="G4" s="30" t="str">
        <f>VLOOKUP($C4,уч.план!$A$2:$C$16,2,0)</f>
        <v>Верховникова Т.В.</v>
      </c>
      <c r="H4" s="31" t="str">
        <f>VLOOKUP($C4,уч.план!$A$2:$C$16,3,0)</f>
        <v xml:space="preserve"> </v>
      </c>
      <c r="I4" s="34">
        <v>2</v>
      </c>
      <c r="J4" s="48" t="s">
        <v>221</v>
      </c>
      <c r="K4" s="48"/>
      <c r="L4" s="48"/>
      <c r="M4" s="48"/>
      <c r="N4" s="4" t="str">
        <f>VLOOKUP($J4,уч.план!$D$2:$F$16,2,0)</f>
        <v>Буланова О.Н.</v>
      </c>
      <c r="O4" s="24" t="str">
        <f>VLOOKUP($J4,уч.план!$D$2:$F$16,3,0)</f>
        <v>Смоленцев С.Ю.</v>
      </c>
      <c r="P4" s="27">
        <v>2</v>
      </c>
      <c r="Q4" s="48" t="s">
        <v>81</v>
      </c>
      <c r="R4" s="48"/>
      <c r="S4" s="48"/>
      <c r="T4" s="48"/>
      <c r="U4" s="4" t="str">
        <f>VLOOKUP($Q4,уч.план!$G$2:$I$16,2,0)</f>
        <v>Варцабюк И.Н.</v>
      </c>
      <c r="V4" s="24" t="str">
        <f>VLOOKUP($Q4,уч.план!$G$2:$I$16,3,0)</f>
        <v xml:space="preserve"> </v>
      </c>
      <c r="W4" s="27">
        <v>2</v>
      </c>
      <c r="X4" s="48" t="s">
        <v>158</v>
      </c>
      <c r="Y4" s="48"/>
      <c r="Z4" s="48"/>
      <c r="AA4" s="48"/>
      <c r="AB4" s="4" t="str">
        <f>VLOOKUP($X4,уч.план!$J$2:$L$16,2,0)</f>
        <v>Калмыш  С. Н.</v>
      </c>
      <c r="AC4" s="24" t="str">
        <f>VLOOKUP($X4,уч.план!$J$2:$L$16,3,0)</f>
        <v xml:space="preserve"> </v>
      </c>
      <c r="AD4" s="27">
        <v>2</v>
      </c>
      <c r="AE4" s="53" t="s">
        <v>132</v>
      </c>
      <c r="AF4" s="48"/>
      <c r="AG4" s="48"/>
      <c r="AH4" s="48"/>
      <c r="AI4" s="4" t="str">
        <f>VLOOKUP($AE4,уч.план!$M$2:$O$16,2,0)</f>
        <v xml:space="preserve"> </v>
      </c>
      <c r="AJ4" s="24" t="str">
        <f>VLOOKUP($AE4,уч.план!$M$2:$O$16,3,0)</f>
        <v xml:space="preserve"> </v>
      </c>
      <c r="AK4" s="27">
        <v>2</v>
      </c>
      <c r="AL4" s="53" t="s">
        <v>132</v>
      </c>
      <c r="AM4" s="48"/>
      <c r="AN4" s="48"/>
      <c r="AO4" s="48"/>
      <c r="AP4" s="4" t="str">
        <f>VLOOKUP($AL4,уч.план!$P$2:$R$16,2,0)</f>
        <v xml:space="preserve"> </v>
      </c>
      <c r="AQ4" s="24" t="str">
        <f>VLOOKUP($AL4,уч.план!$P$2:$R$16,3,0)</f>
        <v xml:space="preserve"> </v>
      </c>
      <c r="AR4" s="27">
        <v>2</v>
      </c>
      <c r="AS4" s="53" t="s">
        <v>132</v>
      </c>
      <c r="AT4" s="48"/>
      <c r="AU4" s="48"/>
      <c r="AV4" s="48"/>
      <c r="AW4" s="4" t="str">
        <f>VLOOKUP($AS4,уч.план!$S$2:$U$16,2,0)</f>
        <v xml:space="preserve"> </v>
      </c>
      <c r="AX4" s="24" t="str">
        <f>VLOOKUP($AS4,уч.план!$S$2:$U$16,3,0)</f>
        <v xml:space="preserve"> </v>
      </c>
      <c r="AY4" s="27">
        <v>2</v>
      </c>
      <c r="AZ4" s="53" t="s">
        <v>132</v>
      </c>
      <c r="BA4" s="48"/>
      <c r="BB4" s="48"/>
      <c r="BC4" s="48"/>
      <c r="BD4" s="4" t="str">
        <f>VLOOKUP($AZ4,уч.план!$V$2:$X$16,2,0)</f>
        <v xml:space="preserve"> </v>
      </c>
      <c r="BE4" s="24" t="str">
        <f>VLOOKUP($AZ4,уч.план!$V$2:$X$16,3,0)</f>
        <v xml:space="preserve"> </v>
      </c>
      <c r="BF4" s="27">
        <v>2</v>
      </c>
      <c r="BG4" s="48" t="s">
        <v>69</v>
      </c>
      <c r="BH4" s="48"/>
      <c r="BI4" s="48"/>
      <c r="BJ4" s="48"/>
      <c r="BK4" s="4" t="str">
        <f>VLOOKUP($BG4,уч.план!$Y$2:$AA$21,2,0)</f>
        <v>Николайчук М.Б.</v>
      </c>
      <c r="BL4" s="24" t="str">
        <f>VLOOKUP($BG4,уч.план!$Y$2:$AA$21,3,0)</f>
        <v xml:space="preserve"> </v>
      </c>
      <c r="BM4" s="27">
        <v>2</v>
      </c>
      <c r="BN4" s="48" t="s">
        <v>188</v>
      </c>
      <c r="BO4" s="48"/>
      <c r="BP4" s="48"/>
      <c r="BQ4" s="48"/>
      <c r="BR4" s="4" t="str">
        <f>VLOOKUP($BN4,уч.план!$AB$2:$AD$21,2,0)</f>
        <v>Ураевская С.В.</v>
      </c>
      <c r="BS4" s="24" t="str">
        <f>VLOOKUP($BN4,уч.план!$AB$2:$AD$21,3,0)</f>
        <v xml:space="preserve"> </v>
      </c>
      <c r="BT4" s="27">
        <v>2</v>
      </c>
      <c r="BU4" s="48" t="s">
        <v>80</v>
      </c>
      <c r="BV4" s="48"/>
      <c r="BW4" s="48"/>
      <c r="BX4" s="48"/>
      <c r="BY4" s="4" t="s">
        <v>50</v>
      </c>
      <c r="BZ4" s="24" t="str">
        <f>VLOOKUP($BU4,уч.план!$AE$2:$AG$21,3,0)</f>
        <v xml:space="preserve"> </v>
      </c>
      <c r="CA4" s="27">
        <v>2</v>
      </c>
      <c r="CB4" s="48" t="s">
        <v>73</v>
      </c>
      <c r="CC4" s="48"/>
      <c r="CD4" s="48"/>
      <c r="CE4" s="48"/>
      <c r="CF4" s="4" t="str">
        <f>VLOOKUP($CB4,уч.план!$AH$2:$AJ$21,2,0)</f>
        <v>Прибылова О.Ю.</v>
      </c>
      <c r="CG4" s="24">
        <f>VLOOKUP($CB4,уч.план!$AH$2:$AJ$21,3,0)</f>
        <v>0</v>
      </c>
      <c r="CH4" s="27">
        <v>2</v>
      </c>
      <c r="CI4" s="48" t="s">
        <v>86</v>
      </c>
      <c r="CJ4" s="48"/>
      <c r="CK4" s="48"/>
      <c r="CL4" s="48"/>
      <c r="CM4" s="4" t="str">
        <f>VLOOKUP($CI4,уч.план!$AK$2:$AM$21,2,0)</f>
        <v>Глазкова Н.А.</v>
      </c>
      <c r="CN4" s="24" t="str">
        <f>VLOOKUP($CI4,уч.план!$AK$2:$AM$21,3,0)</f>
        <v xml:space="preserve"> </v>
      </c>
      <c r="CO4" s="27">
        <v>2</v>
      </c>
      <c r="CP4" s="48" t="s">
        <v>83</v>
      </c>
      <c r="CQ4" s="48"/>
      <c r="CR4" s="48"/>
      <c r="CS4" s="48"/>
      <c r="CT4" s="4" t="str">
        <f>VLOOKUP($CP4,уч.план!$AN$2:$AP$21,2,0)</f>
        <v>Пехова А.А.</v>
      </c>
      <c r="CU4" s="24" t="str">
        <f>VLOOKUP($CP4,уч.план!$AN$2:$AP$21,3,0)</f>
        <v xml:space="preserve"> </v>
      </c>
      <c r="CV4" s="27">
        <v>2</v>
      </c>
      <c r="CW4" s="48" t="s">
        <v>79</v>
      </c>
      <c r="CX4" s="48"/>
      <c r="CY4" s="48"/>
      <c r="CZ4" s="48"/>
      <c r="DA4" s="4" t="s">
        <v>201</v>
      </c>
      <c r="DB4" s="24" t="str">
        <f>VLOOKUP($CW4,уч.план!$AQ$2:$AS$21,3,0)</f>
        <v>Журавкова А. Ф.</v>
      </c>
      <c r="DC4" s="27">
        <v>2</v>
      </c>
      <c r="DD4" s="48" t="s">
        <v>76</v>
      </c>
      <c r="DE4" s="48"/>
      <c r="DF4" s="48"/>
      <c r="DG4" s="48"/>
      <c r="DH4" s="4" t="str">
        <f>VLOOKUP($DD4,уч.план!$AT$2:$AV$21,2,0)</f>
        <v>Зеленко И.А.</v>
      </c>
      <c r="DI4" s="24" t="str">
        <f>VLOOKUP($DD4,уч.план!$AT$2:$AV$21,3,0)</f>
        <v xml:space="preserve"> </v>
      </c>
      <c r="DJ4" s="27">
        <v>2</v>
      </c>
      <c r="DK4" s="48" t="s">
        <v>76</v>
      </c>
      <c r="DL4" s="48"/>
      <c r="DM4" s="48"/>
      <c r="DN4" s="48"/>
      <c r="DO4" s="4" t="str">
        <f>VLOOKUP($DK4,уч.план!$AW$2:$AY$21,2,0)</f>
        <v>Ваньева Л.Г.</v>
      </c>
      <c r="DP4" s="24" t="str">
        <f>VLOOKUP($DK4,уч.план!$AW$2:$AY$21,3,0)</f>
        <v xml:space="preserve"> </v>
      </c>
      <c r="DQ4" s="27">
        <v>2</v>
      </c>
      <c r="DR4" s="48" t="s">
        <v>69</v>
      </c>
      <c r="DS4" s="48"/>
      <c r="DT4" s="48"/>
      <c r="DU4" s="48"/>
      <c r="DV4" s="4" t="str">
        <f>VLOOKUP($DR4,уч.план!$AZ$2:$BB$21,2,0)</f>
        <v>Таянчина О. Н.</v>
      </c>
      <c r="DW4" s="24" t="str">
        <f>VLOOKUP($DR4,уч.план!$AZ$2:$BB$21,3,0)</f>
        <v xml:space="preserve"> </v>
      </c>
      <c r="DX4" s="27">
        <v>2</v>
      </c>
      <c r="DY4" s="48" t="s">
        <v>28</v>
      </c>
      <c r="DZ4" s="48"/>
      <c r="EA4" s="48"/>
      <c r="EB4" s="48"/>
      <c r="EC4" s="4" t="str">
        <f>VLOOKUP($DY4,уч.план!$BC$2:$BE$21,2,0)</f>
        <v>Гаврилова А.Г.</v>
      </c>
      <c r="ED4" s="24" t="str">
        <f>VLOOKUP($DY4,уч.план!$BC$2:$BE$21,3,0)</f>
        <v xml:space="preserve"> </v>
      </c>
      <c r="EE4" s="27">
        <v>2</v>
      </c>
      <c r="EF4" s="48" t="s">
        <v>132</v>
      </c>
      <c r="EG4" s="48"/>
      <c r="EH4" s="48"/>
      <c r="EI4" s="48"/>
      <c r="EJ4" s="4">
        <f>VLOOKUP($EF4,уч.план!$BF$2:$BH$21,2,0)</f>
        <v>0</v>
      </c>
      <c r="EK4" s="24">
        <f>VLOOKUP($EF4,уч.план!$BF$2:$BH$21,3,0)</f>
        <v>0</v>
      </c>
      <c r="EL4" s="27">
        <v>2</v>
      </c>
      <c r="EM4" s="48" t="s">
        <v>132</v>
      </c>
      <c r="EN4" s="52" t="s">
        <v>76</v>
      </c>
      <c r="EO4" s="48"/>
      <c r="EP4" s="48"/>
      <c r="EQ4" s="4">
        <f>VLOOKUP($EM4,уч.план!$BI$19:$BK$38,2,0)</f>
        <v>0</v>
      </c>
      <c r="ER4" s="24" t="str">
        <f>VLOOKUP($EN4,уч.план!$BI$2:$BK$37,3,0)</f>
        <v>Павлова Д.О.</v>
      </c>
      <c r="ES4" s="27">
        <v>2</v>
      </c>
      <c r="ET4" s="48" t="s">
        <v>93</v>
      </c>
      <c r="EU4" s="48"/>
      <c r="EV4" s="48"/>
      <c r="EW4" s="48"/>
      <c r="EX4" s="4">
        <f>VLOOKUP($ET4,уч.план!$BL$2:$BN$21,2,0)</f>
        <v>0</v>
      </c>
      <c r="EY4" s="24" t="str">
        <f>VLOOKUP($ET4,уч.план!$BL$2:$BN$21,3,0)</f>
        <v xml:space="preserve"> </v>
      </c>
      <c r="EZ4" s="27">
        <v>2</v>
      </c>
      <c r="FA4" s="48" t="s">
        <v>132</v>
      </c>
      <c r="FB4" s="52" t="s">
        <v>132</v>
      </c>
      <c r="FC4" s="48"/>
      <c r="FD4" s="48"/>
      <c r="FE4" s="4">
        <f>VLOOKUP($FA4,уч.план!$BO$13:$BQ$37,2,0)</f>
        <v>0</v>
      </c>
      <c r="FF4" s="24" t="str">
        <f>VLOOKUP($FB4,уч.план!$BO$2:$BQ$37,3,0)</f>
        <v xml:space="preserve"> </v>
      </c>
      <c r="FG4" s="27">
        <v>2</v>
      </c>
      <c r="FH4" s="48" t="s">
        <v>157</v>
      </c>
      <c r="FI4" s="48"/>
      <c r="FJ4" s="48"/>
      <c r="FK4" s="48"/>
      <c r="FL4" s="4" t="str">
        <f>VLOOKUP($FH4,уч.план!$BR$2:$BT$21,2,0)</f>
        <v>Цукман М.Н.</v>
      </c>
      <c r="FM4" s="24" t="str">
        <f>VLOOKUP($FH4,уч.план!$BR$2:$BT$21,3,0)</f>
        <v xml:space="preserve"> </v>
      </c>
    </row>
    <row r="5" spans="1:169" x14ac:dyDescent="0.25">
      <c r="A5" s="229"/>
      <c r="B5" s="27">
        <v>3</v>
      </c>
      <c r="C5" s="48" t="s">
        <v>221</v>
      </c>
      <c r="D5" s="48"/>
      <c r="E5" s="48"/>
      <c r="F5" s="48"/>
      <c r="G5" s="30" t="str">
        <f>VLOOKUP($C5,уч.план!$A$2:$C$16,2,0)</f>
        <v>Буланова О.Н.</v>
      </c>
      <c r="H5" s="31" t="str">
        <f>VLOOKUP($C5,уч.план!$A$2:$C$16,3,0)</f>
        <v>Смоленцев С.Ю.</v>
      </c>
      <c r="I5" s="34">
        <v>3</v>
      </c>
      <c r="J5" s="48" t="s">
        <v>132</v>
      </c>
      <c r="K5" s="48"/>
      <c r="L5" s="48"/>
      <c r="M5" s="48"/>
      <c r="N5" s="4" t="str">
        <f>VLOOKUP($J5,уч.план!$D$2:$F$16,2,0)</f>
        <v xml:space="preserve"> </v>
      </c>
      <c r="O5" s="24" t="str">
        <f>VLOOKUP($J5,уч.план!$D$2:$F$16,3,0)</f>
        <v xml:space="preserve"> </v>
      </c>
      <c r="P5" s="27">
        <v>3</v>
      </c>
      <c r="Q5" s="48" t="s">
        <v>26</v>
      </c>
      <c r="R5" s="48"/>
      <c r="S5" s="48"/>
      <c r="T5" s="48"/>
      <c r="U5" s="4" t="str">
        <f>VLOOKUP($Q5,уч.план!$G$2:$I$16,2,0)</f>
        <v>Павлова Д.О.</v>
      </c>
      <c r="V5" s="24" t="str">
        <f>VLOOKUP($Q5,уч.план!$G$2:$I$16,3,0)</f>
        <v xml:space="preserve"> </v>
      </c>
      <c r="W5" s="27">
        <v>3</v>
      </c>
      <c r="X5" s="48" t="s">
        <v>81</v>
      </c>
      <c r="Y5" s="48"/>
      <c r="Z5" s="48"/>
      <c r="AA5" s="48"/>
      <c r="AB5" s="4" t="str">
        <f>VLOOKUP($X5,уч.план!$J$2:$L$16,2,0)</f>
        <v>Глазкова Н.А.</v>
      </c>
      <c r="AC5" s="24" t="str">
        <f>VLOOKUP($X5,уч.план!$J$2:$L$16,3,0)</f>
        <v xml:space="preserve"> </v>
      </c>
      <c r="AD5" s="27">
        <v>3</v>
      </c>
      <c r="AE5" s="53" t="s">
        <v>132</v>
      </c>
      <c r="AF5" s="48"/>
      <c r="AG5" s="48"/>
      <c r="AH5" s="48"/>
      <c r="AI5" s="4" t="str">
        <f>VLOOKUP($AE5,уч.план!$M$2:$O$16,2,0)</f>
        <v xml:space="preserve"> </v>
      </c>
      <c r="AJ5" s="24" t="str">
        <f>VLOOKUP($AE5,уч.план!$M$2:$O$16,3,0)</f>
        <v xml:space="preserve"> </v>
      </c>
      <c r="AK5" s="27">
        <v>3</v>
      </c>
      <c r="AL5" s="53" t="s">
        <v>132</v>
      </c>
      <c r="AM5" s="48"/>
      <c r="AN5" s="48"/>
      <c r="AO5" s="48"/>
      <c r="AP5" s="4" t="str">
        <f>VLOOKUP($AL5,уч.план!$P$2:$R$16,2,0)</f>
        <v xml:space="preserve"> </v>
      </c>
      <c r="AQ5" s="24" t="str">
        <f>VLOOKUP($AL5,уч.план!$P$2:$R$16,3,0)</f>
        <v xml:space="preserve"> </v>
      </c>
      <c r="AR5" s="27">
        <v>3</v>
      </c>
      <c r="AS5" s="53" t="s">
        <v>132</v>
      </c>
      <c r="AT5" s="48"/>
      <c r="AU5" s="48"/>
      <c r="AV5" s="48"/>
      <c r="AW5" s="4" t="str">
        <f>VLOOKUP($AS5,уч.план!$S$2:$U$16,2,0)</f>
        <v xml:space="preserve"> </v>
      </c>
      <c r="AX5" s="24" t="str">
        <f>VLOOKUP($AS5,уч.план!$S$2:$U$16,3,0)</f>
        <v xml:space="preserve"> </v>
      </c>
      <c r="AY5" s="27">
        <v>3</v>
      </c>
      <c r="AZ5" s="53" t="s">
        <v>132</v>
      </c>
      <c r="BA5" s="48"/>
      <c r="BB5" s="48"/>
      <c r="BC5" s="48"/>
      <c r="BD5" s="4" t="str">
        <f>VLOOKUP($AZ5,уч.план!$V$2:$X$16,2,0)</f>
        <v xml:space="preserve"> </v>
      </c>
      <c r="BE5" s="24" t="str">
        <f>VLOOKUP($AZ5,уч.план!$V$2:$X$16,3,0)</f>
        <v xml:space="preserve"> </v>
      </c>
      <c r="BF5" s="27">
        <v>3</v>
      </c>
      <c r="BG5" s="48" t="s">
        <v>80</v>
      </c>
      <c r="BH5" s="48"/>
      <c r="BI5" s="48"/>
      <c r="BJ5" s="48"/>
      <c r="BK5" s="4" t="str">
        <f>VLOOKUP($BG5,уч.план!$Y$2:$AA$21,2,0)</f>
        <v>Мецлер И.Н.</v>
      </c>
      <c r="BL5" s="24" t="str">
        <f>VLOOKUP($BG5,уч.план!$Y$2:$AA$21,3,0)</f>
        <v xml:space="preserve"> </v>
      </c>
      <c r="BM5" s="27">
        <v>3</v>
      </c>
      <c r="BN5" s="48" t="s">
        <v>73</v>
      </c>
      <c r="BO5" s="48"/>
      <c r="BP5" s="48"/>
      <c r="BQ5" s="48"/>
      <c r="BR5" s="4" t="str">
        <f>VLOOKUP($BN5,уч.план!$AB$2:$AD$21,2,0)</f>
        <v>Прибылова О.Ю.</v>
      </c>
      <c r="BS5" s="24" t="str">
        <f>VLOOKUP($BN5,уч.план!$AB$2:$AD$21,3,0)</f>
        <v xml:space="preserve"> </v>
      </c>
      <c r="BT5" s="27">
        <v>3</v>
      </c>
      <c r="BU5" s="48" t="s">
        <v>188</v>
      </c>
      <c r="BV5" s="48"/>
      <c r="BW5" s="48"/>
      <c r="BX5" s="48"/>
      <c r="BY5" s="4" t="str">
        <f>VLOOKUP($BU5,уч.план!$AE$2:$AG$21,2,0)</f>
        <v>Ураевская С.В.</v>
      </c>
      <c r="BZ5" s="24" t="str">
        <f>VLOOKUP($BU5,уч.план!$AE$2:$AG$21,3,0)</f>
        <v xml:space="preserve"> </v>
      </c>
      <c r="CA5" s="27">
        <v>3</v>
      </c>
      <c r="CB5" s="48" t="s">
        <v>189</v>
      </c>
      <c r="CC5" s="48"/>
      <c r="CD5" s="48"/>
      <c r="CE5" s="48"/>
      <c r="CF5" s="4" t="str">
        <f>VLOOKUP($CB5,уч.план!$AH$2:$AJ$21,2,0)</f>
        <v>Зеленко И.А.</v>
      </c>
      <c r="CG5" s="24">
        <f>VLOOKUP($CB5,уч.план!$AH$2:$AJ$21,3,0)</f>
        <v>0</v>
      </c>
      <c r="CH5" s="27">
        <v>3</v>
      </c>
      <c r="CI5" s="48" t="s">
        <v>132</v>
      </c>
      <c r="CJ5" s="48"/>
      <c r="CK5" s="48"/>
      <c r="CL5" s="48"/>
      <c r="CM5" s="4" t="str">
        <f>VLOOKUP($CI5,уч.план!$AK$2:$AM$21,2,0)</f>
        <v xml:space="preserve"> </v>
      </c>
      <c r="CN5" s="24" t="str">
        <f>VLOOKUP($CI5,уч.план!$AK$2:$AM$21,3,0)</f>
        <v xml:space="preserve"> </v>
      </c>
      <c r="CO5" s="27">
        <v>3</v>
      </c>
      <c r="CP5" s="48" t="s">
        <v>79</v>
      </c>
      <c r="CQ5" s="48"/>
      <c r="CR5" s="48"/>
      <c r="CS5" s="48"/>
      <c r="CT5" s="4" t="str">
        <f>VLOOKUP($CP5,уч.план!$AN$2:$AP$21,2,0)</f>
        <v>Турченюк А.С.</v>
      </c>
      <c r="CU5" s="24" t="str">
        <f>VLOOKUP($CP5,уч.план!$AN$2:$AP$21,3,0)</f>
        <v>Журавкова А. Ф.</v>
      </c>
      <c r="CV5" s="27">
        <v>3</v>
      </c>
      <c r="CW5" s="48" t="s">
        <v>83</v>
      </c>
      <c r="CX5" s="48"/>
      <c r="CY5" s="48"/>
      <c r="CZ5" s="48"/>
      <c r="DA5" s="4" t="str">
        <f>VLOOKUP($CW5,уч.план!$AQ$2:$AS$21,2,0)</f>
        <v>Пехова А.А.</v>
      </c>
      <c r="DB5" s="24" t="str">
        <f>VLOOKUP($CW5,уч.план!$AQ$2:$AS$21,3,0)</f>
        <v xml:space="preserve"> </v>
      </c>
      <c r="DC5" s="27">
        <v>3</v>
      </c>
      <c r="DD5" s="48" t="s">
        <v>164</v>
      </c>
      <c r="DE5" s="48"/>
      <c r="DF5" s="48"/>
      <c r="DG5" s="48"/>
      <c r="DH5" s="4" t="s">
        <v>37</v>
      </c>
      <c r="DI5" s="24" t="str">
        <f>VLOOKUP($DD5,уч.план!$AT$2:$AV$21,3,0)</f>
        <v>Варцабюк И.Н.</v>
      </c>
      <c r="DJ5" s="27">
        <v>3</v>
      </c>
      <c r="DK5" s="48" t="s">
        <v>189</v>
      </c>
      <c r="DL5" s="48"/>
      <c r="DM5" s="48"/>
      <c r="DN5" s="48"/>
      <c r="DO5" s="4" t="str">
        <f>VLOOKUP($DK5,уч.план!$AW$2:$AY$21,2,0)</f>
        <v>Ваньева Л.Г.</v>
      </c>
      <c r="DP5" s="24" t="str">
        <f>VLOOKUP($DK5,уч.план!$AW$2:$AY$21,3,0)</f>
        <v xml:space="preserve"> </v>
      </c>
      <c r="DQ5" s="27">
        <v>3</v>
      </c>
      <c r="DR5" s="48" t="s">
        <v>132</v>
      </c>
      <c r="DS5" s="48"/>
      <c r="DT5" s="48"/>
      <c r="DU5" s="48"/>
      <c r="DV5" s="4">
        <f>VLOOKUP($DR5,уч.план!$AZ$2:$BB$21,2,0)</f>
        <v>0</v>
      </c>
      <c r="DW5" s="24">
        <f>VLOOKUP($DR5,уч.план!$AZ$2:$BB$21,3,0)</f>
        <v>0</v>
      </c>
      <c r="DX5" s="27">
        <v>3</v>
      </c>
      <c r="DY5" s="48" t="s">
        <v>132</v>
      </c>
      <c r="DZ5" s="48"/>
      <c r="EA5" s="48"/>
      <c r="EB5" s="48"/>
      <c r="EC5" s="4">
        <f>VLOOKUP($DY5,уч.план!$BC$2:$BE$21,2,0)</f>
        <v>0</v>
      </c>
      <c r="ED5" s="24">
        <f>VLOOKUP($DY5,уч.план!$BC$2:$BE$21,3,0)</f>
        <v>0</v>
      </c>
      <c r="EE5" s="27">
        <v>3</v>
      </c>
      <c r="EF5" s="48" t="s">
        <v>132</v>
      </c>
      <c r="EG5" s="48"/>
      <c r="EH5" s="48"/>
      <c r="EI5" s="48"/>
      <c r="EJ5" s="4">
        <f>VLOOKUP($EF5,уч.план!$BF$2:$BH$21,2,0)</f>
        <v>0</v>
      </c>
      <c r="EK5" s="24">
        <f>VLOOKUP($EF5,уч.план!$BF$2:$BH$21,3,0)</f>
        <v>0</v>
      </c>
      <c r="EL5" s="27">
        <v>3</v>
      </c>
      <c r="EM5" s="48" t="s">
        <v>86</v>
      </c>
      <c r="EN5" s="52" t="s">
        <v>132</v>
      </c>
      <c r="EO5" s="48"/>
      <c r="EP5" s="48"/>
      <c r="EQ5" s="4" t="str">
        <f>VLOOKUP($EM5,уч.план!$BI$19:$BK$38,2,0)</f>
        <v>Цукман М.Н.</v>
      </c>
      <c r="ER5" s="24" t="str">
        <f>VLOOKUP($EN5,уч.план!$BI$2:$BK$37,3,0)</f>
        <v xml:space="preserve"> </v>
      </c>
      <c r="ES5" s="27">
        <v>3</v>
      </c>
      <c r="ET5" s="48" t="s">
        <v>70</v>
      </c>
      <c r="EU5" s="48"/>
      <c r="EV5" s="48"/>
      <c r="EW5" s="48"/>
      <c r="EX5" s="4" t="str">
        <f>VLOOKUP($ET5,уч.план!$BL$2:$BN$21,2,0)</f>
        <v>Таянчина О. Н.</v>
      </c>
      <c r="EY5" s="24" t="str">
        <f>VLOOKUP($ET5,уч.план!$BL$2:$BN$21,3,0)</f>
        <v xml:space="preserve"> </v>
      </c>
      <c r="EZ5" s="27">
        <v>3</v>
      </c>
      <c r="FA5" s="48" t="s">
        <v>69</v>
      </c>
      <c r="FB5" s="52" t="s">
        <v>132</v>
      </c>
      <c r="FC5" s="48"/>
      <c r="FD5" s="48"/>
      <c r="FE5" s="4" t="str">
        <f>VLOOKUP($FA5,уч.план!$BO$13:$BQ$37,2,0)</f>
        <v>Казаченко М.В.</v>
      </c>
      <c r="FF5" s="24" t="str">
        <f>VLOOKUP($FB5,уч.план!$BO$2:$BQ$37,3,0)</f>
        <v xml:space="preserve"> </v>
      </c>
      <c r="FG5" s="27">
        <v>3</v>
      </c>
      <c r="FH5" s="48" t="s">
        <v>69</v>
      </c>
      <c r="FI5" s="48"/>
      <c r="FJ5" s="48"/>
      <c r="FK5" s="48"/>
      <c r="FL5" s="4" t="str">
        <f>VLOOKUP($FH5,уч.план!$BR$2:$BT$21,2,0)</f>
        <v>Николайчук М.Б.</v>
      </c>
      <c r="FM5" s="24" t="str">
        <f>VLOOKUP($FH5,уч.план!$BR$2:$BT$21,3,0)</f>
        <v xml:space="preserve"> </v>
      </c>
    </row>
    <row r="6" spans="1:169" x14ac:dyDescent="0.25">
      <c r="A6" s="229"/>
      <c r="B6" s="27">
        <v>4</v>
      </c>
      <c r="C6" s="48" t="s">
        <v>221</v>
      </c>
      <c r="D6" s="48"/>
      <c r="E6" s="48"/>
      <c r="F6" s="48"/>
      <c r="G6" s="30" t="str">
        <f>VLOOKUP($C6,уч.план!$A$2:$C$16,2,0)</f>
        <v>Буланова О.Н.</v>
      </c>
      <c r="H6" s="31" t="str">
        <f>VLOOKUP($C6,уч.план!$A$2:$C$16,3,0)</f>
        <v>Смоленцев С.Ю.</v>
      </c>
      <c r="I6" s="34">
        <v>4</v>
      </c>
      <c r="J6" s="48" t="s">
        <v>24</v>
      </c>
      <c r="K6" s="48"/>
      <c r="L6" s="48"/>
      <c r="M6" s="48"/>
      <c r="N6" s="4" t="str">
        <f>VLOOKUP($J6,уч.план!$D$2:$F$16,2,0)</f>
        <v>Николайчук М.Б.</v>
      </c>
      <c r="O6" s="24" t="str">
        <f>VLOOKUP($J6,уч.план!$D$2:$F$16,3,0)</f>
        <v xml:space="preserve"> </v>
      </c>
      <c r="P6" s="27">
        <v>4</v>
      </c>
      <c r="Q6" s="48" t="s">
        <v>24</v>
      </c>
      <c r="R6" s="48"/>
      <c r="S6" s="48"/>
      <c r="T6" s="48"/>
      <c r="U6" s="4" t="str">
        <f>VLOOKUP($Q6,уч.план!$G$2:$I$16,2,0)</f>
        <v>Бакова Т.А.</v>
      </c>
      <c r="V6" s="24" t="str">
        <f>VLOOKUP($Q6,уч.план!$G$2:$I$16,3,0)</f>
        <v xml:space="preserve"> </v>
      </c>
      <c r="W6" s="27">
        <v>4</v>
      </c>
      <c r="X6" s="48" t="s">
        <v>26</v>
      </c>
      <c r="Y6" s="48"/>
      <c r="Z6" s="48"/>
      <c r="AA6" s="48"/>
      <c r="AB6" s="4" t="str">
        <f>VLOOKUP($X6,уч.план!$J$2:$L$16,2,0)</f>
        <v>Павлова Д.О.</v>
      </c>
      <c r="AC6" s="24" t="str">
        <f>VLOOKUP($X6,уч.план!$J$2:$L$16,3,0)</f>
        <v xml:space="preserve"> </v>
      </c>
      <c r="AD6" s="27">
        <v>4</v>
      </c>
      <c r="AE6" s="53" t="s">
        <v>132</v>
      </c>
      <c r="AF6" s="48"/>
      <c r="AG6" s="48"/>
      <c r="AH6" s="48"/>
      <c r="AI6" s="4" t="str">
        <f>VLOOKUP($AE6,уч.план!$M$2:$O$16,2,0)</f>
        <v xml:space="preserve"> </v>
      </c>
      <c r="AJ6" s="24" t="str">
        <f>VLOOKUP($AE6,уч.план!$M$2:$O$16,3,0)</f>
        <v xml:space="preserve"> </v>
      </c>
      <c r="AK6" s="27">
        <v>4</v>
      </c>
      <c r="AL6" s="53" t="s">
        <v>132</v>
      </c>
      <c r="AM6" s="48"/>
      <c r="AN6" s="48"/>
      <c r="AO6" s="48"/>
      <c r="AP6" s="4" t="str">
        <f>VLOOKUP($AL6,уч.план!$P$2:$R$16,2,0)</f>
        <v xml:space="preserve"> </v>
      </c>
      <c r="AQ6" s="24" t="str">
        <f>VLOOKUP($AL6,уч.план!$P$2:$R$16,3,0)</f>
        <v xml:space="preserve"> </v>
      </c>
      <c r="AR6" s="27">
        <v>4</v>
      </c>
      <c r="AS6" s="53" t="s">
        <v>132</v>
      </c>
      <c r="AT6" s="48"/>
      <c r="AU6" s="48"/>
      <c r="AV6" s="48"/>
      <c r="AW6" s="4" t="str">
        <f>VLOOKUP($AS6,уч.план!$S$2:$U$16,2,0)</f>
        <v xml:space="preserve"> </v>
      </c>
      <c r="AX6" s="24" t="str">
        <f>VLOOKUP($AS6,уч.план!$S$2:$U$16,3,0)</f>
        <v xml:space="preserve"> </v>
      </c>
      <c r="AY6" s="27">
        <v>4</v>
      </c>
      <c r="AZ6" s="53" t="s">
        <v>132</v>
      </c>
      <c r="BA6" s="48"/>
      <c r="BB6" s="48"/>
      <c r="BC6" s="48"/>
      <c r="BD6" s="4" t="str">
        <f>VLOOKUP($AZ6,уч.план!$V$2:$X$16,2,0)</f>
        <v xml:space="preserve"> </v>
      </c>
      <c r="BE6" s="24" t="str">
        <f>VLOOKUP($AZ6,уч.план!$V$2:$X$16,3,0)</f>
        <v xml:space="preserve"> </v>
      </c>
      <c r="BF6" s="27">
        <v>4</v>
      </c>
      <c r="BG6" s="48" t="s">
        <v>132</v>
      </c>
      <c r="BH6" s="48"/>
      <c r="BI6" s="48"/>
      <c r="BJ6" s="48"/>
      <c r="BK6" s="4" t="str">
        <f>VLOOKUP($BG6,уч.план!$Y$2:$AA$21,2,0)</f>
        <v xml:space="preserve"> </v>
      </c>
      <c r="BL6" s="24" t="str">
        <f>VLOOKUP($BG6,уч.план!$Y$2:$AA$21,3,0)</f>
        <v xml:space="preserve"> </v>
      </c>
      <c r="BM6" s="27">
        <v>4</v>
      </c>
      <c r="BN6" s="48" t="s">
        <v>132</v>
      </c>
      <c r="BO6" s="48"/>
      <c r="BP6" s="48"/>
      <c r="BQ6" s="48"/>
      <c r="BR6" s="4" t="str">
        <f>VLOOKUP($BN6,уч.план!$AB$2:$AD$21,2,0)</f>
        <v xml:space="preserve"> </v>
      </c>
      <c r="BS6" s="24" t="str">
        <f>VLOOKUP($BN6,уч.план!$AB$2:$AD$21,3,0)</f>
        <v xml:space="preserve"> </v>
      </c>
      <c r="BT6" s="27">
        <v>4</v>
      </c>
      <c r="BU6" s="48" t="s">
        <v>189</v>
      </c>
      <c r="BV6" s="48"/>
      <c r="BW6" s="48"/>
      <c r="BX6" s="48"/>
      <c r="BY6" s="4" t="str">
        <f>VLOOKUP($BU6,уч.план!$AE$2:$AG$21,2,0)</f>
        <v>Зеленко И.А.</v>
      </c>
      <c r="BZ6" s="24" t="str">
        <f>VLOOKUP($BU6,уч.план!$AE$2:$AG$21,3,0)</f>
        <v xml:space="preserve"> </v>
      </c>
      <c r="CA6" s="27">
        <v>4</v>
      </c>
      <c r="CB6" s="48" t="s">
        <v>80</v>
      </c>
      <c r="CC6" s="48"/>
      <c r="CD6" s="48"/>
      <c r="CE6" s="48"/>
      <c r="CF6" s="4" t="s">
        <v>50</v>
      </c>
      <c r="CG6" s="24">
        <f>VLOOKUP($CB6,уч.план!$AH$2:$AJ$21,3,0)</f>
        <v>0</v>
      </c>
      <c r="CH6" s="27">
        <v>4</v>
      </c>
      <c r="CI6" s="48" t="s">
        <v>83</v>
      </c>
      <c r="CJ6" s="48"/>
      <c r="CK6" s="48"/>
      <c r="CL6" s="48"/>
      <c r="CM6" s="4" t="str">
        <f>VLOOKUP($CI6,уч.план!$AK$2:$AM$21,2,0)</f>
        <v>Пехова А.А.</v>
      </c>
      <c r="CN6" s="24" t="str">
        <f>VLOOKUP($CI6,уч.план!$AK$2:$AM$21,3,0)</f>
        <v xml:space="preserve"> </v>
      </c>
      <c r="CO6" s="27">
        <v>4</v>
      </c>
      <c r="CP6" s="48" t="s">
        <v>86</v>
      </c>
      <c r="CQ6" s="48"/>
      <c r="CR6" s="48"/>
      <c r="CS6" s="48"/>
      <c r="CT6" s="4" t="str">
        <f>VLOOKUP($CP6,уч.план!$AN$2:$AP$21,2,0)</f>
        <v>Глазкова Н.А.</v>
      </c>
      <c r="CU6" s="24" t="str">
        <f>VLOOKUP($CP6,уч.план!$AN$2:$AP$21,3,0)</f>
        <v xml:space="preserve"> </v>
      </c>
      <c r="CV6" s="27">
        <v>4</v>
      </c>
      <c r="CW6" s="48" t="s">
        <v>188</v>
      </c>
      <c r="CX6" s="48"/>
      <c r="CY6" s="48"/>
      <c r="CZ6" s="48"/>
      <c r="DA6" s="4" t="str">
        <f>VLOOKUP($CW6,уч.план!$AQ$2:$AS$21,2,0)</f>
        <v>Юсупова С.М.</v>
      </c>
      <c r="DB6" s="24" t="str">
        <f>VLOOKUP($CW6,уч.план!$AQ$2:$AS$21,3,0)</f>
        <v>Гилязева Н.Р.</v>
      </c>
      <c r="DC6" s="27">
        <v>4</v>
      </c>
      <c r="DD6" s="48" t="s">
        <v>70</v>
      </c>
      <c r="DE6" s="48"/>
      <c r="DF6" s="48"/>
      <c r="DG6" s="48"/>
      <c r="DH6" s="4" t="str">
        <f>VLOOKUP($DD6,уч.план!$AT$2:$AV$21,2,0)</f>
        <v>Верховникова Т.В.</v>
      </c>
      <c r="DI6" s="24" t="str">
        <f>VLOOKUP($DD6,уч.план!$AT$2:$AV$21,3,0)</f>
        <v xml:space="preserve"> </v>
      </c>
      <c r="DJ6" s="27">
        <v>4</v>
      </c>
      <c r="DK6" s="48" t="s">
        <v>73</v>
      </c>
      <c r="DL6" s="48"/>
      <c r="DM6" s="48"/>
      <c r="DN6" s="48"/>
      <c r="DO6" s="4" t="str">
        <f>VLOOKUP($DK6,уч.план!$AW$2:$AY$21,2,0)</f>
        <v>Прибылова О.Ю.</v>
      </c>
      <c r="DP6" s="24" t="str">
        <f>VLOOKUP($DK6,уч.план!$AW$2:$AY$21,3,0)</f>
        <v xml:space="preserve"> </v>
      </c>
      <c r="DQ6" s="27">
        <v>4</v>
      </c>
      <c r="DR6" s="48" t="s">
        <v>188</v>
      </c>
      <c r="DS6" s="48"/>
      <c r="DT6" s="48"/>
      <c r="DU6" s="48"/>
      <c r="DV6" s="4" t="str">
        <f>VLOOKUP($DR6,уч.план!$AZ$2:$BB$21,2,0)</f>
        <v>Киряшина Е.К.</v>
      </c>
      <c r="DW6" s="24" t="str">
        <f>VLOOKUP($DR6,уч.план!$AZ$2:$BB$21,3,0)</f>
        <v xml:space="preserve"> </v>
      </c>
      <c r="DX6" s="27">
        <v>4</v>
      </c>
      <c r="DY6" s="48" t="s">
        <v>164</v>
      </c>
      <c r="DZ6" s="48"/>
      <c r="EA6" s="48"/>
      <c r="EB6" s="48"/>
      <c r="EC6" s="4" t="str">
        <f>VLOOKUP($DY6,уч.план!$BC$2:$BE$21,2,0)</f>
        <v>Таянчина О. Н.</v>
      </c>
      <c r="ED6" s="24" t="str">
        <f>VLOOKUP($DY6,уч.план!$BC$2:$BE$21,3,0)</f>
        <v>Варцабюк И.Н.</v>
      </c>
      <c r="EE6" s="27">
        <v>4</v>
      </c>
      <c r="EF6" s="48" t="s">
        <v>132</v>
      </c>
      <c r="EG6" s="48"/>
      <c r="EH6" s="48"/>
      <c r="EI6" s="48"/>
      <c r="EJ6" s="4">
        <f>VLOOKUP($EF6,уч.план!$BF$2:$BH$21,2,0)</f>
        <v>0</v>
      </c>
      <c r="EK6" s="24">
        <f>VLOOKUP($EF6,уч.план!$BF$2:$BH$21,3,0)</f>
        <v>0</v>
      </c>
      <c r="EL6" s="27">
        <v>4</v>
      </c>
      <c r="EM6" s="48" t="s">
        <v>86</v>
      </c>
      <c r="EN6" s="52" t="s">
        <v>132</v>
      </c>
      <c r="EO6" s="48"/>
      <c r="EP6" s="48"/>
      <c r="EQ6" s="4" t="str">
        <f>VLOOKUP($EM6,уч.план!$BI$19:$BK$38,2,0)</f>
        <v>Цукман М.Н.</v>
      </c>
      <c r="ER6" s="24" t="str">
        <f>VLOOKUP($EN6,уч.план!$BI$2:$BK$37,3,0)</f>
        <v xml:space="preserve"> </v>
      </c>
      <c r="ES6" s="27">
        <v>4</v>
      </c>
      <c r="ET6" s="48" t="s">
        <v>165</v>
      </c>
      <c r="EU6" s="48"/>
      <c r="EV6" s="48"/>
      <c r="EW6" s="48"/>
      <c r="EX6" s="4" t="str">
        <f>VLOOKUP($ET6,уч.план!$BL$2:$BN$21,2,0)</f>
        <v>Турченюк А.С.</v>
      </c>
      <c r="EY6" s="24" t="str">
        <f>VLOOKUP($ET6,уч.план!$BL$2:$BN$21,3,0)</f>
        <v xml:space="preserve"> </v>
      </c>
      <c r="EZ6" s="27">
        <v>4</v>
      </c>
      <c r="FA6" s="48" t="s">
        <v>70</v>
      </c>
      <c r="FB6" s="52" t="s">
        <v>132</v>
      </c>
      <c r="FC6" s="48"/>
      <c r="FD6" s="48"/>
      <c r="FE6" s="4" t="str">
        <f>VLOOKUP($FA6,уч.план!$BO$13:$BQ$37,2,0)</f>
        <v>Казаченко М.В.</v>
      </c>
      <c r="FF6" s="24" t="str">
        <f>VLOOKUP($FB6,уч.план!$BO$2:$BQ$37,3,0)</f>
        <v xml:space="preserve"> </v>
      </c>
      <c r="FG6" s="27">
        <v>4</v>
      </c>
      <c r="FH6" s="48" t="s">
        <v>93</v>
      </c>
      <c r="FI6" s="48"/>
      <c r="FJ6" s="48"/>
      <c r="FK6" s="48"/>
      <c r="FL6" s="4">
        <f>VLOOKUP($FH6,уч.план!$BR$2:$BT$21,2,0)</f>
        <v>0</v>
      </c>
      <c r="FM6" s="24" t="str">
        <f>VLOOKUP($FH6,уч.план!$BR$2:$BT$21,3,0)</f>
        <v xml:space="preserve"> </v>
      </c>
    </row>
    <row r="7" spans="1:169" x14ac:dyDescent="0.25">
      <c r="A7" s="229"/>
      <c r="B7" s="27">
        <v>5</v>
      </c>
      <c r="C7" s="48" t="s">
        <v>26</v>
      </c>
      <c r="D7" s="48"/>
      <c r="E7" s="48"/>
      <c r="F7" s="48"/>
      <c r="G7" s="30" t="str">
        <f>VLOOKUP($C7,уч.план!$A$2:$C$16,2,0)</f>
        <v>Ганцгорн Р.К.</v>
      </c>
      <c r="H7" s="31" t="str">
        <f>VLOOKUP($C7,уч.план!$A$2:$C$16,3,0)</f>
        <v xml:space="preserve"> </v>
      </c>
      <c r="I7" s="34">
        <v>5</v>
      </c>
      <c r="J7" s="48" t="s">
        <v>132</v>
      </c>
      <c r="K7" s="48"/>
      <c r="L7" s="48"/>
      <c r="M7" s="48"/>
      <c r="N7" s="4" t="str">
        <f>VLOOKUP($J7,уч.план!$D$2:$F$16,2,0)</f>
        <v xml:space="preserve"> </v>
      </c>
      <c r="O7" s="24" t="str">
        <f>VLOOKUP($J7,уч.план!$D$2:$F$16,3,0)</f>
        <v xml:space="preserve"> </v>
      </c>
      <c r="P7" s="27">
        <v>5</v>
      </c>
      <c r="Q7" s="48" t="s">
        <v>132</v>
      </c>
      <c r="R7" s="48"/>
      <c r="S7" s="48"/>
      <c r="T7" s="48"/>
      <c r="U7" s="4" t="str">
        <f>VLOOKUP($Q7,уч.план!$G$2:$I$16,2,0)</f>
        <v xml:space="preserve"> </v>
      </c>
      <c r="V7" s="24" t="str">
        <f>VLOOKUP($Q7,уч.план!$G$2:$I$16,3,0)</f>
        <v xml:space="preserve"> </v>
      </c>
      <c r="W7" s="27">
        <v>5</v>
      </c>
      <c r="X7" s="48" t="s">
        <v>132</v>
      </c>
      <c r="Y7" s="48"/>
      <c r="Z7" s="48"/>
      <c r="AA7" s="48"/>
      <c r="AB7" s="4" t="str">
        <f>VLOOKUP($X7,уч.план!$J$2:$L$16,2,0)</f>
        <v xml:space="preserve"> </v>
      </c>
      <c r="AC7" s="24" t="str">
        <f>VLOOKUP($X7,уч.план!$J$2:$L$16,3,0)</f>
        <v xml:space="preserve"> </v>
      </c>
      <c r="AD7" s="27">
        <v>5</v>
      </c>
      <c r="AE7" s="53" t="s">
        <v>132</v>
      </c>
      <c r="AF7" s="48"/>
      <c r="AG7" s="48"/>
      <c r="AH7" s="48"/>
      <c r="AI7" s="4" t="str">
        <f>VLOOKUP($AE7,уч.план!$M$2:$O$16,2,0)</f>
        <v xml:space="preserve"> </v>
      </c>
      <c r="AJ7" s="24" t="str">
        <f>VLOOKUP($AE7,уч.план!$M$2:$O$16,3,0)</f>
        <v xml:space="preserve"> </v>
      </c>
      <c r="AK7" s="27">
        <v>5</v>
      </c>
      <c r="AL7" s="53" t="s">
        <v>132</v>
      </c>
      <c r="AM7" s="48"/>
      <c r="AN7" s="48"/>
      <c r="AO7" s="48"/>
      <c r="AP7" s="4" t="str">
        <f>VLOOKUP($AL7,уч.план!$P$2:$R$16,2,0)</f>
        <v xml:space="preserve"> </v>
      </c>
      <c r="AQ7" s="24" t="str">
        <f>VLOOKUP($AL7,уч.план!$P$2:$R$16,3,0)</f>
        <v xml:space="preserve"> </v>
      </c>
      <c r="AR7" s="27">
        <v>5</v>
      </c>
      <c r="AS7" s="53" t="s">
        <v>132</v>
      </c>
      <c r="AT7" s="48"/>
      <c r="AU7" s="48"/>
      <c r="AV7" s="48"/>
      <c r="AW7" s="4" t="str">
        <f>VLOOKUP($AS7,уч.план!$S$2:$U$16,2,0)</f>
        <v xml:space="preserve"> </v>
      </c>
      <c r="AX7" s="24" t="str">
        <f>VLOOKUP($AS7,уч.план!$S$2:$U$16,3,0)</f>
        <v xml:space="preserve"> </v>
      </c>
      <c r="AY7" s="27">
        <v>5</v>
      </c>
      <c r="AZ7" s="53" t="s">
        <v>132</v>
      </c>
      <c r="BA7" s="48"/>
      <c r="BB7" s="48"/>
      <c r="BC7" s="48"/>
      <c r="BD7" s="4" t="str">
        <f>VLOOKUP($AZ7,уч.план!$V$2:$X$16,2,0)</f>
        <v xml:space="preserve"> </v>
      </c>
      <c r="BE7" s="24" t="str">
        <f>VLOOKUP($AZ7,уч.план!$V$2:$X$16,3,0)</f>
        <v xml:space="preserve"> </v>
      </c>
      <c r="BF7" s="27">
        <v>5</v>
      </c>
      <c r="BG7" s="48" t="s">
        <v>73</v>
      </c>
      <c r="BH7" s="48"/>
      <c r="BI7" s="48"/>
      <c r="BJ7" s="48"/>
      <c r="BK7" s="4" t="str">
        <f>VLOOKUP($BG7,уч.план!$Y$2:$AA$21,2,0)</f>
        <v>Прибылова О.Ю.</v>
      </c>
      <c r="BL7" s="24" t="str">
        <f>VLOOKUP($BG7,уч.план!$Y$2:$AA$21,3,0)</f>
        <v xml:space="preserve"> </v>
      </c>
      <c r="BM7" s="27">
        <v>5</v>
      </c>
      <c r="BN7" s="48" t="s">
        <v>69</v>
      </c>
      <c r="BO7" s="48"/>
      <c r="BP7" s="48"/>
      <c r="BQ7" s="48"/>
      <c r="BR7" s="4" t="str">
        <f>VLOOKUP($BN7,уч.план!$AB$2:$AD$21,2,0)</f>
        <v>Казаченко М.В.</v>
      </c>
      <c r="BS7" s="24" t="str">
        <f>VLOOKUP($BN7,уч.план!$AB$2:$AD$21,3,0)</f>
        <v xml:space="preserve"> </v>
      </c>
      <c r="BT7" s="27">
        <v>5</v>
      </c>
      <c r="BU7" s="48" t="s">
        <v>132</v>
      </c>
      <c r="BV7" s="48"/>
      <c r="BW7" s="48"/>
      <c r="BX7" s="48"/>
      <c r="BY7" s="4" t="str">
        <f>VLOOKUP($BU7,уч.план!$AE$2:$AG$21,2,0)</f>
        <v xml:space="preserve"> </v>
      </c>
      <c r="BZ7" s="24" t="str">
        <f>VLOOKUP($BU7,уч.план!$AE$2:$AG$21,3,0)</f>
        <v xml:space="preserve"> </v>
      </c>
      <c r="CA7" s="27">
        <v>5</v>
      </c>
      <c r="CB7" s="48" t="s">
        <v>188</v>
      </c>
      <c r="CC7" s="48"/>
      <c r="CD7" s="48"/>
      <c r="CE7" s="48"/>
      <c r="CF7" s="4" t="str">
        <f>VLOOKUP($CB7,уч.план!$AH$2:$AJ$21,2,0)</f>
        <v>Ураевская С.В.</v>
      </c>
      <c r="CG7" s="24">
        <f>VLOOKUP($CB7,уч.план!$AH$2:$AJ$21,3,0)</f>
        <v>0</v>
      </c>
      <c r="CH7" s="27">
        <v>5</v>
      </c>
      <c r="CI7" s="48" t="s">
        <v>188</v>
      </c>
      <c r="CJ7" s="48"/>
      <c r="CK7" s="48"/>
      <c r="CL7" s="48"/>
      <c r="CM7" s="4" t="str">
        <f>VLOOKUP($CI7,уч.план!$AK$2:$AM$21,2,0)</f>
        <v>Юсупова С.М.</v>
      </c>
      <c r="CN7" s="24" t="str">
        <f>VLOOKUP($CI7,уч.план!$AK$2:$AM$21,3,0)</f>
        <v>Гилязева Н.Р.</v>
      </c>
      <c r="CO7" s="27">
        <v>5</v>
      </c>
      <c r="CP7" s="48" t="s">
        <v>77</v>
      </c>
      <c r="CQ7" s="48"/>
      <c r="CR7" s="48"/>
      <c r="CS7" s="48"/>
      <c r="CT7" s="4" t="s">
        <v>33</v>
      </c>
      <c r="CU7" s="24" t="str">
        <f>VLOOKUP($CP7,уч.план!$AN$2:$AP$21,3,0)</f>
        <v xml:space="preserve"> </v>
      </c>
      <c r="CV7" s="27">
        <v>5</v>
      </c>
      <c r="CW7" s="48" t="s">
        <v>86</v>
      </c>
      <c r="CX7" s="48"/>
      <c r="CY7" s="48"/>
      <c r="CZ7" s="48"/>
      <c r="DA7" s="4" t="str">
        <f>VLOOKUP($CW7,уч.план!$AQ$2:$AS$21,2,0)</f>
        <v>Глазкова Н.А.</v>
      </c>
      <c r="DB7" s="24" t="str">
        <f>VLOOKUP($CW7,уч.план!$AQ$2:$AS$21,3,0)</f>
        <v xml:space="preserve"> </v>
      </c>
      <c r="DC7" s="27">
        <v>5</v>
      </c>
      <c r="DD7" s="48" t="s">
        <v>225</v>
      </c>
      <c r="DE7" s="48"/>
      <c r="DF7" s="48"/>
      <c r="DG7" s="48"/>
      <c r="DH7" s="4" t="str">
        <f>VLOOKUP($DD7,уч.план!$AT$2:$AV$21,2,0)</f>
        <v>Турченюк А.С.</v>
      </c>
      <c r="DI7" s="24" t="str">
        <f>VLOOKUP($DD7,уч.план!$AT$2:$AV$21,3,0)</f>
        <v>Буланова О.Н.</v>
      </c>
      <c r="DJ7" s="27">
        <v>5</v>
      </c>
      <c r="DK7" s="48" t="s">
        <v>69</v>
      </c>
      <c r="DL7" s="48"/>
      <c r="DM7" s="48"/>
      <c r="DN7" s="48"/>
      <c r="DO7" s="4" t="str">
        <f>VLOOKUP($DK7,уч.план!$AW$2:$AY$21,2,0)</f>
        <v>Таянчина О. Н.</v>
      </c>
      <c r="DP7" s="24" t="str">
        <f>VLOOKUP($DK7,уч.план!$AW$2:$AY$21,3,0)</f>
        <v xml:space="preserve"> </v>
      </c>
      <c r="DQ7" s="27">
        <v>5</v>
      </c>
      <c r="DR7" s="48" t="s">
        <v>76</v>
      </c>
      <c r="DS7" s="48"/>
      <c r="DT7" s="48"/>
      <c r="DU7" s="48"/>
      <c r="DV7" s="4" t="str">
        <f>VLOOKUP($DR7,уч.план!$AZ$2:$BB$21,2,0)</f>
        <v>Журавкова А. Ф.</v>
      </c>
      <c r="DW7" s="24" t="str">
        <f>VLOOKUP($DR7,уч.план!$AZ$2:$BB$21,3,0)</f>
        <v xml:space="preserve"> </v>
      </c>
      <c r="DX7" s="27">
        <v>5</v>
      </c>
      <c r="DY7" s="48" t="s">
        <v>132</v>
      </c>
      <c r="DZ7" s="48"/>
      <c r="EA7" s="48"/>
      <c r="EB7" s="48"/>
      <c r="EC7" s="4">
        <f>VLOOKUP($DY7,уч.план!$BC$2:$BE$21,2,0)</f>
        <v>0</v>
      </c>
      <c r="ED7" s="24">
        <f>VLOOKUP($DY7,уч.план!$BC$2:$BE$21,3,0)</f>
        <v>0</v>
      </c>
      <c r="EE7" s="27">
        <v>5</v>
      </c>
      <c r="EF7" s="48" t="s">
        <v>164</v>
      </c>
      <c r="EG7" s="48"/>
      <c r="EH7" s="48"/>
      <c r="EI7" s="48"/>
      <c r="EJ7" s="4" t="str">
        <f>VLOOKUP($EF7,уч.план!$BF$2:$BH$21,2,0)</f>
        <v>Картаева Ю А</v>
      </c>
      <c r="EK7" s="24" t="str">
        <f>VLOOKUP($EF7,уч.план!$BF$2:$BH$21,3,0)</f>
        <v>Варцабюк И.Н.</v>
      </c>
      <c r="EL7" s="27">
        <v>5</v>
      </c>
      <c r="EM7" s="48" t="s">
        <v>70</v>
      </c>
      <c r="EN7" s="52" t="s">
        <v>132</v>
      </c>
      <c r="EO7" s="48"/>
      <c r="EP7" s="48"/>
      <c r="EQ7" s="4" t="str">
        <f>VLOOKUP($EM7,уч.план!$BI$19:$BK$38,2,0)</f>
        <v>Верховникова Т.В.</v>
      </c>
      <c r="ER7" s="24" t="str">
        <f>VLOOKUP($EN7,уч.план!$BI$2:$BK$37,3,0)</f>
        <v xml:space="preserve"> </v>
      </c>
      <c r="ES7" s="27">
        <v>5</v>
      </c>
      <c r="ET7" s="48" t="s">
        <v>86</v>
      </c>
      <c r="EU7" s="48"/>
      <c r="EV7" s="48"/>
      <c r="EW7" s="48"/>
      <c r="EX7" s="4" t="s">
        <v>62</v>
      </c>
      <c r="EY7" s="24" t="str">
        <f>VLOOKUP($ET7,уч.план!$BL$2:$BN$21,3,0)</f>
        <v xml:space="preserve"> </v>
      </c>
      <c r="EZ7" s="27">
        <v>5</v>
      </c>
      <c r="FA7" s="48" t="s">
        <v>132</v>
      </c>
      <c r="FB7" s="52" t="s">
        <v>80</v>
      </c>
      <c r="FC7" s="48"/>
      <c r="FD7" s="48"/>
      <c r="FE7" s="4">
        <f>VLOOKUP($FA7,уч.план!$BO$13:$BQ$37,2,0)</f>
        <v>0</v>
      </c>
      <c r="FF7" s="24" t="str">
        <f>VLOOKUP($FB7,уч.план!$BO$2:$BQ$37,3,0)</f>
        <v>Мецлер И.Н.</v>
      </c>
      <c r="FG7" s="27">
        <v>5</v>
      </c>
      <c r="FH7" s="48" t="s">
        <v>70</v>
      </c>
      <c r="FI7" s="48"/>
      <c r="FJ7" s="48"/>
      <c r="FK7" s="48"/>
      <c r="FL7" s="4" t="str">
        <f>VLOOKUP($FH7,уч.план!$BR$2:$BT$21,2,0)</f>
        <v>Николайчук М.Б.</v>
      </c>
      <c r="FM7" s="24" t="str">
        <f>VLOOKUP($FH7,уч.план!$BR$2:$BT$21,3,0)</f>
        <v xml:space="preserve"> </v>
      </c>
    </row>
    <row r="8" spans="1:169" x14ac:dyDescent="0.25">
      <c r="A8" s="229"/>
      <c r="B8" s="27">
        <v>6</v>
      </c>
      <c r="C8" s="48" t="s">
        <v>132</v>
      </c>
      <c r="D8" s="48"/>
      <c r="E8" s="48"/>
      <c r="F8" s="48"/>
      <c r="G8" s="30" t="str">
        <f>VLOOKUP($C8,уч.план!$A$2:$C$16,2,0)</f>
        <v xml:space="preserve"> </v>
      </c>
      <c r="H8" s="31" t="str">
        <f>VLOOKUP($C8,уч.план!$A$2:$C$16,3,0)</f>
        <v xml:space="preserve"> </v>
      </c>
      <c r="I8" s="34">
        <v>6</v>
      </c>
      <c r="J8" s="48" t="s">
        <v>132</v>
      </c>
      <c r="K8" s="48"/>
      <c r="L8" s="48"/>
      <c r="M8" s="48"/>
      <c r="N8" s="4" t="str">
        <f>VLOOKUP($J8,уч.план!$D$2:$F$16,2,0)</f>
        <v xml:space="preserve"> </v>
      </c>
      <c r="O8" s="24" t="str">
        <f>VLOOKUP($J8,уч.план!$D$2:$F$16,3,0)</f>
        <v xml:space="preserve"> </v>
      </c>
      <c r="P8" s="27">
        <v>6</v>
      </c>
      <c r="Q8" s="48" t="s">
        <v>132</v>
      </c>
      <c r="R8" s="48"/>
      <c r="S8" s="48"/>
      <c r="T8" s="48"/>
      <c r="U8" s="4" t="str">
        <f>VLOOKUP($Q8,уч.план!$G$2:$I$16,2,0)</f>
        <v xml:space="preserve"> </v>
      </c>
      <c r="V8" s="24" t="str">
        <f>VLOOKUP($Q8,уч.план!$G$2:$I$16,3,0)</f>
        <v xml:space="preserve"> </v>
      </c>
      <c r="W8" s="27">
        <v>6</v>
      </c>
      <c r="X8" s="48" t="s">
        <v>132</v>
      </c>
      <c r="Y8" s="48"/>
      <c r="Z8" s="48"/>
      <c r="AA8" s="48"/>
      <c r="AB8" s="4" t="str">
        <f>VLOOKUP($X8,уч.план!$J$2:$L$16,2,0)</f>
        <v xml:space="preserve"> </v>
      </c>
      <c r="AC8" s="24" t="str">
        <f>VLOOKUP($X8,уч.план!$J$2:$L$16,3,0)</f>
        <v xml:space="preserve"> </v>
      </c>
      <c r="AD8" s="27">
        <v>6</v>
      </c>
      <c r="AE8" s="53" t="s">
        <v>132</v>
      </c>
      <c r="AF8" s="48"/>
      <c r="AG8" s="48"/>
      <c r="AH8" s="48"/>
      <c r="AI8" s="4" t="str">
        <f>VLOOKUP($AE8,уч.план!$M$2:$O$16,2,0)</f>
        <v xml:space="preserve"> </v>
      </c>
      <c r="AJ8" s="24" t="str">
        <f>VLOOKUP($AE8,уч.план!$M$2:$O$16,3,0)</f>
        <v xml:space="preserve"> </v>
      </c>
      <c r="AK8" s="27">
        <v>6</v>
      </c>
      <c r="AL8" s="53" t="s">
        <v>132</v>
      </c>
      <c r="AM8" s="48"/>
      <c r="AN8" s="48"/>
      <c r="AO8" s="48"/>
      <c r="AP8" s="4" t="str">
        <f>VLOOKUP($AL8,уч.план!$P$2:$R$16,2,0)</f>
        <v xml:space="preserve"> </v>
      </c>
      <c r="AQ8" s="24" t="str">
        <f>VLOOKUP($AL8,уч.план!$P$2:$R$16,3,0)</f>
        <v xml:space="preserve"> </v>
      </c>
      <c r="AR8" s="27">
        <v>6</v>
      </c>
      <c r="AS8" s="53" t="s">
        <v>132</v>
      </c>
      <c r="AT8" s="48"/>
      <c r="AU8" s="48"/>
      <c r="AV8" s="48"/>
      <c r="AW8" s="4" t="str">
        <f>VLOOKUP($AS8,уч.план!$S$2:$U$16,2,0)</f>
        <v xml:space="preserve"> </v>
      </c>
      <c r="AX8" s="24" t="str">
        <f>VLOOKUP($AS8,уч.план!$S$2:$U$16,3,0)</f>
        <v xml:space="preserve"> </v>
      </c>
      <c r="AY8" s="27">
        <v>6</v>
      </c>
      <c r="AZ8" s="53" t="s">
        <v>132</v>
      </c>
      <c r="BA8" s="48"/>
      <c r="BB8" s="48"/>
      <c r="BC8" s="48"/>
      <c r="BD8" s="4" t="str">
        <f>VLOOKUP($AZ8,уч.план!$V$2:$X$16,2,0)</f>
        <v xml:space="preserve"> </v>
      </c>
      <c r="BE8" s="24" t="str">
        <f>VLOOKUP($AZ8,уч.план!$V$2:$X$16,3,0)</f>
        <v xml:space="preserve"> </v>
      </c>
      <c r="BF8" s="27">
        <v>6</v>
      </c>
      <c r="BG8" s="48" t="s">
        <v>86</v>
      </c>
      <c r="BH8" s="48"/>
      <c r="BI8" s="48"/>
      <c r="BJ8" s="48"/>
      <c r="BK8" s="4" t="str">
        <f>VLOOKUP($BG8,уч.план!$Y$2:$AA$21,2,0)</f>
        <v>Глазкова Н.А.</v>
      </c>
      <c r="BL8" s="24" t="str">
        <f>VLOOKUP($BG8,уч.план!$Y$2:$AA$21,3,0)</f>
        <v xml:space="preserve"> </v>
      </c>
      <c r="BM8" s="27">
        <v>6</v>
      </c>
      <c r="BN8" s="48" t="s">
        <v>70</v>
      </c>
      <c r="BO8" s="48"/>
      <c r="BP8" s="48"/>
      <c r="BQ8" s="48"/>
      <c r="BR8" s="4" t="str">
        <f>VLOOKUP($BN8,уч.план!$AB$2:$AD$21,2,0)</f>
        <v>Казаченко М.В.</v>
      </c>
      <c r="BS8" s="24" t="str">
        <f>VLOOKUP($BN8,уч.план!$AB$2:$AD$21,3,0)</f>
        <v xml:space="preserve"> </v>
      </c>
      <c r="BT8" s="27">
        <v>6</v>
      </c>
      <c r="BU8" s="48" t="s">
        <v>132</v>
      </c>
      <c r="BV8" s="48"/>
      <c r="BW8" s="48"/>
      <c r="BX8" s="48"/>
      <c r="BY8" s="4" t="str">
        <f>VLOOKUP($BU8,уч.план!$AE$2:$AG$21,2,0)</f>
        <v xml:space="preserve"> </v>
      </c>
      <c r="BZ8" s="24" t="str">
        <f>VLOOKUP($BU8,уч.план!$AE$2:$AG$21,3,0)</f>
        <v xml:space="preserve"> </v>
      </c>
      <c r="CA8" s="27">
        <v>6</v>
      </c>
      <c r="CB8" s="48" t="s">
        <v>132</v>
      </c>
      <c r="CC8" s="48"/>
      <c r="CD8" s="48"/>
      <c r="CE8" s="48"/>
      <c r="CF8" s="4" t="str">
        <f>VLOOKUP($CB8,уч.план!$AH$2:$AJ$21,2,0)</f>
        <v xml:space="preserve"> </v>
      </c>
      <c r="CG8" s="24" t="str">
        <f>VLOOKUP($CB8,уч.план!$AH$2:$AJ$21,3,0)</f>
        <v xml:space="preserve"> </v>
      </c>
      <c r="CH8" s="27">
        <v>6</v>
      </c>
      <c r="CI8" s="48" t="s">
        <v>212</v>
      </c>
      <c r="CJ8" s="48"/>
      <c r="CK8" s="48"/>
      <c r="CL8" s="48"/>
      <c r="CM8" s="4" t="s">
        <v>52</v>
      </c>
      <c r="CN8" s="24" t="str">
        <f>VLOOKUP($CI8,уч.план!$AK$2:$AM$21,3,0)</f>
        <v xml:space="preserve"> </v>
      </c>
      <c r="CO8" s="27">
        <v>6</v>
      </c>
      <c r="CP8" s="48" t="s">
        <v>132</v>
      </c>
      <c r="CQ8" s="48"/>
      <c r="CR8" s="48"/>
      <c r="CS8" s="48"/>
      <c r="CT8" s="4" t="str">
        <f>VLOOKUP($CP8,уч.план!$AN$2:$AP$21,2,0)</f>
        <v xml:space="preserve"> </v>
      </c>
      <c r="CU8" s="24" t="str">
        <f>VLOOKUP($CP8,уч.план!$AN$2:$AP$21,3,0)</f>
        <v xml:space="preserve"> </v>
      </c>
      <c r="CV8" s="27">
        <v>6</v>
      </c>
      <c r="CW8" s="48" t="s">
        <v>132</v>
      </c>
      <c r="CX8" s="48"/>
      <c r="CY8" s="48"/>
      <c r="CZ8" s="48"/>
      <c r="DA8" s="4" t="str">
        <f>VLOOKUP($CW8,уч.план!$AQ$2:$AS$21,2,0)</f>
        <v xml:space="preserve"> </v>
      </c>
      <c r="DB8" s="24" t="str">
        <f>VLOOKUP($CW8,уч.план!$AQ$2:$AS$21,3,0)</f>
        <v xml:space="preserve"> </v>
      </c>
      <c r="DC8" s="27">
        <v>6</v>
      </c>
      <c r="DD8" s="48" t="s">
        <v>226</v>
      </c>
      <c r="DE8" s="48"/>
      <c r="DF8" s="48"/>
      <c r="DG8" s="48"/>
      <c r="DH8" s="4" t="str">
        <f>VLOOKUP($DD8,уч.план!$AT$2:$AV$21,2,0)</f>
        <v>Смоленцев С.Ю.</v>
      </c>
      <c r="DI8" s="24" t="str">
        <f>VLOOKUP($DD8,уч.план!$AT$2:$AV$21,3,0)</f>
        <v>Турченюк А.С.</v>
      </c>
      <c r="DJ8" s="27">
        <v>6</v>
      </c>
      <c r="DK8" s="48" t="s">
        <v>164</v>
      </c>
      <c r="DL8" s="48"/>
      <c r="DM8" s="48"/>
      <c r="DN8" s="48"/>
      <c r="DO8" s="4" t="str">
        <f>VLOOKUP($DK8,уч.план!$AW$2:$AY$21,2,0)</f>
        <v>Таянчина О. Н.</v>
      </c>
      <c r="DP8" s="24" t="str">
        <f>VLOOKUP($DK8,уч.план!$AW$2:$AY$21,3,0)</f>
        <v>Варцабюк И.Н.</v>
      </c>
      <c r="DQ8" s="27">
        <v>6</v>
      </c>
      <c r="DR8" s="48" t="s">
        <v>73</v>
      </c>
      <c r="DS8" s="48"/>
      <c r="DT8" s="48"/>
      <c r="DU8" s="48"/>
      <c r="DV8" s="4" t="str">
        <f>VLOOKUP($DR8,уч.план!$AZ$2:$BB$21,2,0)</f>
        <v>Прибылова О.Ю.</v>
      </c>
      <c r="DW8" s="24" t="str">
        <f>VLOOKUP($DR8,уч.план!$AZ$2:$BB$21,3,0)</f>
        <v xml:space="preserve"> </v>
      </c>
      <c r="DX8" s="27">
        <v>6</v>
      </c>
      <c r="DY8" s="48" t="s">
        <v>132</v>
      </c>
      <c r="DZ8" s="48"/>
      <c r="EA8" s="48"/>
      <c r="EB8" s="48"/>
      <c r="EC8" s="4">
        <f>VLOOKUP($DY8,уч.план!$BC$2:$BE$21,2,0)</f>
        <v>0</v>
      </c>
      <c r="ED8" s="24">
        <f>VLOOKUP($DY8,уч.план!$BC$2:$BE$21,3,0)</f>
        <v>0</v>
      </c>
      <c r="EE8" s="27">
        <v>6</v>
      </c>
      <c r="EF8" s="48" t="s">
        <v>188</v>
      </c>
      <c r="EG8" s="48"/>
      <c r="EH8" s="48"/>
      <c r="EI8" s="48"/>
      <c r="EJ8" s="4" t="str">
        <f>VLOOKUP($EF8,уч.план!$BF$2:$BH$21,2,0)</f>
        <v>Киряшина Е.К.</v>
      </c>
      <c r="EK8" s="24" t="str">
        <f>VLOOKUP($EF8,уч.план!$BF$2:$BH$21,3,0)</f>
        <v xml:space="preserve"> </v>
      </c>
      <c r="EL8" s="27">
        <v>6</v>
      </c>
      <c r="EM8" s="48" t="s">
        <v>132</v>
      </c>
      <c r="EN8" s="52" t="s">
        <v>132</v>
      </c>
      <c r="EO8" s="48"/>
      <c r="EP8" s="48"/>
      <c r="EQ8" s="4">
        <f>VLOOKUP($EM8,уч.план!$BI$19:$BK$38,2,0)</f>
        <v>0</v>
      </c>
      <c r="ER8" s="24" t="str">
        <f>VLOOKUP($EN8,уч.план!$BI$2:$BK$37,3,0)</f>
        <v xml:space="preserve"> </v>
      </c>
      <c r="ES8" s="27">
        <v>6</v>
      </c>
      <c r="ET8" s="48" t="s">
        <v>86</v>
      </c>
      <c r="EU8" s="48"/>
      <c r="EV8" s="48"/>
      <c r="EW8" s="48"/>
      <c r="EX8" s="4" t="str">
        <f>VLOOKUP($ET8,уч.план!$BL$2:$BN$21,2,0)</f>
        <v>Цукман М.Н.</v>
      </c>
      <c r="EY8" s="24" t="str">
        <f>VLOOKUP($ET8,уч.план!$BL$2:$BN$21,3,0)</f>
        <v xml:space="preserve"> </v>
      </c>
      <c r="EZ8" s="27">
        <v>6</v>
      </c>
      <c r="FA8" s="48" t="s">
        <v>132</v>
      </c>
      <c r="FB8" s="52" t="s">
        <v>80</v>
      </c>
      <c r="FC8" s="48"/>
      <c r="FD8" s="48"/>
      <c r="FE8" s="4">
        <f>VLOOKUP($FA8,уч.план!$BO$13:$BQ$37,2,0)</f>
        <v>0</v>
      </c>
      <c r="FF8" s="24" t="str">
        <f>VLOOKUP($FB8,уч.план!$BO$2:$BQ$37,3,0)</f>
        <v>Мецлер И.Н.</v>
      </c>
      <c r="FG8" s="27">
        <v>6</v>
      </c>
      <c r="FH8" s="48" t="s">
        <v>132</v>
      </c>
      <c r="FI8" s="48"/>
      <c r="FJ8" s="48"/>
      <c r="FK8" s="48"/>
      <c r="FL8" s="4">
        <f>VLOOKUP($FH8,уч.план!$BR$2:$BT$21,2,0)</f>
        <v>0</v>
      </c>
      <c r="FM8" s="24" t="str">
        <f>VLOOKUP($FH8,уч.план!$BR$2:$BT$21,3,0)</f>
        <v xml:space="preserve"> </v>
      </c>
    </row>
    <row r="9" spans="1:169" x14ac:dyDescent="0.25">
      <c r="A9" s="229"/>
      <c r="B9" s="27">
        <v>7</v>
      </c>
      <c r="C9" s="49" t="s">
        <v>132</v>
      </c>
      <c r="D9" s="48"/>
      <c r="E9" s="48"/>
      <c r="F9" s="48"/>
      <c r="G9" s="30" t="str">
        <f>VLOOKUP($C9,уч.план!$A$2:$C$16,2,0)</f>
        <v xml:space="preserve"> </v>
      </c>
      <c r="H9" s="31" t="str">
        <f>VLOOKUP($C9,уч.план!$A$2:$C$16,3,0)</f>
        <v xml:space="preserve"> </v>
      </c>
      <c r="I9" s="34">
        <v>7</v>
      </c>
      <c r="J9" s="49" t="s">
        <v>132</v>
      </c>
      <c r="K9" s="48"/>
      <c r="L9" s="48"/>
      <c r="M9" s="48"/>
      <c r="N9" s="4" t="str">
        <f>VLOOKUP($J9,уч.план!$D$2:$F$16,2,0)</f>
        <v xml:space="preserve"> </v>
      </c>
      <c r="O9" s="24" t="str">
        <f>VLOOKUP($J9,уч.план!$D$2:$F$16,3,0)</f>
        <v xml:space="preserve"> </v>
      </c>
      <c r="P9" s="27">
        <v>7</v>
      </c>
      <c r="Q9" s="49" t="s">
        <v>132</v>
      </c>
      <c r="R9" s="48"/>
      <c r="S9" s="48"/>
      <c r="T9" s="48"/>
      <c r="U9" s="4" t="str">
        <f>VLOOKUP($Q9,уч.план!$G$2:$I$16,2,0)</f>
        <v xml:space="preserve"> </v>
      </c>
      <c r="V9" s="24" t="str">
        <f>VLOOKUP($Q9,уч.план!$G$2:$I$16,3,0)</f>
        <v xml:space="preserve"> </v>
      </c>
      <c r="W9" s="27">
        <v>7</v>
      </c>
      <c r="X9" s="49" t="s">
        <v>132</v>
      </c>
      <c r="Y9" s="48"/>
      <c r="Z9" s="48"/>
      <c r="AA9" s="48"/>
      <c r="AB9" s="4" t="str">
        <f>VLOOKUP($X9,уч.план!$J$2:$L$16,2,0)</f>
        <v xml:space="preserve"> </v>
      </c>
      <c r="AC9" s="24" t="str">
        <f>VLOOKUP($X9,уч.план!$J$2:$L$16,3,0)</f>
        <v xml:space="preserve"> </v>
      </c>
      <c r="AD9" s="27">
        <v>7</v>
      </c>
      <c r="AE9" s="53" t="s">
        <v>132</v>
      </c>
      <c r="AF9" s="48"/>
      <c r="AG9" s="48"/>
      <c r="AH9" s="48"/>
      <c r="AI9" s="4" t="str">
        <f>VLOOKUP($AE9,уч.план!$M$2:$O$16,2,0)</f>
        <v xml:space="preserve"> </v>
      </c>
      <c r="AJ9" s="24" t="str">
        <f>VLOOKUP($AE9,уч.план!$M$2:$O$16,3,0)</f>
        <v xml:space="preserve"> </v>
      </c>
      <c r="AK9" s="27">
        <v>7</v>
      </c>
      <c r="AL9" s="53" t="s">
        <v>132</v>
      </c>
      <c r="AM9" s="48"/>
      <c r="AN9" s="48"/>
      <c r="AO9" s="48"/>
      <c r="AP9" s="4" t="str">
        <f>VLOOKUP($AL9,уч.план!$P$2:$R$16,2,0)</f>
        <v xml:space="preserve"> </v>
      </c>
      <c r="AQ9" s="24" t="str">
        <f>VLOOKUP($AL9,уч.план!$P$2:$R$16,3,0)</f>
        <v xml:space="preserve"> </v>
      </c>
      <c r="AR9" s="27">
        <v>7</v>
      </c>
      <c r="AS9" s="53" t="s">
        <v>132</v>
      </c>
      <c r="AT9" s="48"/>
      <c r="AU9" s="48"/>
      <c r="AV9" s="48"/>
      <c r="AW9" s="4" t="str">
        <f>VLOOKUP($AS9,уч.план!$S$2:$U$16,2,0)</f>
        <v xml:space="preserve"> </v>
      </c>
      <c r="AX9" s="24" t="str">
        <f>VLOOKUP($AS9,уч.план!$S$2:$U$16,3,0)</f>
        <v xml:space="preserve"> </v>
      </c>
      <c r="AY9" s="27">
        <v>7</v>
      </c>
      <c r="AZ9" s="53" t="s">
        <v>132</v>
      </c>
      <c r="BA9" s="48"/>
      <c r="BB9" s="48"/>
      <c r="BC9" s="48"/>
      <c r="BD9" s="4" t="str">
        <f>VLOOKUP($AZ9,уч.план!$V$2:$X$16,2,0)</f>
        <v xml:space="preserve"> </v>
      </c>
      <c r="BE9" s="24" t="str">
        <f>VLOOKUP($AZ9,уч.план!$V$2:$X$16,3,0)</f>
        <v xml:space="preserve"> </v>
      </c>
      <c r="BF9" s="27">
        <v>7</v>
      </c>
      <c r="BG9" s="48" t="s">
        <v>132</v>
      </c>
      <c r="BH9" s="48"/>
      <c r="BI9" s="48"/>
      <c r="BJ9" s="48"/>
      <c r="BK9" s="4" t="str">
        <f>VLOOKUP($BG9,уч.план!$Y$2:$AA$21,2,0)</f>
        <v xml:space="preserve"> </v>
      </c>
      <c r="BL9" s="24" t="str">
        <f>VLOOKUP($BG9,уч.план!$Y$2:$AA$21,3,0)</f>
        <v xml:space="preserve"> </v>
      </c>
      <c r="BM9" s="27">
        <v>7</v>
      </c>
      <c r="BN9" s="48" t="s">
        <v>132</v>
      </c>
      <c r="BO9" s="48"/>
      <c r="BP9" s="48"/>
      <c r="BQ9" s="48"/>
      <c r="BR9" s="4" t="str">
        <f>VLOOKUP($BN9,уч.план!$AB$2:$AD$21,2,0)</f>
        <v xml:space="preserve"> </v>
      </c>
      <c r="BS9" s="24" t="str">
        <f>VLOOKUP($BN9,уч.план!$AB$2:$AD$21,3,0)</f>
        <v xml:space="preserve"> </v>
      </c>
      <c r="BT9" s="27">
        <v>7</v>
      </c>
      <c r="BU9" s="48" t="s">
        <v>132</v>
      </c>
      <c r="BV9" s="48"/>
      <c r="BW9" s="48"/>
      <c r="BX9" s="48"/>
      <c r="BY9" s="4" t="str">
        <f>VLOOKUP($BU9,уч.план!$AE$2:$AG$21,2,0)</f>
        <v xml:space="preserve"> </v>
      </c>
      <c r="BZ9" s="24" t="str">
        <f>VLOOKUP($BU9,уч.план!$AE$2:$AG$21,3,0)</f>
        <v xml:space="preserve"> </v>
      </c>
      <c r="CA9" s="27">
        <v>7</v>
      </c>
      <c r="CB9" s="48" t="s">
        <v>132</v>
      </c>
      <c r="CC9" s="48"/>
      <c r="CD9" s="48"/>
      <c r="CE9" s="48"/>
      <c r="CF9" s="4" t="str">
        <f>VLOOKUP($CB9,уч.план!$AH$2:$AJ$21,2,0)</f>
        <v xml:space="preserve"> </v>
      </c>
      <c r="CG9" s="24" t="str">
        <f>VLOOKUP($CB9,уч.план!$AH$2:$AJ$21,3,0)</f>
        <v xml:space="preserve"> </v>
      </c>
      <c r="CH9" s="27">
        <v>7</v>
      </c>
      <c r="CI9" s="48" t="s">
        <v>132</v>
      </c>
      <c r="CJ9" s="48"/>
      <c r="CK9" s="48"/>
      <c r="CL9" s="48"/>
      <c r="CM9" s="4" t="str">
        <f>VLOOKUP($CI9,уч.план!$AK$2:$AM$21,2,0)</f>
        <v xml:space="preserve"> </v>
      </c>
      <c r="CN9" s="24" t="str">
        <f>VLOOKUP($CI9,уч.план!$AK$2:$AM$21,3,0)</f>
        <v xml:space="preserve"> </v>
      </c>
      <c r="CO9" s="27">
        <v>7</v>
      </c>
      <c r="CP9" s="48" t="s">
        <v>132</v>
      </c>
      <c r="CQ9" s="48"/>
      <c r="CR9" s="48"/>
      <c r="CS9" s="48"/>
      <c r="CT9" s="4" t="str">
        <f>VLOOKUP($CP9,уч.план!$AN$2:$AP$21,2,0)</f>
        <v xml:space="preserve"> </v>
      </c>
      <c r="CU9" s="24" t="str">
        <f>VLOOKUP($CP9,уч.план!$AN$2:$AP$21,3,0)</f>
        <v xml:space="preserve"> </v>
      </c>
      <c r="CV9" s="27">
        <v>7</v>
      </c>
      <c r="CW9" s="48" t="s">
        <v>132</v>
      </c>
      <c r="CX9" s="48"/>
      <c r="CY9" s="48"/>
      <c r="CZ9" s="48"/>
      <c r="DA9" s="4" t="str">
        <f>VLOOKUP($CW9,уч.план!$AQ$2:$AS$21,2,0)</f>
        <v xml:space="preserve"> </v>
      </c>
      <c r="DB9" s="24" t="str">
        <f>VLOOKUP($CW9,уч.план!$AQ$2:$AS$21,3,0)</f>
        <v xml:space="preserve"> </v>
      </c>
      <c r="DC9" s="27">
        <v>7</v>
      </c>
      <c r="DD9" s="48" t="s">
        <v>132</v>
      </c>
      <c r="DE9" s="48"/>
      <c r="DF9" s="48"/>
      <c r="DG9" s="48"/>
      <c r="DH9" s="4" t="str">
        <f>VLOOKUP($DD9,уч.план!$AT$2:$AV$21,2,0)</f>
        <v xml:space="preserve"> </v>
      </c>
      <c r="DI9" s="24" t="str">
        <f>VLOOKUP($DD9,уч.план!$AT$2:$AV$21,3,0)</f>
        <v xml:space="preserve"> </v>
      </c>
      <c r="DJ9" s="27">
        <v>7</v>
      </c>
      <c r="DK9" s="48" t="s">
        <v>132</v>
      </c>
      <c r="DL9" s="48"/>
      <c r="DM9" s="48"/>
      <c r="DN9" s="48"/>
      <c r="DO9" s="4">
        <f>VLOOKUP($DK9,уч.план!$AW$2:$AY$21,2,0)</f>
        <v>0</v>
      </c>
      <c r="DP9" s="24" t="str">
        <f>VLOOKUP($DK9,уч.план!$AW$2:$AY$21,3,0)</f>
        <v xml:space="preserve"> </v>
      </c>
      <c r="DQ9" s="27">
        <v>7</v>
      </c>
      <c r="DR9" s="48" t="s">
        <v>132</v>
      </c>
      <c r="DS9" s="48"/>
      <c r="DT9" s="48"/>
      <c r="DU9" s="48"/>
      <c r="DV9" s="4">
        <f>VLOOKUP($DR9,уч.план!$AZ$2:$BB$21,2,0)</f>
        <v>0</v>
      </c>
      <c r="DW9" s="24">
        <f>VLOOKUP($DR9,уч.план!$AZ$2:$BB$21,3,0)</f>
        <v>0</v>
      </c>
      <c r="DX9" s="27">
        <v>7</v>
      </c>
      <c r="DY9" s="48" t="s">
        <v>132</v>
      </c>
      <c r="DZ9" s="48"/>
      <c r="EA9" s="48"/>
      <c r="EB9" s="48"/>
      <c r="EC9" s="4">
        <f>VLOOKUP($DY9,уч.план!$BC$2:$BE$21,2,0)</f>
        <v>0</v>
      </c>
      <c r="ED9" s="24">
        <f>VLOOKUP($DY9,уч.план!$BC$2:$BE$21,3,0)</f>
        <v>0</v>
      </c>
      <c r="EE9" s="27">
        <v>7</v>
      </c>
      <c r="EF9" s="48" t="s">
        <v>132</v>
      </c>
      <c r="EG9" s="48"/>
      <c r="EH9" s="48"/>
      <c r="EI9" s="48"/>
      <c r="EJ9" s="4">
        <f>VLOOKUP($EF9,уч.план!$BF$2:$BH$21,2,0)</f>
        <v>0</v>
      </c>
      <c r="EK9" s="24">
        <f>VLOOKUP($EF9,уч.план!$BF$2:$BH$21,3,0)</f>
        <v>0</v>
      </c>
      <c r="EL9" s="27">
        <v>7</v>
      </c>
      <c r="EM9" s="48" t="s">
        <v>132</v>
      </c>
      <c r="EN9" s="52" t="s">
        <v>132</v>
      </c>
      <c r="EO9" s="48"/>
      <c r="EP9" s="48"/>
      <c r="EQ9" s="4">
        <f>VLOOKUP($EM9,уч.план!$BI$19:$BK$38,2,0)</f>
        <v>0</v>
      </c>
      <c r="ER9" s="24" t="str">
        <f>VLOOKUP($EN9,уч.план!$BI$2:$BK$37,3,0)</f>
        <v xml:space="preserve"> </v>
      </c>
      <c r="ES9" s="27">
        <v>7</v>
      </c>
      <c r="ET9" s="48" t="s">
        <v>165</v>
      </c>
      <c r="EU9" s="48"/>
      <c r="EV9" s="48"/>
      <c r="EW9" s="48"/>
      <c r="EX9" s="4" t="str">
        <f>VLOOKUP($ET9,уч.план!$BL$2:$BN$21,2,0)</f>
        <v>Турченюк А.С.</v>
      </c>
      <c r="EY9" s="24" t="str">
        <f>VLOOKUP($ET9,уч.план!$BL$2:$BN$21,3,0)</f>
        <v xml:space="preserve"> </v>
      </c>
      <c r="EZ9" s="27">
        <v>7</v>
      </c>
      <c r="FA9" s="48" t="s">
        <v>132</v>
      </c>
      <c r="FB9" s="52" t="s">
        <v>132</v>
      </c>
      <c r="FC9" s="48"/>
      <c r="FD9" s="48"/>
      <c r="FE9" s="4">
        <f>VLOOKUP($FA9,уч.план!$BO$13:$BQ$37,2,0)</f>
        <v>0</v>
      </c>
      <c r="FF9" s="24" t="str">
        <f>VLOOKUP($FB9,уч.план!$BO$2:$BQ$37,3,0)</f>
        <v xml:space="preserve"> </v>
      </c>
      <c r="FG9" s="27">
        <v>7</v>
      </c>
      <c r="FH9" s="48" t="s">
        <v>132</v>
      </c>
      <c r="FI9" s="48"/>
      <c r="FJ9" s="48"/>
      <c r="FK9" s="48"/>
      <c r="FL9" s="4">
        <f>VLOOKUP($FH9,уч.план!$BR$2:$BT$21,2,0)</f>
        <v>0</v>
      </c>
      <c r="FM9" s="24" t="str">
        <f>VLOOKUP($FH9,уч.план!$BR$2:$BT$21,3,0)</f>
        <v xml:space="preserve"> </v>
      </c>
    </row>
    <row r="10" spans="1:169" x14ac:dyDescent="0.25">
      <c r="A10" s="229"/>
      <c r="B10" s="27">
        <v>8</v>
      </c>
      <c r="C10" s="49" t="s">
        <v>132</v>
      </c>
      <c r="D10" s="48"/>
      <c r="E10" s="48"/>
      <c r="F10" s="48"/>
      <c r="G10" s="30" t="str">
        <f>VLOOKUP($C10,уч.план!$A$2:$C$16,2,0)</f>
        <v xml:space="preserve"> </v>
      </c>
      <c r="H10" s="31" t="str">
        <f>VLOOKUP($C10,уч.план!$A$2:$C$16,3,0)</f>
        <v xml:space="preserve"> </v>
      </c>
      <c r="I10" s="34">
        <v>8</v>
      </c>
      <c r="J10" s="49" t="s">
        <v>132</v>
      </c>
      <c r="K10" s="48"/>
      <c r="L10" s="48"/>
      <c r="M10" s="48"/>
      <c r="N10" s="4" t="str">
        <f>VLOOKUP($J10,уч.план!$D$2:$F$16,2,0)</f>
        <v xml:space="preserve"> </v>
      </c>
      <c r="O10" s="24" t="str">
        <f>VLOOKUP($J10,уч.план!$D$2:$F$16,3,0)</f>
        <v xml:space="preserve"> </v>
      </c>
      <c r="P10" s="27">
        <v>8</v>
      </c>
      <c r="Q10" s="49" t="s">
        <v>132</v>
      </c>
      <c r="R10" s="48"/>
      <c r="S10" s="48"/>
      <c r="T10" s="48"/>
      <c r="U10" s="4" t="str">
        <f>VLOOKUP($Q10,уч.план!$G$2:$I$16,2,0)</f>
        <v xml:space="preserve"> </v>
      </c>
      <c r="V10" s="24" t="str">
        <f>VLOOKUP($Q10,уч.план!$G$2:$I$16,3,0)</f>
        <v xml:space="preserve"> </v>
      </c>
      <c r="W10" s="27">
        <v>8</v>
      </c>
      <c r="X10" s="49" t="s">
        <v>132</v>
      </c>
      <c r="Y10" s="48"/>
      <c r="Z10" s="48"/>
      <c r="AA10" s="48"/>
      <c r="AB10" s="4" t="str">
        <f>VLOOKUP($X10,уч.план!$J$2:$L$16,2,0)</f>
        <v xml:space="preserve"> </v>
      </c>
      <c r="AC10" s="24" t="str">
        <f>VLOOKUP($X10,уч.план!$J$2:$L$16,3,0)</f>
        <v xml:space="preserve"> </v>
      </c>
      <c r="AD10" s="27">
        <v>8</v>
      </c>
      <c r="AE10" s="48" t="s">
        <v>71</v>
      </c>
      <c r="AF10" s="48"/>
      <c r="AG10" s="48"/>
      <c r="AH10" s="48"/>
      <c r="AI10" s="4" t="str">
        <f>VLOOKUP($AE10,уч.план!$M$2:$O$16,2,0)</f>
        <v>Ваньева Л.Г.</v>
      </c>
      <c r="AJ10" s="24" t="str">
        <f>VLOOKUP($AE10,уч.план!$M$2:$O$16,3,0)</f>
        <v xml:space="preserve"> </v>
      </c>
      <c r="AK10" s="27">
        <v>8</v>
      </c>
      <c r="AL10" s="48" t="s">
        <v>188</v>
      </c>
      <c r="AM10" s="48"/>
      <c r="AN10" s="48"/>
      <c r="AO10" s="48"/>
      <c r="AP10" s="4" t="str">
        <f>VLOOKUP($AL10,уч.план!$P$2:$R$16,2,0)</f>
        <v>Ураевская С.В.</v>
      </c>
      <c r="AQ10" s="24" t="str">
        <f>VLOOKUP($AL10,уч.план!$P$2:$R$16,3,0)</f>
        <v xml:space="preserve"> </v>
      </c>
      <c r="AR10" s="27">
        <v>8</v>
      </c>
      <c r="AS10" s="48" t="s">
        <v>158</v>
      </c>
      <c r="AT10" s="48"/>
      <c r="AU10" s="48"/>
      <c r="AV10" s="48"/>
      <c r="AW10" s="4" t="s">
        <v>45</v>
      </c>
      <c r="AX10" s="24" t="str">
        <f>VLOOKUP($AS10,уч.план!$S$2:$U$16,3,0)</f>
        <v xml:space="preserve"> </v>
      </c>
      <c r="AY10" s="27">
        <v>8</v>
      </c>
      <c r="AZ10" s="48" t="s">
        <v>132</v>
      </c>
      <c r="BA10" s="48"/>
      <c r="BB10" s="48"/>
      <c r="BC10" s="48"/>
      <c r="BD10" s="4" t="str">
        <f>VLOOKUP($AZ10,уч.план!$V$2:$X$16,2,0)</f>
        <v xml:space="preserve"> </v>
      </c>
      <c r="BE10" s="24" t="str">
        <f>VLOOKUP($AZ10,уч.план!$V$2:$X$16,3,0)</f>
        <v xml:space="preserve"> </v>
      </c>
      <c r="BF10" s="27">
        <v>8</v>
      </c>
      <c r="BG10" s="49" t="s">
        <v>132</v>
      </c>
      <c r="BH10" s="48"/>
      <c r="BI10" s="48"/>
      <c r="BJ10" s="48"/>
      <c r="BK10" s="4" t="str">
        <f>VLOOKUP($BG10,уч.план!$Y$2:$AA$21,2,0)</f>
        <v xml:space="preserve"> </v>
      </c>
      <c r="BL10" s="24" t="str">
        <f>VLOOKUP($BG10,уч.план!$Y$2:$AA$21,3,0)</f>
        <v xml:space="preserve"> </v>
      </c>
      <c r="BM10" s="27">
        <v>8</v>
      </c>
      <c r="BN10" s="49" t="s">
        <v>132</v>
      </c>
      <c r="BO10" s="48"/>
      <c r="BP10" s="48"/>
      <c r="BQ10" s="48"/>
      <c r="BR10" s="4" t="str">
        <f>VLOOKUP($BN10,уч.план!$AB$2:$AD$21,2,0)</f>
        <v xml:space="preserve"> </v>
      </c>
      <c r="BS10" s="24" t="str">
        <f>VLOOKUP($BN10,уч.план!$AB$2:$AD$21,3,0)</f>
        <v xml:space="preserve"> </v>
      </c>
      <c r="BT10" s="27">
        <v>8</v>
      </c>
      <c r="BU10" s="49" t="s">
        <v>132</v>
      </c>
      <c r="BV10" s="48"/>
      <c r="BW10" s="48"/>
      <c r="BX10" s="48"/>
      <c r="BY10" s="4" t="str">
        <f>VLOOKUP($BU10,уч.план!$AE$2:$AG$21,2,0)</f>
        <v xml:space="preserve"> </v>
      </c>
      <c r="BZ10" s="24" t="str">
        <f>VLOOKUP($BU10,уч.план!$AE$2:$AG$21,3,0)</f>
        <v xml:space="preserve"> </v>
      </c>
      <c r="CA10" s="27">
        <v>8</v>
      </c>
      <c r="CB10" s="49" t="s">
        <v>132</v>
      </c>
      <c r="CC10" s="48"/>
      <c r="CD10" s="48"/>
      <c r="CE10" s="48"/>
      <c r="CF10" s="4" t="str">
        <f>VLOOKUP($CB10,уч.план!$AH$2:$AJ$21,2,0)</f>
        <v xml:space="preserve"> </v>
      </c>
      <c r="CG10" s="24" t="str">
        <f>VLOOKUP($CB10,уч.план!$AH$2:$AJ$21,3,0)</f>
        <v xml:space="preserve"> </v>
      </c>
      <c r="CH10" s="27">
        <v>8</v>
      </c>
      <c r="CI10" s="49" t="s">
        <v>132</v>
      </c>
      <c r="CJ10" s="48"/>
      <c r="CK10" s="48"/>
      <c r="CL10" s="48"/>
      <c r="CM10" s="4" t="str">
        <f>VLOOKUP($CI10,уч.план!$AK$2:$AM$21,2,0)</f>
        <v xml:space="preserve"> </v>
      </c>
      <c r="CN10" s="24" t="str">
        <f>VLOOKUP($CI10,уч.план!$AK$2:$AM$21,3,0)</f>
        <v xml:space="preserve"> </v>
      </c>
      <c r="CO10" s="27">
        <v>8</v>
      </c>
      <c r="CP10" s="49" t="s">
        <v>132</v>
      </c>
      <c r="CQ10" s="48"/>
      <c r="CR10" s="48"/>
      <c r="CS10" s="48"/>
      <c r="CT10" s="4" t="str">
        <f>VLOOKUP($CP10,уч.план!$AN$2:$AP$21,2,0)</f>
        <v xml:space="preserve"> </v>
      </c>
      <c r="CU10" s="24" t="str">
        <f>VLOOKUP($CP10,уч.план!$AN$2:$AP$21,3,0)</f>
        <v xml:space="preserve"> </v>
      </c>
      <c r="CV10" s="27">
        <v>8</v>
      </c>
      <c r="CW10" s="49" t="s">
        <v>132</v>
      </c>
      <c r="CX10" s="48"/>
      <c r="CY10" s="48"/>
      <c r="CZ10" s="48"/>
      <c r="DA10" s="4" t="str">
        <f>VLOOKUP($CW10,уч.план!$AQ$2:$AS$21,2,0)</f>
        <v xml:space="preserve"> </v>
      </c>
      <c r="DB10" s="24" t="str">
        <f>VLOOKUP($CW10,уч.план!$AQ$2:$AS$21,3,0)</f>
        <v xml:space="preserve"> </v>
      </c>
      <c r="DC10" s="27">
        <v>8</v>
      </c>
      <c r="DD10" s="49" t="s">
        <v>132</v>
      </c>
      <c r="DE10" s="48"/>
      <c r="DF10" s="48"/>
      <c r="DG10" s="48"/>
      <c r="DH10" s="4" t="str">
        <f>VLOOKUP($DD10,уч.план!$AT$2:$AV$21,2,0)</f>
        <v xml:space="preserve"> </v>
      </c>
      <c r="DI10" s="24" t="str">
        <f>VLOOKUP($DD10,уч.план!$AT$2:$AV$21,3,0)</f>
        <v xml:space="preserve"> </v>
      </c>
      <c r="DJ10" s="27">
        <v>8</v>
      </c>
      <c r="DK10" s="49" t="s">
        <v>132</v>
      </c>
      <c r="DL10" s="48"/>
      <c r="DM10" s="48"/>
      <c r="DN10" s="48"/>
      <c r="DO10" s="4">
        <f>VLOOKUP($DK10,уч.план!$AW$2:$AY$21,2,0)</f>
        <v>0</v>
      </c>
      <c r="DP10" s="24" t="str">
        <f>VLOOKUP($DK10,уч.план!$AW$2:$AY$21,3,0)</f>
        <v xml:space="preserve"> </v>
      </c>
      <c r="DQ10" s="27">
        <v>8</v>
      </c>
      <c r="DR10" s="49" t="s">
        <v>132</v>
      </c>
      <c r="DS10" s="48"/>
      <c r="DT10" s="48"/>
      <c r="DU10" s="48"/>
      <c r="DV10" s="4">
        <f>VLOOKUP($DR10,уч.план!$AZ$2:$BB$21,2,0)</f>
        <v>0</v>
      </c>
      <c r="DW10" s="24">
        <f>VLOOKUP($DR10,уч.план!$AZ$2:$BB$21,3,0)</f>
        <v>0</v>
      </c>
      <c r="DX10" s="27">
        <v>8</v>
      </c>
      <c r="DY10" s="49" t="s">
        <v>132</v>
      </c>
      <c r="DZ10" s="48"/>
      <c r="EA10" s="48"/>
      <c r="EB10" s="48"/>
      <c r="EC10" s="4">
        <f>VLOOKUP($DY10,уч.план!$BC$2:$BE$21,2,0)</f>
        <v>0</v>
      </c>
      <c r="ED10" s="24">
        <f>VLOOKUP($DY10,уч.план!$BC$2:$BE$21,3,0)</f>
        <v>0</v>
      </c>
      <c r="EE10" s="27">
        <v>8</v>
      </c>
      <c r="EF10" s="49" t="s">
        <v>132</v>
      </c>
      <c r="EG10" s="48"/>
      <c r="EH10" s="48"/>
      <c r="EI10" s="48"/>
      <c r="EJ10" s="4">
        <f>VLOOKUP($EF10,уч.план!$BF$2:$BH$21,2,0)</f>
        <v>0</v>
      </c>
      <c r="EK10" s="24">
        <f>VLOOKUP($EF10,уч.план!$BF$2:$BH$21,3,0)</f>
        <v>0</v>
      </c>
      <c r="EL10" s="27">
        <v>8</v>
      </c>
      <c r="EM10" s="49" t="s">
        <v>132</v>
      </c>
      <c r="EN10" s="52" t="s">
        <v>132</v>
      </c>
      <c r="EO10" s="48"/>
      <c r="EP10" s="48"/>
      <c r="EQ10" s="4">
        <f>VLOOKUP($EM10,уч.план!$BI$19:$BK$38,2,0)</f>
        <v>0</v>
      </c>
      <c r="ER10" s="24" t="str">
        <f>VLOOKUP($EN10,уч.план!$BI$2:$BK$37,3,0)</f>
        <v xml:space="preserve"> </v>
      </c>
      <c r="ES10" s="27">
        <v>8</v>
      </c>
      <c r="ET10" s="49" t="s">
        <v>132</v>
      </c>
      <c r="EU10" s="48"/>
      <c r="EV10" s="48"/>
      <c r="EW10" s="48"/>
      <c r="EX10" s="4" t="str">
        <f>VLOOKUP($ET10,уч.план!$BL$2:$BN$21,2,0)</f>
        <v xml:space="preserve"> </v>
      </c>
      <c r="EY10" s="24" t="str">
        <f>VLOOKUP($ET10,уч.план!$BL$2:$BN$21,3,0)</f>
        <v xml:space="preserve"> </v>
      </c>
      <c r="EZ10" s="27">
        <v>8</v>
      </c>
      <c r="FA10" s="49" t="s">
        <v>132</v>
      </c>
      <c r="FB10" s="52" t="s">
        <v>132</v>
      </c>
      <c r="FC10" s="48"/>
      <c r="FD10" s="48"/>
      <c r="FE10" s="4">
        <f>VLOOKUP($FA10,уч.план!$BO$13:$BQ$37,2,0)</f>
        <v>0</v>
      </c>
      <c r="FF10" s="24" t="str">
        <f>VLOOKUP($FB10,уч.план!$BO$2:$BQ$37,3,0)</f>
        <v xml:space="preserve"> </v>
      </c>
      <c r="FG10" s="27">
        <v>8</v>
      </c>
      <c r="FH10" s="49" t="s">
        <v>132</v>
      </c>
      <c r="FI10" s="48"/>
      <c r="FJ10" s="48"/>
      <c r="FK10" s="48"/>
      <c r="FL10" s="4">
        <f>VLOOKUP($FH10,уч.план!$BR$2:$BT$21,2,0)</f>
        <v>0</v>
      </c>
      <c r="FM10" s="24" t="str">
        <f>VLOOKUP($FH10,уч.план!$BR$2:$BT$21,3,0)</f>
        <v xml:space="preserve"> </v>
      </c>
    </row>
    <row r="11" spans="1:169" x14ac:dyDescent="0.25">
      <c r="A11" s="229"/>
      <c r="B11" s="27">
        <v>9</v>
      </c>
      <c r="C11" s="49" t="s">
        <v>132</v>
      </c>
      <c r="D11" s="48"/>
      <c r="E11" s="48"/>
      <c r="F11" s="48"/>
      <c r="G11" s="30" t="str">
        <f>VLOOKUP($C11,уч.план!$A$2:$C$16,2,0)</f>
        <v xml:space="preserve"> </v>
      </c>
      <c r="H11" s="31" t="str">
        <f>VLOOKUP($C11,уч.план!$A$2:$C$16,3,0)</f>
        <v xml:space="preserve"> </v>
      </c>
      <c r="I11" s="34">
        <v>9</v>
      </c>
      <c r="J11" s="49" t="s">
        <v>132</v>
      </c>
      <c r="K11" s="48"/>
      <c r="L11" s="48"/>
      <c r="M11" s="48"/>
      <c r="N11" s="4" t="str">
        <f>VLOOKUP($J11,уч.план!$D$2:$F$16,2,0)</f>
        <v xml:space="preserve"> </v>
      </c>
      <c r="O11" s="24" t="str">
        <f>VLOOKUP($J11,уч.план!$D$2:$F$16,3,0)</f>
        <v xml:space="preserve"> </v>
      </c>
      <c r="P11" s="27">
        <v>9</v>
      </c>
      <c r="Q11" s="49" t="s">
        <v>132</v>
      </c>
      <c r="R11" s="48"/>
      <c r="S11" s="48"/>
      <c r="T11" s="48"/>
      <c r="U11" s="4" t="str">
        <f>VLOOKUP($Q11,уч.план!$G$2:$I$16,2,0)</f>
        <v xml:space="preserve"> </v>
      </c>
      <c r="V11" s="24" t="str">
        <f>VLOOKUP($Q11,уч.план!$G$2:$I$16,3,0)</f>
        <v xml:space="preserve"> </v>
      </c>
      <c r="W11" s="27">
        <v>9</v>
      </c>
      <c r="X11" s="49" t="s">
        <v>132</v>
      </c>
      <c r="Y11" s="48"/>
      <c r="Z11" s="48"/>
      <c r="AA11" s="48"/>
      <c r="AB11" s="4" t="str">
        <f>VLOOKUP($X11,уч.план!$J$2:$L$16,2,0)</f>
        <v xml:space="preserve"> </v>
      </c>
      <c r="AC11" s="24" t="str">
        <f>VLOOKUP($X11,уч.план!$J$2:$L$16,3,0)</f>
        <v xml:space="preserve"> </v>
      </c>
      <c r="AD11" s="27">
        <v>9</v>
      </c>
      <c r="AE11" s="48" t="s">
        <v>70</v>
      </c>
      <c r="AF11" s="48"/>
      <c r="AG11" s="48"/>
      <c r="AH11" s="48"/>
      <c r="AI11" s="4" t="str">
        <f>VLOOKUP($AE11,уч.план!$M$2:$O$16,2,0)</f>
        <v>Верховникова Т.В.</v>
      </c>
      <c r="AJ11" s="24" t="str">
        <f>VLOOKUP($AE11,уч.план!$M$2:$O$16,3,0)</f>
        <v xml:space="preserve"> </v>
      </c>
      <c r="AK11" s="27">
        <v>9</v>
      </c>
      <c r="AL11" s="48" t="s">
        <v>71</v>
      </c>
      <c r="AM11" s="48"/>
      <c r="AN11" s="48"/>
      <c r="AO11" s="48"/>
      <c r="AP11" s="4" t="str">
        <f>VLOOKUP($AL11,уч.план!$P$2:$R$16,2,0)</f>
        <v>Павлова Д.О.</v>
      </c>
      <c r="AQ11" s="24" t="str">
        <f>VLOOKUP($AL11,уч.план!$P$2:$R$16,3,0)</f>
        <v xml:space="preserve"> </v>
      </c>
      <c r="AR11" s="27">
        <v>9</v>
      </c>
      <c r="AS11" s="48" t="s">
        <v>188</v>
      </c>
      <c r="AT11" s="48"/>
      <c r="AU11" s="48"/>
      <c r="AV11" s="48"/>
      <c r="AW11" s="4" t="str">
        <f>VLOOKUP($AS11,уч.план!$S$2:$U$16,2,0)</f>
        <v>Ураевская С.В.</v>
      </c>
      <c r="AX11" s="24" t="str">
        <f>VLOOKUP($AS11,уч.план!$S$2:$U$16,3,0)</f>
        <v xml:space="preserve"> </v>
      </c>
      <c r="AY11" s="27">
        <v>9</v>
      </c>
      <c r="AZ11" s="48" t="s">
        <v>132</v>
      </c>
      <c r="BA11" s="48"/>
      <c r="BB11" s="48"/>
      <c r="BC11" s="48"/>
      <c r="BD11" s="4" t="str">
        <f>VLOOKUP($AZ11,уч.план!$V$2:$X$16,2,0)</f>
        <v xml:space="preserve"> </v>
      </c>
      <c r="BE11" s="24" t="str">
        <f>VLOOKUP($AZ11,уч.план!$V$2:$X$16,3,0)</f>
        <v xml:space="preserve"> </v>
      </c>
      <c r="BF11" s="27">
        <v>9</v>
      </c>
      <c r="BG11" s="49" t="s">
        <v>132</v>
      </c>
      <c r="BH11" s="48"/>
      <c r="BI11" s="48"/>
      <c r="BJ11" s="48"/>
      <c r="BK11" s="4" t="str">
        <f>VLOOKUP($BG11,уч.план!$Y$2:$AA$21,2,0)</f>
        <v xml:space="preserve"> </v>
      </c>
      <c r="BL11" s="24" t="str">
        <f>VLOOKUP($BG11,уч.план!$Y$2:$AA$21,3,0)</f>
        <v xml:space="preserve"> </v>
      </c>
      <c r="BM11" s="27">
        <v>9</v>
      </c>
      <c r="BN11" s="49" t="s">
        <v>132</v>
      </c>
      <c r="BO11" s="48"/>
      <c r="BP11" s="48"/>
      <c r="BQ11" s="48"/>
      <c r="BR11" s="4" t="str">
        <f>VLOOKUP($BN11,уч.план!$AB$2:$AD$21,2,0)</f>
        <v xml:space="preserve"> </v>
      </c>
      <c r="BS11" s="24" t="str">
        <f>VLOOKUP($BN11,уч.план!$AB$2:$AD$21,3,0)</f>
        <v xml:space="preserve"> </v>
      </c>
      <c r="BT11" s="27">
        <v>9</v>
      </c>
      <c r="BU11" s="49" t="s">
        <v>132</v>
      </c>
      <c r="BV11" s="48"/>
      <c r="BW11" s="48"/>
      <c r="BX11" s="48"/>
      <c r="BY11" s="4" t="str">
        <f>VLOOKUP($BU11,уч.план!$AE$2:$AG$21,2,0)</f>
        <v xml:space="preserve"> </v>
      </c>
      <c r="BZ11" s="24" t="str">
        <f>VLOOKUP($BU11,уч.план!$AE$2:$AG$21,3,0)</f>
        <v xml:space="preserve"> </v>
      </c>
      <c r="CA11" s="27">
        <v>9</v>
      </c>
      <c r="CB11" s="49" t="s">
        <v>132</v>
      </c>
      <c r="CC11" s="48"/>
      <c r="CD11" s="48"/>
      <c r="CE11" s="48"/>
      <c r="CF11" s="4" t="str">
        <f>VLOOKUP($CB11,уч.план!$AH$2:$AJ$21,2,0)</f>
        <v xml:space="preserve"> </v>
      </c>
      <c r="CG11" s="24" t="str">
        <f>VLOOKUP($CB11,уч.план!$AH$2:$AJ$21,3,0)</f>
        <v xml:space="preserve"> </v>
      </c>
      <c r="CH11" s="27">
        <v>9</v>
      </c>
      <c r="CI11" s="49" t="s">
        <v>132</v>
      </c>
      <c r="CJ11" s="48"/>
      <c r="CK11" s="48"/>
      <c r="CL11" s="48"/>
      <c r="CM11" s="4" t="str">
        <f>VLOOKUP($CI11,уч.план!$AK$2:$AM$21,2,0)</f>
        <v xml:space="preserve"> </v>
      </c>
      <c r="CN11" s="24" t="str">
        <f>VLOOKUP($CI11,уч.план!$AK$2:$AM$21,3,0)</f>
        <v xml:space="preserve"> </v>
      </c>
      <c r="CO11" s="27">
        <v>9</v>
      </c>
      <c r="CP11" s="49" t="s">
        <v>132</v>
      </c>
      <c r="CQ11" s="48"/>
      <c r="CR11" s="48"/>
      <c r="CS11" s="48"/>
      <c r="CT11" s="4" t="str">
        <f>VLOOKUP($CP11,уч.план!$AN$2:$AP$21,2,0)</f>
        <v xml:space="preserve"> </v>
      </c>
      <c r="CU11" s="24" t="str">
        <f>VLOOKUP($CP11,уч.план!$AN$2:$AP$21,3,0)</f>
        <v xml:space="preserve"> </v>
      </c>
      <c r="CV11" s="27">
        <v>9</v>
      </c>
      <c r="CW11" s="49" t="s">
        <v>132</v>
      </c>
      <c r="CX11" s="48"/>
      <c r="CY11" s="48"/>
      <c r="CZ11" s="48"/>
      <c r="DA11" s="4" t="str">
        <f>VLOOKUP($CW11,уч.план!$AQ$2:$AS$21,2,0)</f>
        <v xml:space="preserve"> </v>
      </c>
      <c r="DB11" s="24" t="str">
        <f>VLOOKUP($CW11,уч.план!$AQ$2:$AS$21,3,0)</f>
        <v xml:space="preserve"> </v>
      </c>
      <c r="DC11" s="27">
        <v>9</v>
      </c>
      <c r="DD11" s="49" t="s">
        <v>132</v>
      </c>
      <c r="DE11" s="48"/>
      <c r="DF11" s="48"/>
      <c r="DG11" s="48"/>
      <c r="DH11" s="4" t="str">
        <f>VLOOKUP($DD11,уч.план!$AT$2:$AV$21,2,0)</f>
        <v xml:space="preserve"> </v>
      </c>
      <c r="DI11" s="24" t="str">
        <f>VLOOKUP($DD11,уч.план!$AT$2:$AV$21,3,0)</f>
        <v xml:space="preserve"> </v>
      </c>
      <c r="DJ11" s="27">
        <v>9</v>
      </c>
      <c r="DK11" s="49" t="s">
        <v>132</v>
      </c>
      <c r="DL11" s="48"/>
      <c r="DM11" s="48"/>
      <c r="DN11" s="48"/>
      <c r="DO11" s="4">
        <f>VLOOKUP($DK11,уч.план!$AW$2:$AY$21,2,0)</f>
        <v>0</v>
      </c>
      <c r="DP11" s="24" t="str">
        <f>VLOOKUP($DK11,уч.план!$AW$2:$AY$21,3,0)</f>
        <v xml:space="preserve"> </v>
      </c>
      <c r="DQ11" s="27">
        <v>9</v>
      </c>
      <c r="DR11" s="49" t="s">
        <v>132</v>
      </c>
      <c r="DS11" s="48"/>
      <c r="DT11" s="48"/>
      <c r="DU11" s="48"/>
      <c r="DV11" s="4">
        <f>VLOOKUP($DR11,уч.план!$AZ$2:$BB$21,2,0)</f>
        <v>0</v>
      </c>
      <c r="DW11" s="24">
        <f>VLOOKUP($DR11,уч.план!$AZ$2:$BB$21,3,0)</f>
        <v>0</v>
      </c>
      <c r="DX11" s="27">
        <v>9</v>
      </c>
      <c r="DY11" s="49" t="s">
        <v>132</v>
      </c>
      <c r="DZ11" s="48"/>
      <c r="EA11" s="48"/>
      <c r="EB11" s="48"/>
      <c r="EC11" s="4">
        <f>VLOOKUP($DY11,уч.план!$BC$2:$BE$21,2,0)</f>
        <v>0</v>
      </c>
      <c r="ED11" s="24">
        <f>VLOOKUP($DY11,уч.план!$BC$2:$BE$21,3,0)</f>
        <v>0</v>
      </c>
      <c r="EE11" s="27">
        <v>9</v>
      </c>
      <c r="EF11" s="49" t="s">
        <v>132</v>
      </c>
      <c r="EG11" s="48"/>
      <c r="EH11" s="48"/>
      <c r="EI11" s="48"/>
      <c r="EJ11" s="4">
        <f>VLOOKUP($EF11,уч.план!$BF$2:$BH$21,2,0)</f>
        <v>0</v>
      </c>
      <c r="EK11" s="24">
        <f>VLOOKUP($EF11,уч.план!$BF$2:$BH$21,3,0)</f>
        <v>0</v>
      </c>
      <c r="EL11" s="27">
        <v>9</v>
      </c>
      <c r="EM11" s="49" t="s">
        <v>132</v>
      </c>
      <c r="EN11" s="52" t="s">
        <v>132</v>
      </c>
      <c r="EO11" s="48"/>
      <c r="EP11" s="48"/>
      <c r="EQ11" s="4">
        <f>VLOOKUP($EM11,уч.план!$BI$19:$BK$38,2,0)</f>
        <v>0</v>
      </c>
      <c r="ER11" s="24" t="str">
        <f>VLOOKUP($EN11,уч.план!$BI$2:$BK$37,3,0)</f>
        <v xml:space="preserve"> </v>
      </c>
      <c r="ES11" s="27">
        <v>9</v>
      </c>
      <c r="ET11" s="49" t="s">
        <v>132</v>
      </c>
      <c r="EU11" s="48"/>
      <c r="EV11" s="48"/>
      <c r="EW11" s="48"/>
      <c r="EX11" s="4" t="str">
        <f>VLOOKUP($ET11,уч.план!$BL$2:$BN$21,2,0)</f>
        <v xml:space="preserve"> </v>
      </c>
      <c r="EY11" s="24" t="str">
        <f>VLOOKUP($ET11,уч.план!$BL$2:$BN$21,3,0)</f>
        <v xml:space="preserve"> </v>
      </c>
      <c r="EZ11" s="27">
        <v>9</v>
      </c>
      <c r="FA11" s="49" t="s">
        <v>132</v>
      </c>
      <c r="FB11" s="52" t="s">
        <v>132</v>
      </c>
      <c r="FC11" s="48"/>
      <c r="FD11" s="48"/>
      <c r="FE11" s="4">
        <f>VLOOKUP($FA11,уч.план!$BO$13:$BQ$37,2,0)</f>
        <v>0</v>
      </c>
      <c r="FF11" s="24" t="str">
        <f>VLOOKUP($FB11,уч.план!$BO$2:$BQ$37,3,0)</f>
        <v xml:space="preserve"> </v>
      </c>
      <c r="FG11" s="27">
        <v>9</v>
      </c>
      <c r="FH11" s="49" t="s">
        <v>132</v>
      </c>
      <c r="FI11" s="48"/>
      <c r="FJ11" s="48"/>
      <c r="FK11" s="48"/>
      <c r="FL11" s="4">
        <f>VLOOKUP($FH11,уч.план!$BR$2:$BT$21,2,0)</f>
        <v>0</v>
      </c>
      <c r="FM11" s="24" t="str">
        <f>VLOOKUP($FH11,уч.план!$BR$2:$BT$21,3,0)</f>
        <v xml:space="preserve"> </v>
      </c>
    </row>
    <row r="12" spans="1:169" x14ac:dyDescent="0.25">
      <c r="A12" s="229"/>
      <c r="B12" s="27">
        <v>10</v>
      </c>
      <c r="C12" s="49" t="s">
        <v>132</v>
      </c>
      <c r="D12" s="48"/>
      <c r="E12" s="48"/>
      <c r="F12" s="48"/>
      <c r="G12" s="30" t="str">
        <f>VLOOKUP($C12,уч.план!$A$2:$C$16,2,0)</f>
        <v xml:space="preserve"> </v>
      </c>
      <c r="H12" s="31" t="str">
        <f>VLOOKUP($C12,уч.план!$A$2:$C$16,3,0)</f>
        <v xml:space="preserve"> </v>
      </c>
      <c r="I12" s="34">
        <v>10</v>
      </c>
      <c r="J12" s="49" t="s">
        <v>132</v>
      </c>
      <c r="K12" s="48"/>
      <c r="L12" s="48"/>
      <c r="M12" s="48"/>
      <c r="N12" s="4" t="str">
        <f>VLOOKUP($J12,уч.план!$D$2:$F$16,2,0)</f>
        <v xml:space="preserve"> </v>
      </c>
      <c r="O12" s="24" t="str">
        <f>VLOOKUP($J12,уч.план!$D$2:$F$16,3,0)</f>
        <v xml:space="preserve"> </v>
      </c>
      <c r="P12" s="27">
        <v>10</v>
      </c>
      <c r="Q12" s="49" t="s">
        <v>132</v>
      </c>
      <c r="R12" s="48"/>
      <c r="S12" s="48"/>
      <c r="T12" s="48"/>
      <c r="U12" s="4" t="str">
        <f>VLOOKUP($Q12,уч.план!$G$2:$I$16,2,0)</f>
        <v xml:space="preserve"> </v>
      </c>
      <c r="V12" s="24" t="str">
        <f>VLOOKUP($Q12,уч.план!$G$2:$I$16,3,0)</f>
        <v xml:space="preserve"> </v>
      </c>
      <c r="W12" s="27">
        <v>10</v>
      </c>
      <c r="X12" s="49" t="s">
        <v>132</v>
      </c>
      <c r="Y12" s="48"/>
      <c r="Z12" s="48"/>
      <c r="AA12" s="48"/>
      <c r="AB12" s="4" t="str">
        <f>VLOOKUP($X12,уч.план!$J$2:$L$16,2,0)</f>
        <v xml:space="preserve"> </v>
      </c>
      <c r="AC12" s="24" t="str">
        <f>VLOOKUP($X12,уч.план!$J$2:$L$16,3,0)</f>
        <v xml:space="preserve"> </v>
      </c>
      <c r="AD12" s="27">
        <v>10</v>
      </c>
      <c r="AE12" s="48" t="s">
        <v>69</v>
      </c>
      <c r="AF12" s="48"/>
      <c r="AG12" s="48"/>
      <c r="AH12" s="48"/>
      <c r="AI12" s="4" t="str">
        <f>VLOOKUP($AE12,уч.план!$M$2:$O$16,2,0)</f>
        <v>Верховникова Т.В.</v>
      </c>
      <c r="AJ12" s="24" t="str">
        <f>VLOOKUP($AE12,уч.план!$M$2:$O$16,3,0)</f>
        <v xml:space="preserve"> </v>
      </c>
      <c r="AK12" s="27">
        <v>10</v>
      </c>
      <c r="AL12" s="48" t="s">
        <v>86</v>
      </c>
      <c r="AM12" s="48"/>
      <c r="AN12" s="48"/>
      <c r="AO12" s="48"/>
      <c r="AP12" s="4" t="str">
        <f>VLOOKUP($AL12,уч.план!$P$2:$R$16,2,0)</f>
        <v>Варцабюк И.Н.</v>
      </c>
      <c r="AQ12" s="24" t="str">
        <f>VLOOKUP($AL12,уч.план!$P$2:$R$16,3,0)</f>
        <v xml:space="preserve"> </v>
      </c>
      <c r="AR12" s="27">
        <v>10</v>
      </c>
      <c r="AS12" s="48" t="s">
        <v>132</v>
      </c>
      <c r="AT12" s="48"/>
      <c r="AU12" s="48"/>
      <c r="AV12" s="48"/>
      <c r="AW12" s="4" t="str">
        <f>VLOOKUP($AS12,уч.план!$S$2:$U$16,2,0)</f>
        <v xml:space="preserve"> </v>
      </c>
      <c r="AX12" s="24" t="str">
        <f>VLOOKUP($AS12,уч.план!$S$2:$U$16,3,0)</f>
        <v xml:space="preserve"> </v>
      </c>
      <c r="AY12" s="27">
        <v>10</v>
      </c>
      <c r="AZ12" s="48" t="s">
        <v>72</v>
      </c>
      <c r="BA12" s="48"/>
      <c r="BB12" s="48"/>
      <c r="BC12" s="48"/>
      <c r="BD12" s="4" t="str">
        <f>VLOOKUP($AZ12,уч.план!$V$2:$X$16,2,0)</f>
        <v>Цукман М.Н.</v>
      </c>
      <c r="BE12" s="24" t="str">
        <f>VLOOKUP($AZ12,уч.план!$V$2:$X$16,3,0)</f>
        <v xml:space="preserve"> </v>
      </c>
      <c r="BF12" s="27">
        <v>10</v>
      </c>
      <c r="BG12" s="49" t="s">
        <v>132</v>
      </c>
      <c r="BH12" s="48"/>
      <c r="BI12" s="48"/>
      <c r="BJ12" s="48"/>
      <c r="BK12" s="4" t="str">
        <f>VLOOKUP($BG12,уч.план!$Y$2:$AA$21,2,0)</f>
        <v xml:space="preserve"> </v>
      </c>
      <c r="BL12" s="24" t="str">
        <f>VLOOKUP($BG12,уч.план!$Y$2:$AA$21,3,0)</f>
        <v xml:space="preserve"> </v>
      </c>
      <c r="BM12" s="27">
        <v>10</v>
      </c>
      <c r="BN12" s="49" t="s">
        <v>132</v>
      </c>
      <c r="BO12" s="48"/>
      <c r="BP12" s="48"/>
      <c r="BQ12" s="48"/>
      <c r="BR12" s="4" t="str">
        <f>VLOOKUP($BN12,уч.план!$AB$2:$AD$21,2,0)</f>
        <v xml:space="preserve"> </v>
      </c>
      <c r="BS12" s="24" t="str">
        <f>VLOOKUP($BN12,уч.план!$AB$2:$AD$21,3,0)</f>
        <v xml:space="preserve"> </v>
      </c>
      <c r="BT12" s="27">
        <v>10</v>
      </c>
      <c r="BU12" s="49" t="s">
        <v>132</v>
      </c>
      <c r="BV12" s="48"/>
      <c r="BW12" s="48"/>
      <c r="BX12" s="48"/>
      <c r="BY12" s="4" t="str">
        <f>VLOOKUP($BU12,уч.план!$AE$2:$AG$21,2,0)</f>
        <v xml:space="preserve"> </v>
      </c>
      <c r="BZ12" s="24" t="str">
        <f>VLOOKUP($BU12,уч.план!$AE$2:$AG$21,3,0)</f>
        <v xml:space="preserve"> </v>
      </c>
      <c r="CA12" s="27">
        <v>10</v>
      </c>
      <c r="CB12" s="49" t="s">
        <v>132</v>
      </c>
      <c r="CC12" s="48"/>
      <c r="CD12" s="48"/>
      <c r="CE12" s="48"/>
      <c r="CF12" s="4" t="str">
        <f>VLOOKUP($CB12,уч.план!$AH$2:$AJ$21,2,0)</f>
        <v xml:space="preserve"> </v>
      </c>
      <c r="CG12" s="24" t="str">
        <f>VLOOKUP($CB12,уч.план!$AH$2:$AJ$21,3,0)</f>
        <v xml:space="preserve"> </v>
      </c>
      <c r="CH12" s="27">
        <v>10</v>
      </c>
      <c r="CI12" s="49" t="s">
        <v>132</v>
      </c>
      <c r="CJ12" s="48"/>
      <c r="CK12" s="48"/>
      <c r="CL12" s="48"/>
      <c r="CM12" s="4" t="str">
        <f>VLOOKUP($CI12,уч.план!$AK$2:$AM$21,2,0)</f>
        <v xml:space="preserve"> </v>
      </c>
      <c r="CN12" s="24" t="str">
        <f>VLOOKUP($CI12,уч.план!$AK$2:$AM$21,3,0)</f>
        <v xml:space="preserve"> </v>
      </c>
      <c r="CO12" s="27">
        <v>10</v>
      </c>
      <c r="CP12" s="49" t="s">
        <v>132</v>
      </c>
      <c r="CQ12" s="48"/>
      <c r="CR12" s="48"/>
      <c r="CS12" s="48"/>
      <c r="CT12" s="4" t="str">
        <f>VLOOKUP($CP12,уч.план!$AN$2:$AP$21,2,0)</f>
        <v xml:space="preserve"> </v>
      </c>
      <c r="CU12" s="24" t="str">
        <f>VLOOKUP($CP12,уч.план!$AN$2:$AP$21,3,0)</f>
        <v xml:space="preserve"> </v>
      </c>
      <c r="CV12" s="27">
        <v>10</v>
      </c>
      <c r="CW12" s="49" t="s">
        <v>132</v>
      </c>
      <c r="CX12" s="48"/>
      <c r="CY12" s="48"/>
      <c r="CZ12" s="48"/>
      <c r="DA12" s="4" t="str">
        <f>VLOOKUP($CW12,уч.план!$AQ$2:$AS$21,2,0)</f>
        <v xml:space="preserve"> </v>
      </c>
      <c r="DB12" s="24" t="str">
        <f>VLOOKUP($CW12,уч.план!$AQ$2:$AS$21,3,0)</f>
        <v xml:space="preserve"> </v>
      </c>
      <c r="DC12" s="27">
        <v>10</v>
      </c>
      <c r="DD12" s="49" t="s">
        <v>132</v>
      </c>
      <c r="DE12" s="48"/>
      <c r="DF12" s="48"/>
      <c r="DG12" s="48"/>
      <c r="DH12" s="4" t="str">
        <f>VLOOKUP($DD12,уч.план!$AT$2:$AV$21,2,0)</f>
        <v xml:space="preserve"> </v>
      </c>
      <c r="DI12" s="24" t="str">
        <f>VLOOKUP($DD12,уч.план!$AT$2:$AV$21,3,0)</f>
        <v xml:space="preserve"> </v>
      </c>
      <c r="DJ12" s="27">
        <v>10</v>
      </c>
      <c r="DK12" s="49" t="s">
        <v>132</v>
      </c>
      <c r="DL12" s="48"/>
      <c r="DM12" s="48"/>
      <c r="DN12" s="48"/>
      <c r="DO12" s="4">
        <f>VLOOKUP($DK12,уч.план!$AW$2:$AY$21,2,0)</f>
        <v>0</v>
      </c>
      <c r="DP12" s="24" t="str">
        <f>VLOOKUP($DK12,уч.план!$AW$2:$AY$21,3,0)</f>
        <v xml:space="preserve"> </v>
      </c>
      <c r="DQ12" s="27">
        <v>10</v>
      </c>
      <c r="DR12" s="49" t="s">
        <v>132</v>
      </c>
      <c r="DS12" s="48"/>
      <c r="DT12" s="48"/>
      <c r="DU12" s="48"/>
      <c r="DV12" s="4">
        <f>VLOOKUP($DR12,уч.план!$AZ$2:$BB$21,2,0)</f>
        <v>0</v>
      </c>
      <c r="DW12" s="24">
        <f>VLOOKUP($DR12,уч.план!$AZ$2:$BB$21,3,0)</f>
        <v>0</v>
      </c>
      <c r="DX12" s="27">
        <v>10</v>
      </c>
      <c r="DY12" s="49" t="s">
        <v>132</v>
      </c>
      <c r="DZ12" s="48"/>
      <c r="EA12" s="48"/>
      <c r="EB12" s="48"/>
      <c r="EC12" s="4">
        <f>VLOOKUP($DY12,уч.план!$BC$2:$BE$21,2,0)</f>
        <v>0</v>
      </c>
      <c r="ED12" s="24">
        <f>VLOOKUP($DY12,уч.план!$BC$2:$BE$21,3,0)</f>
        <v>0</v>
      </c>
      <c r="EE12" s="27">
        <v>10</v>
      </c>
      <c r="EF12" s="49" t="s">
        <v>132</v>
      </c>
      <c r="EG12" s="48"/>
      <c r="EH12" s="48"/>
      <c r="EI12" s="48"/>
      <c r="EJ12" s="4">
        <f>VLOOKUP($EF12,уч.план!$BF$2:$BH$21,2,0)</f>
        <v>0</v>
      </c>
      <c r="EK12" s="24">
        <f>VLOOKUP($EF12,уч.план!$BF$2:$BH$21,3,0)</f>
        <v>0</v>
      </c>
      <c r="EL12" s="27">
        <v>10</v>
      </c>
      <c r="EM12" s="49" t="s">
        <v>132</v>
      </c>
      <c r="EN12" s="52" t="s">
        <v>132</v>
      </c>
      <c r="EO12" s="48"/>
      <c r="EP12" s="48"/>
      <c r="EQ12" s="4">
        <f>VLOOKUP($EM12,уч.план!$BI$19:$BK$38,2,0)</f>
        <v>0</v>
      </c>
      <c r="ER12" s="24" t="str">
        <f>VLOOKUP($EN12,уч.план!$BI$2:$BK$37,3,0)</f>
        <v xml:space="preserve"> </v>
      </c>
      <c r="ES12" s="27">
        <v>10</v>
      </c>
      <c r="ET12" s="49" t="s">
        <v>132</v>
      </c>
      <c r="EU12" s="48"/>
      <c r="EV12" s="48"/>
      <c r="EW12" s="48"/>
      <c r="EX12" s="4" t="str">
        <f>VLOOKUP($ET12,уч.план!$BL$2:$BN$21,2,0)</f>
        <v xml:space="preserve"> </v>
      </c>
      <c r="EY12" s="24" t="str">
        <f>VLOOKUP($ET12,уч.план!$BL$2:$BN$21,3,0)</f>
        <v xml:space="preserve"> </v>
      </c>
      <c r="EZ12" s="27">
        <v>10</v>
      </c>
      <c r="FA12" s="49" t="s">
        <v>132</v>
      </c>
      <c r="FB12" s="52" t="s">
        <v>132</v>
      </c>
      <c r="FC12" s="48"/>
      <c r="FD12" s="48"/>
      <c r="FE12" s="4">
        <f>VLOOKUP($FA12,уч.план!$BO$13:$BQ$37,2,0)</f>
        <v>0</v>
      </c>
      <c r="FF12" s="24" t="str">
        <f>VLOOKUP($FB12,уч.план!$BO$2:$BQ$37,3,0)</f>
        <v xml:space="preserve"> </v>
      </c>
      <c r="FG12" s="27">
        <v>10</v>
      </c>
      <c r="FH12" s="49" t="s">
        <v>132</v>
      </c>
      <c r="FI12" s="48"/>
      <c r="FJ12" s="48"/>
      <c r="FK12" s="48"/>
      <c r="FL12" s="4">
        <f>VLOOKUP($FH12,уч.план!$BR$2:$BT$21,2,0)</f>
        <v>0</v>
      </c>
      <c r="FM12" s="24" t="str">
        <f>VLOOKUP($FH12,уч.план!$BR$2:$BT$21,3,0)</f>
        <v xml:space="preserve"> </v>
      </c>
    </row>
    <row r="13" spans="1:169" x14ac:dyDescent="0.25">
      <c r="A13" s="229"/>
      <c r="B13" s="27">
        <v>11</v>
      </c>
      <c r="C13" s="49" t="s">
        <v>132</v>
      </c>
      <c r="D13" s="48"/>
      <c r="E13" s="48"/>
      <c r="F13" s="48"/>
      <c r="G13" s="30" t="str">
        <f>VLOOKUP($C13,уч.план!$A$2:$C$16,2,0)</f>
        <v xml:space="preserve"> </v>
      </c>
      <c r="H13" s="31" t="str">
        <f>VLOOKUP($C13,уч.план!$A$2:$C$16,3,0)</f>
        <v xml:space="preserve"> </v>
      </c>
      <c r="I13" s="34">
        <v>11</v>
      </c>
      <c r="J13" s="49" t="s">
        <v>132</v>
      </c>
      <c r="K13" s="48"/>
      <c r="L13" s="48"/>
      <c r="M13" s="48"/>
      <c r="N13" s="4" t="str">
        <f>VLOOKUP($J13,уч.план!$D$2:$F$16,2,0)</f>
        <v xml:space="preserve"> </v>
      </c>
      <c r="O13" s="24" t="str">
        <f>VLOOKUP($J13,уч.план!$D$2:$F$16,3,0)</f>
        <v xml:space="preserve"> </v>
      </c>
      <c r="P13" s="27">
        <v>11</v>
      </c>
      <c r="Q13" s="49" t="s">
        <v>132</v>
      </c>
      <c r="R13" s="48"/>
      <c r="S13" s="48"/>
      <c r="T13" s="48"/>
      <c r="U13" s="4" t="str">
        <f>VLOOKUP($Q13,уч.план!$G$2:$I$16,2,0)</f>
        <v xml:space="preserve"> </v>
      </c>
      <c r="V13" s="24" t="str">
        <f>VLOOKUP($Q13,уч.план!$G$2:$I$16,3,0)</f>
        <v xml:space="preserve"> </v>
      </c>
      <c r="W13" s="27">
        <v>11</v>
      </c>
      <c r="X13" s="49" t="s">
        <v>132</v>
      </c>
      <c r="Y13" s="48"/>
      <c r="Z13" s="48"/>
      <c r="AA13" s="48"/>
      <c r="AB13" s="4" t="str">
        <f>VLOOKUP($X13,уч.план!$J$2:$L$16,2,0)</f>
        <v xml:space="preserve"> </v>
      </c>
      <c r="AC13" s="24" t="str">
        <f>VLOOKUP($X13,уч.план!$J$2:$L$16,3,0)</f>
        <v xml:space="preserve"> </v>
      </c>
      <c r="AD13" s="27">
        <v>11</v>
      </c>
      <c r="AE13" s="48" t="s">
        <v>86</v>
      </c>
      <c r="AF13" s="48"/>
      <c r="AG13" s="48"/>
      <c r="AH13" s="48"/>
      <c r="AI13" s="4" t="str">
        <f>VLOOKUP($AE13,уч.план!$M$2:$O$16,2,0)</f>
        <v>Варцабюк И.Н.</v>
      </c>
      <c r="AJ13" s="24" t="str">
        <f>VLOOKUP($AE13,уч.план!$M$2:$O$16,3,0)</f>
        <v xml:space="preserve"> </v>
      </c>
      <c r="AK13" s="27">
        <v>11</v>
      </c>
      <c r="AL13" s="48" t="s">
        <v>69</v>
      </c>
      <c r="AM13" s="48"/>
      <c r="AN13" s="48"/>
      <c r="AO13" s="48"/>
      <c r="AP13" s="4" t="str">
        <f>VLOOKUP($AL13,уч.план!$P$2:$R$16,2,0)</f>
        <v>Таянчина О. Н.</v>
      </c>
      <c r="AQ13" s="24" t="str">
        <f>VLOOKUP($AL13,уч.план!$P$2:$R$16,3,0)</f>
        <v xml:space="preserve"> </v>
      </c>
      <c r="AR13" s="27">
        <v>11</v>
      </c>
      <c r="AS13" s="48" t="s">
        <v>132</v>
      </c>
      <c r="AT13" s="48"/>
      <c r="AU13" s="48"/>
      <c r="AV13" s="48"/>
      <c r="AW13" s="4" t="str">
        <f>VLOOKUP($AS13,уч.план!$S$2:$U$16,2,0)</f>
        <v xml:space="preserve"> </v>
      </c>
      <c r="AX13" s="24" t="str">
        <f>VLOOKUP($AS13,уч.план!$S$2:$U$16,3,0)</f>
        <v xml:space="preserve"> </v>
      </c>
      <c r="AY13" s="27">
        <v>11</v>
      </c>
      <c r="AZ13" s="48" t="s">
        <v>71</v>
      </c>
      <c r="BA13" s="48"/>
      <c r="BB13" s="48"/>
      <c r="BC13" s="48"/>
      <c r="BD13" s="4" t="str">
        <f>VLOOKUP($AZ13,уч.план!$V$2:$X$16,2,0)</f>
        <v>Зеленко И.А.</v>
      </c>
      <c r="BE13" s="24" t="str">
        <f>VLOOKUP($AZ13,уч.план!$V$2:$X$16,3,0)</f>
        <v xml:space="preserve"> </v>
      </c>
      <c r="BF13" s="27">
        <v>11</v>
      </c>
      <c r="BG13" s="49" t="s">
        <v>132</v>
      </c>
      <c r="BH13" s="48"/>
      <c r="BI13" s="48"/>
      <c r="BJ13" s="48"/>
      <c r="BK13" s="4" t="str">
        <f>VLOOKUP($BG13,уч.план!$Y$2:$AA$21,2,0)</f>
        <v xml:space="preserve"> </v>
      </c>
      <c r="BL13" s="24" t="str">
        <f>VLOOKUP($BG13,уч.план!$Y$2:$AA$21,3,0)</f>
        <v xml:space="preserve"> </v>
      </c>
      <c r="BM13" s="27">
        <v>11</v>
      </c>
      <c r="BN13" s="49" t="s">
        <v>132</v>
      </c>
      <c r="BO13" s="48"/>
      <c r="BP13" s="48"/>
      <c r="BQ13" s="48"/>
      <c r="BR13" s="4" t="str">
        <f>VLOOKUP($BN13,уч.план!$AB$2:$AD$21,2,0)</f>
        <v xml:space="preserve"> </v>
      </c>
      <c r="BS13" s="24" t="str">
        <f>VLOOKUP($BN13,уч.план!$AB$2:$AD$21,3,0)</f>
        <v xml:space="preserve"> </v>
      </c>
      <c r="BT13" s="27">
        <v>11</v>
      </c>
      <c r="BU13" s="49" t="s">
        <v>132</v>
      </c>
      <c r="BV13" s="48"/>
      <c r="BW13" s="48"/>
      <c r="BX13" s="48"/>
      <c r="BY13" s="4" t="str">
        <f>VLOOKUP($BU13,уч.план!$AE$2:$AG$21,2,0)</f>
        <v xml:space="preserve"> </v>
      </c>
      <c r="BZ13" s="24" t="str">
        <f>VLOOKUP($BU13,уч.план!$AE$2:$AG$21,3,0)</f>
        <v xml:space="preserve"> </v>
      </c>
      <c r="CA13" s="27">
        <v>11</v>
      </c>
      <c r="CB13" s="49" t="s">
        <v>132</v>
      </c>
      <c r="CC13" s="48"/>
      <c r="CD13" s="48"/>
      <c r="CE13" s="48"/>
      <c r="CF13" s="4" t="str">
        <f>VLOOKUP($CB13,уч.план!$AH$2:$AJ$21,2,0)</f>
        <v xml:space="preserve"> </v>
      </c>
      <c r="CG13" s="24" t="str">
        <f>VLOOKUP($CB13,уч.план!$AH$2:$AJ$21,3,0)</f>
        <v xml:space="preserve"> </v>
      </c>
      <c r="CH13" s="27">
        <v>11</v>
      </c>
      <c r="CI13" s="49" t="s">
        <v>132</v>
      </c>
      <c r="CJ13" s="48"/>
      <c r="CK13" s="48"/>
      <c r="CL13" s="48"/>
      <c r="CM13" s="4" t="str">
        <f>VLOOKUP($CI13,уч.план!$AK$2:$AM$21,2,0)</f>
        <v xml:space="preserve"> </v>
      </c>
      <c r="CN13" s="24" t="str">
        <f>VLOOKUP($CI13,уч.план!$AK$2:$AM$21,3,0)</f>
        <v xml:space="preserve"> </v>
      </c>
      <c r="CO13" s="27">
        <v>11</v>
      </c>
      <c r="CP13" s="49" t="s">
        <v>132</v>
      </c>
      <c r="CQ13" s="48"/>
      <c r="CR13" s="48"/>
      <c r="CS13" s="48"/>
      <c r="CT13" s="4" t="str">
        <f>VLOOKUP($CP13,уч.план!$AN$2:$AP$21,2,0)</f>
        <v xml:space="preserve"> </v>
      </c>
      <c r="CU13" s="24" t="str">
        <f>VLOOKUP($CP13,уч.план!$AN$2:$AP$21,3,0)</f>
        <v xml:space="preserve"> </v>
      </c>
      <c r="CV13" s="27">
        <v>11</v>
      </c>
      <c r="CW13" s="49" t="s">
        <v>132</v>
      </c>
      <c r="CX13" s="48"/>
      <c r="CY13" s="48"/>
      <c r="CZ13" s="48"/>
      <c r="DA13" s="4" t="str">
        <f>VLOOKUP($CW13,уч.план!$AQ$2:$AS$21,2,0)</f>
        <v xml:space="preserve"> </v>
      </c>
      <c r="DB13" s="24" t="str">
        <f>VLOOKUP($CW13,уч.план!$AQ$2:$AS$21,3,0)</f>
        <v xml:space="preserve"> </v>
      </c>
      <c r="DC13" s="27">
        <v>11</v>
      </c>
      <c r="DD13" s="49" t="s">
        <v>132</v>
      </c>
      <c r="DE13" s="48"/>
      <c r="DF13" s="48"/>
      <c r="DG13" s="48"/>
      <c r="DH13" s="4" t="str">
        <f>VLOOKUP($DD13,уч.план!$AT$2:$AV$21,2,0)</f>
        <v xml:space="preserve"> </v>
      </c>
      <c r="DI13" s="24" t="str">
        <f>VLOOKUP($DD13,уч.план!$AT$2:$AV$21,3,0)</f>
        <v xml:space="preserve"> </v>
      </c>
      <c r="DJ13" s="27">
        <v>11</v>
      </c>
      <c r="DK13" s="49" t="s">
        <v>132</v>
      </c>
      <c r="DL13" s="48"/>
      <c r="DM13" s="48"/>
      <c r="DN13" s="48"/>
      <c r="DO13" s="4">
        <f>VLOOKUP($DK13,уч.план!$AW$2:$AY$21,2,0)</f>
        <v>0</v>
      </c>
      <c r="DP13" s="24" t="str">
        <f>VLOOKUP($DK13,уч.план!$AW$2:$AY$21,3,0)</f>
        <v xml:space="preserve"> </v>
      </c>
      <c r="DQ13" s="27">
        <v>11</v>
      </c>
      <c r="DR13" s="49" t="s">
        <v>132</v>
      </c>
      <c r="DS13" s="48"/>
      <c r="DT13" s="48"/>
      <c r="DU13" s="48"/>
      <c r="DV13" s="4">
        <f>VLOOKUP($DR13,уч.план!$AZ$2:$BB$21,2,0)</f>
        <v>0</v>
      </c>
      <c r="DW13" s="24">
        <f>VLOOKUP($DR13,уч.план!$AZ$2:$BB$21,3,0)</f>
        <v>0</v>
      </c>
      <c r="DX13" s="27">
        <v>11</v>
      </c>
      <c r="DY13" s="49" t="s">
        <v>132</v>
      </c>
      <c r="DZ13" s="48"/>
      <c r="EA13" s="48"/>
      <c r="EB13" s="48"/>
      <c r="EC13" s="4">
        <f>VLOOKUP($DY13,уч.план!$BC$2:$BE$21,2,0)</f>
        <v>0</v>
      </c>
      <c r="ED13" s="24">
        <f>VLOOKUP($DY13,уч.план!$BC$2:$BE$21,3,0)</f>
        <v>0</v>
      </c>
      <c r="EE13" s="27">
        <v>11</v>
      </c>
      <c r="EF13" s="49" t="s">
        <v>132</v>
      </c>
      <c r="EG13" s="48"/>
      <c r="EH13" s="48"/>
      <c r="EI13" s="48"/>
      <c r="EJ13" s="4">
        <f>VLOOKUP($EF13,уч.план!$BF$2:$BH$21,2,0)</f>
        <v>0</v>
      </c>
      <c r="EK13" s="24">
        <f>VLOOKUP($EF13,уч.план!$BF$2:$BH$21,3,0)</f>
        <v>0</v>
      </c>
      <c r="EL13" s="27">
        <v>11</v>
      </c>
      <c r="EM13" s="49" t="s">
        <v>132</v>
      </c>
      <c r="EN13" s="52" t="s">
        <v>132</v>
      </c>
      <c r="EO13" s="48"/>
      <c r="EP13" s="48"/>
      <c r="EQ13" s="4">
        <f>VLOOKUP($EM13,уч.план!$BI$19:$BK$38,2,0)</f>
        <v>0</v>
      </c>
      <c r="ER13" s="24" t="str">
        <f>VLOOKUP($EN13,уч.план!$BI$2:$BK$37,3,0)</f>
        <v xml:space="preserve"> </v>
      </c>
      <c r="ES13" s="27">
        <v>11</v>
      </c>
      <c r="ET13" s="49" t="s">
        <v>132</v>
      </c>
      <c r="EU13" s="48"/>
      <c r="EV13" s="48"/>
      <c r="EW13" s="48"/>
      <c r="EX13" s="4" t="str">
        <f>VLOOKUP($ET13,уч.план!$BL$2:$BN$21,2,0)</f>
        <v xml:space="preserve"> </v>
      </c>
      <c r="EY13" s="24" t="str">
        <f>VLOOKUP($ET13,уч.план!$BL$2:$BN$21,3,0)</f>
        <v xml:space="preserve"> </v>
      </c>
      <c r="EZ13" s="27">
        <v>11</v>
      </c>
      <c r="FA13" s="49" t="s">
        <v>132</v>
      </c>
      <c r="FB13" s="52" t="s">
        <v>132</v>
      </c>
      <c r="FC13" s="48"/>
      <c r="FD13" s="48"/>
      <c r="FE13" s="4">
        <f>VLOOKUP($FA13,уч.план!$BO$13:$BQ$37,2,0)</f>
        <v>0</v>
      </c>
      <c r="FF13" s="24" t="str">
        <f>VLOOKUP($FB13,уч.план!$BO$2:$BQ$37,3,0)</f>
        <v xml:space="preserve"> </v>
      </c>
      <c r="FG13" s="27">
        <v>11</v>
      </c>
      <c r="FH13" s="49" t="s">
        <v>132</v>
      </c>
      <c r="FI13" s="48"/>
      <c r="FJ13" s="48"/>
      <c r="FK13" s="48"/>
      <c r="FL13" s="4">
        <f>VLOOKUP($FH13,уч.план!$BR$2:$BT$21,2,0)</f>
        <v>0</v>
      </c>
      <c r="FM13" s="24" t="str">
        <f>VLOOKUP($FH13,уч.план!$BR$2:$BT$21,3,0)</f>
        <v xml:space="preserve"> </v>
      </c>
    </row>
    <row r="14" spans="1:169" x14ac:dyDescent="0.25">
      <c r="A14" s="229"/>
      <c r="B14" s="27">
        <v>12</v>
      </c>
      <c r="C14" s="49" t="s">
        <v>132</v>
      </c>
      <c r="D14" s="48"/>
      <c r="E14" s="48"/>
      <c r="F14" s="48"/>
      <c r="G14" s="30" t="str">
        <f>VLOOKUP($C14,уч.план!$A$2:$C$16,2,0)</f>
        <v xml:space="preserve"> </v>
      </c>
      <c r="H14" s="31" t="str">
        <f>VLOOKUP($C14,уч.план!$A$2:$C$16,3,0)</f>
        <v xml:space="preserve"> </v>
      </c>
      <c r="I14" s="34">
        <v>12</v>
      </c>
      <c r="J14" s="49" t="s">
        <v>132</v>
      </c>
      <c r="K14" s="48"/>
      <c r="L14" s="48"/>
      <c r="M14" s="48"/>
      <c r="N14" s="4" t="str">
        <f>VLOOKUP($J14,уч.план!$D$2:$F$16,2,0)</f>
        <v xml:space="preserve"> </v>
      </c>
      <c r="O14" s="24" t="str">
        <f>VLOOKUP($J14,уч.план!$D$2:$F$16,3,0)</f>
        <v xml:space="preserve"> </v>
      </c>
      <c r="P14" s="27">
        <v>12</v>
      </c>
      <c r="Q14" s="49" t="s">
        <v>132</v>
      </c>
      <c r="R14" s="48"/>
      <c r="S14" s="48"/>
      <c r="T14" s="48"/>
      <c r="U14" s="4" t="str">
        <f>VLOOKUP($Q14,уч.план!$G$2:$I$16,2,0)</f>
        <v xml:space="preserve"> </v>
      </c>
      <c r="V14" s="24" t="str">
        <f>VLOOKUP($Q14,уч.план!$G$2:$I$16,3,0)</f>
        <v xml:space="preserve"> </v>
      </c>
      <c r="W14" s="27">
        <v>12</v>
      </c>
      <c r="X14" s="49" t="s">
        <v>132</v>
      </c>
      <c r="Y14" s="48"/>
      <c r="Z14" s="48"/>
      <c r="AA14" s="48"/>
      <c r="AB14" s="4" t="str">
        <f>VLOOKUP($X14,уч.план!$J$2:$L$16,2,0)</f>
        <v xml:space="preserve"> </v>
      </c>
      <c r="AC14" s="24" t="str">
        <f>VLOOKUP($X14,уч.план!$J$2:$L$16,3,0)</f>
        <v xml:space="preserve"> </v>
      </c>
      <c r="AD14" s="27">
        <v>12</v>
      </c>
      <c r="AE14" s="48" t="s">
        <v>158</v>
      </c>
      <c r="AF14" s="48"/>
      <c r="AG14" s="48"/>
      <c r="AH14" s="48"/>
      <c r="AI14" s="4" t="str">
        <f>VLOOKUP($AE14,уч.план!$M$2:$O$16,2,0)</f>
        <v>Калмыш  С. Н.</v>
      </c>
      <c r="AJ14" s="24" t="str">
        <f>VLOOKUP($AE14,уч.план!$M$2:$O$16,3,0)</f>
        <v xml:space="preserve"> </v>
      </c>
      <c r="AK14" s="27">
        <v>12</v>
      </c>
      <c r="AL14" s="48" t="s">
        <v>70</v>
      </c>
      <c r="AM14" s="48"/>
      <c r="AN14" s="48"/>
      <c r="AO14" s="48"/>
      <c r="AP14" s="4" t="str">
        <f>VLOOKUP($AL14,уч.план!$P$2:$R$16,2,0)</f>
        <v>Таянчина О. Н.</v>
      </c>
      <c r="AQ14" s="24" t="str">
        <f>VLOOKUP($AL14,уч.план!$P$2:$R$16,3,0)</f>
        <v xml:space="preserve"> </v>
      </c>
      <c r="AR14" s="27">
        <v>12</v>
      </c>
      <c r="AS14" s="48" t="s">
        <v>132</v>
      </c>
      <c r="AT14" s="48"/>
      <c r="AU14" s="48"/>
      <c r="AV14" s="48"/>
      <c r="AW14" s="4" t="str">
        <f>VLOOKUP($AS14,уч.план!$S$2:$U$16,2,0)</f>
        <v xml:space="preserve"> </v>
      </c>
      <c r="AX14" s="24" t="str">
        <f>VLOOKUP($AS14,уч.план!$S$2:$U$16,3,0)</f>
        <v xml:space="preserve"> </v>
      </c>
      <c r="AY14" s="27">
        <v>12</v>
      </c>
      <c r="AZ14" s="48" t="s">
        <v>188</v>
      </c>
      <c r="BA14" s="48"/>
      <c r="BB14" s="48"/>
      <c r="BC14" s="48"/>
      <c r="BD14" s="4" t="str">
        <f>VLOOKUP($AZ14,уч.план!$V$2:$X$16,2,0)</f>
        <v>Юсупова С.М.</v>
      </c>
      <c r="BE14" s="24" t="str">
        <f>VLOOKUP($AZ14,уч.план!$V$2:$X$16,3,0)</f>
        <v>Гилязева Н.Р.</v>
      </c>
      <c r="BF14" s="27">
        <v>12</v>
      </c>
      <c r="BG14" s="49" t="s">
        <v>132</v>
      </c>
      <c r="BH14" s="48"/>
      <c r="BI14" s="48"/>
      <c r="BJ14" s="48"/>
      <c r="BK14" s="4" t="str">
        <f>VLOOKUP($BG14,уч.план!$Y$2:$AA$21,2,0)</f>
        <v xml:space="preserve"> </v>
      </c>
      <c r="BL14" s="24" t="str">
        <f>VLOOKUP($BG14,уч.план!$Y$2:$AA$21,3,0)</f>
        <v xml:space="preserve"> </v>
      </c>
      <c r="BM14" s="27">
        <v>12</v>
      </c>
      <c r="BN14" s="49" t="s">
        <v>132</v>
      </c>
      <c r="BO14" s="48"/>
      <c r="BP14" s="48"/>
      <c r="BQ14" s="48"/>
      <c r="BR14" s="4" t="str">
        <f>VLOOKUP($BN14,уч.план!$AB$2:$AD$21,2,0)</f>
        <v xml:space="preserve"> </v>
      </c>
      <c r="BS14" s="24" t="str">
        <f>VLOOKUP($BN14,уч.план!$AB$2:$AD$21,3,0)</f>
        <v xml:space="preserve"> </v>
      </c>
      <c r="BT14" s="27">
        <v>12</v>
      </c>
      <c r="BU14" s="49" t="s">
        <v>132</v>
      </c>
      <c r="BV14" s="48"/>
      <c r="BW14" s="48"/>
      <c r="BX14" s="48"/>
      <c r="BY14" s="4" t="str">
        <f>VLOOKUP($BU14,уч.план!$AE$2:$AG$21,2,0)</f>
        <v xml:space="preserve"> </v>
      </c>
      <c r="BZ14" s="24" t="str">
        <f>VLOOKUP($BU14,уч.план!$AE$2:$AG$21,3,0)</f>
        <v xml:space="preserve"> </v>
      </c>
      <c r="CA14" s="27">
        <v>12</v>
      </c>
      <c r="CB14" s="49" t="s">
        <v>132</v>
      </c>
      <c r="CC14" s="48"/>
      <c r="CD14" s="48"/>
      <c r="CE14" s="48"/>
      <c r="CF14" s="4" t="str">
        <f>VLOOKUP($CB14,уч.план!$AH$2:$AJ$21,2,0)</f>
        <v xml:space="preserve"> </v>
      </c>
      <c r="CG14" s="24" t="str">
        <f>VLOOKUP($CB14,уч.план!$AH$2:$AJ$21,3,0)</f>
        <v xml:space="preserve"> </v>
      </c>
      <c r="CH14" s="27">
        <v>12</v>
      </c>
      <c r="CI14" s="49" t="s">
        <v>132</v>
      </c>
      <c r="CJ14" s="48"/>
      <c r="CK14" s="48"/>
      <c r="CL14" s="48"/>
      <c r="CM14" s="4" t="str">
        <f>VLOOKUP($CI14,уч.план!$AK$2:$AM$21,2,0)</f>
        <v xml:space="preserve"> </v>
      </c>
      <c r="CN14" s="24" t="str">
        <f>VLOOKUP($CI14,уч.план!$AK$2:$AM$21,3,0)</f>
        <v xml:space="preserve"> </v>
      </c>
      <c r="CO14" s="27">
        <v>12</v>
      </c>
      <c r="CP14" s="49" t="s">
        <v>132</v>
      </c>
      <c r="CQ14" s="48"/>
      <c r="CR14" s="48"/>
      <c r="CS14" s="48"/>
      <c r="CT14" s="4" t="str">
        <f>VLOOKUP($CP14,уч.план!$AN$2:$AP$21,2,0)</f>
        <v xml:space="preserve"> </v>
      </c>
      <c r="CU14" s="24" t="str">
        <f>VLOOKUP($CP14,уч.план!$AN$2:$AP$21,3,0)</f>
        <v xml:space="preserve"> </v>
      </c>
      <c r="CV14" s="27">
        <v>12</v>
      </c>
      <c r="CW14" s="49" t="s">
        <v>132</v>
      </c>
      <c r="CX14" s="48"/>
      <c r="CY14" s="48"/>
      <c r="CZ14" s="48"/>
      <c r="DA14" s="4" t="str">
        <f>VLOOKUP($CW14,уч.план!$AQ$2:$AS$21,2,0)</f>
        <v xml:space="preserve"> </v>
      </c>
      <c r="DB14" s="24" t="str">
        <f>VLOOKUP($CW14,уч.план!$AQ$2:$AS$21,3,0)</f>
        <v xml:space="preserve"> </v>
      </c>
      <c r="DC14" s="27">
        <v>12</v>
      </c>
      <c r="DD14" s="49" t="s">
        <v>132</v>
      </c>
      <c r="DE14" s="48"/>
      <c r="DF14" s="48"/>
      <c r="DG14" s="48"/>
      <c r="DH14" s="4" t="str">
        <f>VLOOKUP($DD14,уч.план!$AT$2:$AV$21,2,0)</f>
        <v xml:space="preserve"> </v>
      </c>
      <c r="DI14" s="24" t="str">
        <f>VLOOKUP($DD14,уч.план!$AT$2:$AV$21,3,0)</f>
        <v xml:space="preserve"> </v>
      </c>
      <c r="DJ14" s="27">
        <v>12</v>
      </c>
      <c r="DK14" s="49" t="s">
        <v>132</v>
      </c>
      <c r="DL14" s="48"/>
      <c r="DM14" s="48"/>
      <c r="DN14" s="48"/>
      <c r="DO14" s="4">
        <f>VLOOKUP($DK14,уч.план!$AW$2:$AY$21,2,0)</f>
        <v>0</v>
      </c>
      <c r="DP14" s="24" t="str">
        <f>VLOOKUP($DK14,уч.план!$AW$2:$AY$21,3,0)</f>
        <v xml:space="preserve"> </v>
      </c>
      <c r="DQ14" s="27">
        <v>12</v>
      </c>
      <c r="DR14" s="49" t="s">
        <v>132</v>
      </c>
      <c r="DS14" s="48"/>
      <c r="DT14" s="48"/>
      <c r="DU14" s="48"/>
      <c r="DV14" s="4">
        <f>VLOOKUP($DR14,уч.план!$AZ$2:$BB$21,2,0)</f>
        <v>0</v>
      </c>
      <c r="DW14" s="24">
        <f>VLOOKUP($DR14,уч.план!$AZ$2:$BB$21,3,0)</f>
        <v>0</v>
      </c>
      <c r="DX14" s="27">
        <v>12</v>
      </c>
      <c r="DY14" s="49" t="s">
        <v>132</v>
      </c>
      <c r="DZ14" s="48"/>
      <c r="EA14" s="48"/>
      <c r="EB14" s="48"/>
      <c r="EC14" s="4">
        <f>VLOOKUP($DY14,уч.план!$BC$2:$BE$21,2,0)</f>
        <v>0</v>
      </c>
      <c r="ED14" s="24">
        <f>VLOOKUP($DY14,уч.план!$BC$2:$BE$21,3,0)</f>
        <v>0</v>
      </c>
      <c r="EE14" s="27">
        <v>12</v>
      </c>
      <c r="EF14" s="49" t="s">
        <v>132</v>
      </c>
      <c r="EG14" s="48"/>
      <c r="EH14" s="48"/>
      <c r="EI14" s="48"/>
      <c r="EJ14" s="4">
        <f>VLOOKUP($EF14,уч.план!$BF$2:$BH$21,2,0)</f>
        <v>0</v>
      </c>
      <c r="EK14" s="24">
        <f>VLOOKUP($EF14,уч.план!$BF$2:$BH$21,3,0)</f>
        <v>0</v>
      </c>
      <c r="EL14" s="27">
        <v>12</v>
      </c>
      <c r="EM14" s="49" t="s">
        <v>132</v>
      </c>
      <c r="EN14" s="52" t="s">
        <v>132</v>
      </c>
      <c r="EO14" s="48"/>
      <c r="EP14" s="48"/>
      <c r="EQ14" s="4">
        <f>VLOOKUP($EM14,уч.план!$BI$19:$BK$38,2,0)</f>
        <v>0</v>
      </c>
      <c r="ER14" s="24" t="str">
        <f>VLOOKUP($EN14,уч.план!$BI$2:$BK$37,3,0)</f>
        <v xml:space="preserve"> </v>
      </c>
      <c r="ES14" s="27">
        <v>12</v>
      </c>
      <c r="ET14" s="49" t="s">
        <v>132</v>
      </c>
      <c r="EU14" s="48"/>
      <c r="EV14" s="48"/>
      <c r="EW14" s="48"/>
      <c r="EX14" s="4" t="str">
        <f>VLOOKUP($ET14,уч.план!$BL$2:$BN$21,2,0)</f>
        <v xml:space="preserve"> </v>
      </c>
      <c r="EY14" s="24" t="str">
        <f>VLOOKUP($ET14,уч.план!$BL$2:$BN$21,3,0)</f>
        <v xml:space="preserve"> </v>
      </c>
      <c r="EZ14" s="27">
        <v>12</v>
      </c>
      <c r="FA14" s="49" t="s">
        <v>132</v>
      </c>
      <c r="FB14" s="52" t="s">
        <v>132</v>
      </c>
      <c r="FC14" s="48"/>
      <c r="FD14" s="48"/>
      <c r="FE14" s="4">
        <f>VLOOKUP($FA14,уч.план!$BO$13:$BQ$37,2,0)</f>
        <v>0</v>
      </c>
      <c r="FF14" s="24" t="str">
        <f>VLOOKUP($FB14,уч.план!$BO$2:$BQ$37,3,0)</f>
        <v xml:space="preserve"> </v>
      </c>
      <c r="FG14" s="27">
        <v>12</v>
      </c>
      <c r="FH14" s="49" t="s">
        <v>132</v>
      </c>
      <c r="FI14" s="48"/>
      <c r="FJ14" s="48"/>
      <c r="FK14" s="48"/>
      <c r="FL14" s="4">
        <f>VLOOKUP($FH14,уч.план!$BR$2:$BT$21,2,0)</f>
        <v>0</v>
      </c>
      <c r="FM14" s="24" t="str">
        <f>VLOOKUP($FH14,уч.план!$BR$2:$BT$21,3,0)</f>
        <v xml:space="preserve"> </v>
      </c>
    </row>
    <row r="15" spans="1:169" ht="15.75" thickBot="1" x14ac:dyDescent="0.3">
      <c r="A15" s="230"/>
      <c r="B15" s="28">
        <v>13</v>
      </c>
      <c r="C15" s="50" t="s">
        <v>132</v>
      </c>
      <c r="D15" s="51"/>
      <c r="E15" s="51"/>
      <c r="F15" s="51"/>
      <c r="G15" s="32" t="str">
        <f>VLOOKUP($C15,уч.план!$A$2:$C$16,2,0)</f>
        <v xml:space="preserve"> </v>
      </c>
      <c r="H15" s="37" t="str">
        <f>VLOOKUP($C15,уч.план!$A$2:$C$16,3,0)</f>
        <v xml:space="preserve"> </v>
      </c>
      <c r="I15" s="35">
        <v>13</v>
      </c>
      <c r="J15" s="50" t="s">
        <v>132</v>
      </c>
      <c r="K15" s="51"/>
      <c r="L15" s="51"/>
      <c r="M15" s="51"/>
      <c r="N15" s="25" t="str">
        <f>VLOOKUP($J15,уч.план!$D$2:$F$16,2,0)</f>
        <v xml:space="preserve"> </v>
      </c>
      <c r="O15" s="26" t="str">
        <f>VLOOKUP($J15,уч.план!$D$2:$F$16,3,0)</f>
        <v xml:space="preserve"> </v>
      </c>
      <c r="P15" s="28">
        <v>13</v>
      </c>
      <c r="Q15" s="50" t="s">
        <v>132</v>
      </c>
      <c r="R15" s="51"/>
      <c r="S15" s="51"/>
      <c r="T15" s="51"/>
      <c r="U15" s="25" t="str">
        <f>VLOOKUP($Q15,уч.план!$G$2:$I$16,2,0)</f>
        <v xml:space="preserve"> </v>
      </c>
      <c r="V15" s="26" t="str">
        <f>VLOOKUP($Q15,уч.план!$G$2:$I$16,3,0)</f>
        <v xml:space="preserve"> </v>
      </c>
      <c r="W15" s="28">
        <v>13</v>
      </c>
      <c r="X15" s="50" t="s">
        <v>132</v>
      </c>
      <c r="Y15" s="51"/>
      <c r="Z15" s="51"/>
      <c r="AA15" s="51"/>
      <c r="AB15" s="25" t="str">
        <f>VLOOKUP($X15,уч.план!$J$2:$L$16,2,0)</f>
        <v xml:space="preserve"> </v>
      </c>
      <c r="AC15" s="26" t="str">
        <f>VLOOKUP($X15,уч.план!$J$2:$L$16,3,0)</f>
        <v xml:space="preserve"> </v>
      </c>
      <c r="AD15" s="28">
        <v>13</v>
      </c>
      <c r="AE15" s="51" t="s">
        <v>132</v>
      </c>
      <c r="AF15" s="51"/>
      <c r="AG15" s="51"/>
      <c r="AH15" s="51"/>
      <c r="AI15" s="25" t="str">
        <f>VLOOKUP($AE15,уч.план!$M$2:$O$16,2,0)</f>
        <v xml:space="preserve"> </v>
      </c>
      <c r="AJ15" s="26" t="str">
        <f>VLOOKUP($AE15,уч.план!$M$2:$O$16,3,0)</f>
        <v xml:space="preserve"> </v>
      </c>
      <c r="AK15" s="28">
        <v>13</v>
      </c>
      <c r="AL15" s="51" t="s">
        <v>132</v>
      </c>
      <c r="AM15" s="51"/>
      <c r="AN15" s="51"/>
      <c r="AO15" s="51"/>
      <c r="AP15" s="25" t="str">
        <f>VLOOKUP($AL15,уч.план!$P$2:$R$16,2,0)</f>
        <v xml:space="preserve"> </v>
      </c>
      <c r="AQ15" s="26" t="str">
        <f>VLOOKUP($AL15,уч.план!$P$2:$R$16,3,0)</f>
        <v xml:space="preserve"> </v>
      </c>
      <c r="AR15" s="28">
        <v>13</v>
      </c>
      <c r="AS15" s="51" t="s">
        <v>132</v>
      </c>
      <c r="AT15" s="51"/>
      <c r="AU15" s="51"/>
      <c r="AV15" s="51"/>
      <c r="AW15" s="25" t="str">
        <f>VLOOKUP($AS15,уч.план!$S$2:$U$16,2,0)</f>
        <v xml:space="preserve"> </v>
      </c>
      <c r="AX15" s="26" t="str">
        <f>VLOOKUP($AS15,уч.план!$S$2:$U$16,3,0)</f>
        <v xml:space="preserve"> </v>
      </c>
      <c r="AY15" s="28">
        <v>13</v>
      </c>
      <c r="AZ15" s="51" t="s">
        <v>132</v>
      </c>
      <c r="BA15" s="51"/>
      <c r="BB15" s="51"/>
      <c r="BC15" s="51"/>
      <c r="BD15" s="25" t="str">
        <f>VLOOKUP($AZ15,уч.план!$V$2:$X$16,2,0)</f>
        <v xml:space="preserve"> </v>
      </c>
      <c r="BE15" s="26" t="str">
        <f>VLOOKUP($AZ15,уч.план!$V$2:$X$16,3,0)</f>
        <v xml:space="preserve"> </v>
      </c>
      <c r="BF15" s="28">
        <v>13</v>
      </c>
      <c r="BG15" s="50" t="s">
        <v>132</v>
      </c>
      <c r="BH15" s="51"/>
      <c r="BI15" s="51"/>
      <c r="BJ15" s="51"/>
      <c r="BK15" s="25" t="str">
        <f>VLOOKUP($BG15,уч.план!$Y$2:$AA$21,2,0)</f>
        <v xml:space="preserve"> </v>
      </c>
      <c r="BL15" s="26" t="str">
        <f>VLOOKUP($BG15,уч.план!$Y$2:$AA$21,3,0)</f>
        <v xml:space="preserve"> </v>
      </c>
      <c r="BM15" s="28">
        <v>13</v>
      </c>
      <c r="BN15" s="50" t="s">
        <v>132</v>
      </c>
      <c r="BO15" s="51"/>
      <c r="BP15" s="51"/>
      <c r="BQ15" s="51"/>
      <c r="BR15" s="25" t="str">
        <f>VLOOKUP($BN15,уч.план!$AB$2:$AD$21,2,0)</f>
        <v xml:space="preserve"> </v>
      </c>
      <c r="BS15" s="26" t="str">
        <f>VLOOKUP($BN15,уч.план!$AB$2:$AD$21,3,0)</f>
        <v xml:space="preserve"> </v>
      </c>
      <c r="BT15" s="28">
        <v>13</v>
      </c>
      <c r="BU15" s="50" t="s">
        <v>132</v>
      </c>
      <c r="BV15" s="51"/>
      <c r="BW15" s="51"/>
      <c r="BX15" s="51"/>
      <c r="BY15" s="25" t="str">
        <f>VLOOKUP($BU15,уч.план!$AE$2:$AG$21,2,0)</f>
        <v xml:space="preserve"> </v>
      </c>
      <c r="BZ15" s="26" t="str">
        <f>VLOOKUP($BU15,уч.план!$AE$2:$AG$21,3,0)</f>
        <v xml:space="preserve"> </v>
      </c>
      <c r="CA15" s="28">
        <v>13</v>
      </c>
      <c r="CB15" s="50" t="s">
        <v>132</v>
      </c>
      <c r="CC15" s="51"/>
      <c r="CD15" s="51"/>
      <c r="CE15" s="51"/>
      <c r="CF15" s="25" t="str">
        <f>VLOOKUP($CB15,уч.план!$AH$2:$AJ$21,2,0)</f>
        <v xml:space="preserve"> </v>
      </c>
      <c r="CG15" s="26" t="str">
        <f>VLOOKUP($CB15,уч.план!$AH$2:$AJ$21,3,0)</f>
        <v xml:space="preserve"> </v>
      </c>
      <c r="CH15" s="28">
        <v>13</v>
      </c>
      <c r="CI15" s="50" t="s">
        <v>132</v>
      </c>
      <c r="CJ15" s="51"/>
      <c r="CK15" s="51"/>
      <c r="CL15" s="51"/>
      <c r="CM15" s="25" t="str">
        <f>VLOOKUP($CI15,уч.план!$AK$2:$AM$21,2,0)</f>
        <v xml:space="preserve"> </v>
      </c>
      <c r="CN15" s="26" t="str">
        <f>VLOOKUP($CI15,уч.план!$AK$2:$AM$21,3,0)</f>
        <v xml:space="preserve"> </v>
      </c>
      <c r="CO15" s="28">
        <v>13</v>
      </c>
      <c r="CP15" s="50" t="s">
        <v>132</v>
      </c>
      <c r="CQ15" s="51"/>
      <c r="CR15" s="51"/>
      <c r="CS15" s="51"/>
      <c r="CT15" s="25" t="str">
        <f>VLOOKUP($CP15,уч.план!$AN$2:$AP$21,2,0)</f>
        <v xml:space="preserve"> </v>
      </c>
      <c r="CU15" s="26" t="str">
        <f>VLOOKUP($CP15,уч.план!$AN$2:$AP$21,3,0)</f>
        <v xml:space="preserve"> </v>
      </c>
      <c r="CV15" s="28">
        <v>13</v>
      </c>
      <c r="CW15" s="50" t="s">
        <v>132</v>
      </c>
      <c r="CX15" s="51"/>
      <c r="CY15" s="51"/>
      <c r="CZ15" s="51"/>
      <c r="DA15" s="25" t="str">
        <f>VLOOKUP($CW15,уч.план!$AQ$2:$AS$21,2,0)</f>
        <v xml:space="preserve"> </v>
      </c>
      <c r="DB15" s="26" t="str">
        <f>VLOOKUP($CW15,уч.план!$AQ$2:$AS$21,3,0)</f>
        <v xml:space="preserve"> </v>
      </c>
      <c r="DC15" s="28">
        <v>13</v>
      </c>
      <c r="DD15" s="50" t="s">
        <v>132</v>
      </c>
      <c r="DE15" s="51"/>
      <c r="DF15" s="51"/>
      <c r="DG15" s="51"/>
      <c r="DH15" s="25" t="str">
        <f>VLOOKUP($DD15,уч.план!$AT$2:$AV$21,2,0)</f>
        <v xml:space="preserve"> </v>
      </c>
      <c r="DI15" s="26" t="str">
        <f>VLOOKUP($DD15,уч.план!$AT$2:$AV$21,3,0)</f>
        <v xml:space="preserve"> </v>
      </c>
      <c r="DJ15" s="28">
        <v>13</v>
      </c>
      <c r="DK15" s="50" t="s">
        <v>132</v>
      </c>
      <c r="DL15" s="51"/>
      <c r="DM15" s="51"/>
      <c r="DN15" s="51"/>
      <c r="DO15" s="25">
        <f>VLOOKUP($DK15,уч.план!$AW$2:$AY$21,2,0)</f>
        <v>0</v>
      </c>
      <c r="DP15" s="26" t="str">
        <f>VLOOKUP($DK15,уч.план!$AW$2:$AY$21,3,0)</f>
        <v xml:space="preserve"> </v>
      </c>
      <c r="DQ15" s="28">
        <v>13</v>
      </c>
      <c r="DR15" s="50" t="s">
        <v>132</v>
      </c>
      <c r="DS15" s="51"/>
      <c r="DT15" s="51"/>
      <c r="DU15" s="51"/>
      <c r="DV15" s="25">
        <f>VLOOKUP($DR15,уч.план!$AZ$2:$BB$21,2,0)</f>
        <v>0</v>
      </c>
      <c r="DW15" s="26">
        <f>VLOOKUP($DR15,уч.план!$AZ$2:$BB$21,3,0)</f>
        <v>0</v>
      </c>
      <c r="DX15" s="28">
        <v>13</v>
      </c>
      <c r="DY15" s="50" t="s">
        <v>132</v>
      </c>
      <c r="DZ15" s="51"/>
      <c r="EA15" s="51"/>
      <c r="EB15" s="51"/>
      <c r="EC15" s="25">
        <f>VLOOKUP($DY15,уч.план!$BC$2:$BE$21,2,0)</f>
        <v>0</v>
      </c>
      <c r="ED15" s="26">
        <f>VLOOKUP($DY15,уч.план!$BC$2:$BE$21,3,0)</f>
        <v>0</v>
      </c>
      <c r="EE15" s="28">
        <v>13</v>
      </c>
      <c r="EF15" s="50" t="s">
        <v>132</v>
      </c>
      <c r="EG15" s="51"/>
      <c r="EH15" s="51"/>
      <c r="EI15" s="51"/>
      <c r="EJ15" s="25">
        <f>VLOOKUP($EF15,уч.план!$BF$2:$BH$21,2,0)</f>
        <v>0</v>
      </c>
      <c r="EK15" s="26">
        <f>VLOOKUP($EF15,уч.план!$BF$2:$BH$21,3,0)</f>
        <v>0</v>
      </c>
      <c r="EL15" s="28">
        <v>13</v>
      </c>
      <c r="EM15" s="50" t="s">
        <v>132</v>
      </c>
      <c r="EN15" s="57" t="s">
        <v>132</v>
      </c>
      <c r="EO15" s="51"/>
      <c r="EP15" s="51"/>
      <c r="EQ15" s="25">
        <f>VLOOKUP($EM15,уч.план!$BI$19:$BK$38,2,0)</f>
        <v>0</v>
      </c>
      <c r="ER15" s="26" t="str">
        <f>VLOOKUP($EN15,уч.план!$BI$2:$BK$37,3,0)</f>
        <v xml:space="preserve"> </v>
      </c>
      <c r="ES15" s="28">
        <v>13</v>
      </c>
      <c r="ET15" s="50" t="s">
        <v>132</v>
      </c>
      <c r="EU15" s="51"/>
      <c r="EV15" s="51"/>
      <c r="EW15" s="51"/>
      <c r="EX15" s="25" t="str">
        <f>VLOOKUP($ET15,уч.план!$BL$2:$BN$21,2,0)</f>
        <v xml:space="preserve"> </v>
      </c>
      <c r="EY15" s="26" t="str">
        <f>VLOOKUP($ET15,уч.план!$BL$2:$BN$21,3,0)</f>
        <v xml:space="preserve"> </v>
      </c>
      <c r="EZ15" s="28">
        <v>13</v>
      </c>
      <c r="FA15" s="50" t="s">
        <v>132</v>
      </c>
      <c r="FB15" s="57" t="s">
        <v>132</v>
      </c>
      <c r="FC15" s="51"/>
      <c r="FD15" s="51"/>
      <c r="FE15" s="25">
        <f>VLOOKUP($FA15,уч.план!$BO$13:$BQ$37,2,0)</f>
        <v>0</v>
      </c>
      <c r="FF15" s="26" t="str">
        <f>VLOOKUP($FB15,уч.план!$BO$2:$BQ$37,3,0)</f>
        <v xml:space="preserve"> </v>
      </c>
      <c r="FG15" s="28">
        <v>13</v>
      </c>
      <c r="FH15" s="50" t="s">
        <v>132</v>
      </c>
      <c r="FI15" s="51"/>
      <c r="FJ15" s="51"/>
      <c r="FK15" s="51"/>
      <c r="FL15" s="25">
        <f>VLOOKUP($FH15,уч.план!$BR$2:$BT$21,2,0)</f>
        <v>0</v>
      </c>
      <c r="FM15" s="26" t="str">
        <f>VLOOKUP($FH15,уч.план!$BR$2:$BT$21,3,0)</f>
        <v xml:space="preserve"> </v>
      </c>
    </row>
    <row r="16" spans="1:169" ht="15" customHeight="1" thickTop="1" x14ac:dyDescent="0.25">
      <c r="A16" s="229" t="s">
        <v>102</v>
      </c>
      <c r="B16" s="29">
        <v>1</v>
      </c>
      <c r="C16" s="47" t="s">
        <v>188</v>
      </c>
      <c r="D16" s="52"/>
      <c r="E16" s="52"/>
      <c r="F16" s="52"/>
      <c r="G16" s="23" t="str">
        <f>VLOOKUP($C16,уч.план!$A$2:$C$16,2,0)</f>
        <v>Ураевская С.В.</v>
      </c>
      <c r="H16" s="36" t="str">
        <f>VLOOKUP($C16,уч.план!$A$2:$C$16,3,0)</f>
        <v>Юсупова С.М.</v>
      </c>
      <c r="I16" s="29">
        <v>1</v>
      </c>
      <c r="J16" s="47" t="s">
        <v>24</v>
      </c>
      <c r="K16" s="52"/>
      <c r="L16" s="52"/>
      <c r="M16" s="52"/>
      <c r="N16" s="23" t="str">
        <f>VLOOKUP($J16,уч.план!$D$2:$F$16,2,0)</f>
        <v>Николайчук М.Б.</v>
      </c>
      <c r="O16" s="36" t="str">
        <f>VLOOKUP($J16,уч.план!$D$2:$F$16,3,0)</f>
        <v xml:space="preserve"> </v>
      </c>
      <c r="P16" s="29">
        <v>1</v>
      </c>
      <c r="Q16" s="47" t="s">
        <v>27</v>
      </c>
      <c r="R16" s="52"/>
      <c r="S16" s="52"/>
      <c r="T16" s="52"/>
      <c r="U16" s="23" t="str">
        <f>VLOOKUP($Q16,уч.план!$G$2:$I$16,2,0)</f>
        <v>Прибылова О.Ю.</v>
      </c>
      <c r="V16" s="36" t="str">
        <f>VLOOKUP($Q16,уч.план!$G$2:$I$16,3,0)</f>
        <v xml:space="preserve"> </v>
      </c>
      <c r="W16" s="29">
        <v>1</v>
      </c>
      <c r="X16" s="47" t="s">
        <v>29</v>
      </c>
      <c r="Y16" s="52"/>
      <c r="Z16" s="52"/>
      <c r="AA16" s="52"/>
      <c r="AB16" s="23" t="str">
        <f>VLOOKUP($X16,уч.план!$J$2:$L$16,2,0)</f>
        <v>Ваньева Л.Г.</v>
      </c>
      <c r="AC16" s="36" t="str">
        <f>VLOOKUP($X16,уч.план!$J$2:$L$16,3,0)</f>
        <v xml:space="preserve"> </v>
      </c>
      <c r="AD16" s="29">
        <v>1</v>
      </c>
      <c r="AE16" s="56" t="s">
        <v>132</v>
      </c>
      <c r="AF16" s="52"/>
      <c r="AG16" s="52"/>
      <c r="AH16" s="52"/>
      <c r="AI16" s="23" t="str">
        <f>VLOOKUP($AE16,уч.план!$M$2:$O$16,2,0)</f>
        <v xml:space="preserve"> </v>
      </c>
      <c r="AJ16" s="36" t="str">
        <f>VLOOKUP($AE16,уч.план!$M$2:$O$16,3,0)</f>
        <v xml:space="preserve"> </v>
      </c>
      <c r="AK16" s="29">
        <v>1</v>
      </c>
      <c r="AL16" s="56" t="s">
        <v>132</v>
      </c>
      <c r="AM16" s="52"/>
      <c r="AN16" s="52"/>
      <c r="AO16" s="52"/>
      <c r="AP16" s="23" t="str">
        <f>VLOOKUP($AL16,уч.план!$P$2:$R$16,2,0)</f>
        <v xml:space="preserve"> </v>
      </c>
      <c r="AQ16" s="36" t="str">
        <f>VLOOKUP($AL16,уч.план!$P$2:$R$16,3,0)</f>
        <v xml:space="preserve"> </v>
      </c>
      <c r="AR16" s="29">
        <v>1</v>
      </c>
      <c r="AS16" s="56" t="s">
        <v>132</v>
      </c>
      <c r="AT16" s="52"/>
      <c r="AU16" s="52"/>
      <c r="AV16" s="52"/>
      <c r="AW16" s="23" t="str">
        <f>VLOOKUP($AS16,уч.план!$S$2:$U$16,2,0)</f>
        <v xml:space="preserve"> </v>
      </c>
      <c r="AX16" s="36" t="str">
        <f>VLOOKUP($AS16,уч.план!$S$2:$U$16,3,0)</f>
        <v xml:space="preserve"> </v>
      </c>
      <c r="AY16" s="29">
        <v>1</v>
      </c>
      <c r="AZ16" s="56" t="s">
        <v>132</v>
      </c>
      <c r="BA16" s="52"/>
      <c r="BB16" s="52"/>
      <c r="BC16" s="52"/>
      <c r="BD16" s="23" t="str">
        <f>VLOOKUP($AZ16,уч.план!$V$2:$X$16,2,0)</f>
        <v xml:space="preserve"> </v>
      </c>
      <c r="BE16" s="36" t="str">
        <f>VLOOKUP($AZ16,уч.план!$V$2:$X$16,3,0)</f>
        <v xml:space="preserve"> </v>
      </c>
      <c r="BF16" s="29">
        <v>1</v>
      </c>
      <c r="BG16" s="47" t="s">
        <v>77</v>
      </c>
      <c r="BH16" s="52"/>
      <c r="BI16" s="52"/>
      <c r="BJ16" s="52"/>
      <c r="BK16" s="23" t="str">
        <f>VLOOKUP($BG16,уч.план!$Y$2:$AA$21,2,0)</f>
        <v>Зеленко И.А.</v>
      </c>
      <c r="BL16" s="36" t="str">
        <f>VLOOKUP($BG16,уч.план!$Y$2:$AA$21,3,0)</f>
        <v xml:space="preserve"> </v>
      </c>
      <c r="BM16" s="29">
        <v>1</v>
      </c>
      <c r="BN16" s="47" t="s">
        <v>86</v>
      </c>
      <c r="BO16" s="52"/>
      <c r="BP16" s="52"/>
      <c r="BQ16" s="52"/>
      <c r="BR16" s="23" t="s">
        <v>197</v>
      </c>
      <c r="BS16" s="36" t="str">
        <f>VLOOKUP($BN16,уч.план!$AB$2:$AD$21,3,0)</f>
        <v xml:space="preserve"> </v>
      </c>
      <c r="BT16" s="29">
        <v>1</v>
      </c>
      <c r="BU16" s="47" t="s">
        <v>70</v>
      </c>
      <c r="BV16" s="52"/>
      <c r="BW16" s="52"/>
      <c r="BX16" s="52"/>
      <c r="BY16" s="23" t="str">
        <f>VLOOKUP($BU16,уч.план!$AE$2:$AG$21,2,0)</f>
        <v>Картаева Ю А</v>
      </c>
      <c r="BZ16" s="36" t="str">
        <f>VLOOKUP($BU16,уч.план!$AE$2:$AG$21,3,0)</f>
        <v xml:space="preserve"> </v>
      </c>
      <c r="CA16" s="29">
        <v>1</v>
      </c>
      <c r="CB16" s="47" t="s">
        <v>69</v>
      </c>
      <c r="CC16" s="52"/>
      <c r="CD16" s="52"/>
      <c r="CE16" s="52"/>
      <c r="CF16" s="23" t="str">
        <f>VLOOKUP($CB16,уч.план!$AH$2:$AJ$21,2,0)</f>
        <v>Верховникова Т.В.</v>
      </c>
      <c r="CG16" s="36">
        <f>VLOOKUP($CB16,уч.план!$AH$2:$AJ$21,3,0)</f>
        <v>0</v>
      </c>
      <c r="CH16" s="29">
        <v>1</v>
      </c>
      <c r="CI16" s="47" t="s">
        <v>132</v>
      </c>
      <c r="CJ16" s="52"/>
      <c r="CK16" s="52"/>
      <c r="CL16" s="52"/>
      <c r="CM16" s="23" t="str">
        <f>VLOOKUP($CI16,уч.план!$AK$2:$AM$21,2,0)</f>
        <v xml:space="preserve"> </v>
      </c>
      <c r="CN16" s="36" t="str">
        <f>VLOOKUP($CI16,уч.план!$AK$2:$AM$21,3,0)</f>
        <v xml:space="preserve"> </v>
      </c>
      <c r="CO16" s="29">
        <v>1</v>
      </c>
      <c r="CP16" s="47" t="s">
        <v>132</v>
      </c>
      <c r="CQ16" s="52"/>
      <c r="CR16" s="52"/>
      <c r="CS16" s="52"/>
      <c r="CT16" s="23" t="str">
        <f>VLOOKUP($CP16,уч.план!$AN$2:$AP$21,2,0)</f>
        <v xml:space="preserve"> </v>
      </c>
      <c r="CU16" s="36" t="str">
        <f>VLOOKUP($CP16,уч.план!$AN$2:$AP$21,3,0)</f>
        <v xml:space="preserve"> </v>
      </c>
      <c r="CV16" s="29">
        <v>1</v>
      </c>
      <c r="CW16" s="47" t="s">
        <v>132</v>
      </c>
      <c r="CX16" s="52"/>
      <c r="CY16" s="52"/>
      <c r="CZ16" s="52"/>
      <c r="DA16" s="23" t="str">
        <f>VLOOKUP($CW16,уч.план!$AQ$2:$AS$21,2,0)</f>
        <v xml:space="preserve"> </v>
      </c>
      <c r="DB16" s="36" t="str">
        <f>VLOOKUP($CW16,уч.план!$AQ$2:$AS$21,3,0)</f>
        <v xml:space="preserve"> </v>
      </c>
      <c r="DC16" s="29">
        <v>1</v>
      </c>
      <c r="DD16" s="47" t="s">
        <v>28</v>
      </c>
      <c r="DE16" s="52"/>
      <c r="DF16" s="52"/>
      <c r="DG16" s="52"/>
      <c r="DH16" s="23" t="str">
        <f>VLOOKUP($DD16,уч.план!$AT$2:$AV$21,2,0)</f>
        <v>Гаврилова А.Г.</v>
      </c>
      <c r="DI16" s="36" t="str">
        <f>VLOOKUP($DD16,уч.план!$AT$2:$AV$21,3,0)</f>
        <v xml:space="preserve"> </v>
      </c>
      <c r="DJ16" s="29">
        <v>1</v>
      </c>
      <c r="DK16" s="47" t="s">
        <v>219</v>
      </c>
      <c r="DL16" s="52"/>
      <c r="DM16" s="52"/>
      <c r="DN16" s="52"/>
      <c r="DO16" s="23" t="str">
        <f>VLOOKUP($DK16,уч.план!$AW$2:$AY$21,2,0)</f>
        <v>Смоленцев С.Ю.</v>
      </c>
      <c r="DP16" s="36" t="str">
        <f>VLOOKUP($DK16,уч.план!$AW$2:$AY$21,3,0)</f>
        <v>Турченюк А.С.</v>
      </c>
      <c r="DQ16" s="29">
        <v>1</v>
      </c>
      <c r="DR16" s="47" t="s">
        <v>77</v>
      </c>
      <c r="DS16" s="52"/>
      <c r="DT16" s="52"/>
      <c r="DU16" s="52"/>
      <c r="DV16" s="23" t="str">
        <f>VLOOKUP($DR16,уч.план!$AZ$2:$BB$21,2,0)</f>
        <v>Журавкова А. Ф.</v>
      </c>
      <c r="DW16" s="36" t="str">
        <f>VLOOKUP($DR16,уч.план!$AZ$2:$BB$21,3,0)</f>
        <v xml:space="preserve"> </v>
      </c>
      <c r="DX16" s="29">
        <v>1</v>
      </c>
      <c r="DY16" s="47" t="s">
        <v>70</v>
      </c>
      <c r="DZ16" s="52"/>
      <c r="EA16" s="52"/>
      <c r="EB16" s="52"/>
      <c r="EC16" s="23" t="str">
        <f>VLOOKUP($DY16,уч.план!$BC$2:$BE$21,2,0)</f>
        <v>Таянчина О. Н.</v>
      </c>
      <c r="ED16" s="36" t="str">
        <f>VLOOKUP($DY16,уч.план!$BC$2:$BE$21,3,0)</f>
        <v xml:space="preserve"> </v>
      </c>
      <c r="EE16" s="29">
        <v>1</v>
      </c>
      <c r="EF16" s="47" t="s">
        <v>132</v>
      </c>
      <c r="EG16" s="52"/>
      <c r="EH16" s="52"/>
      <c r="EI16" s="52"/>
      <c r="EJ16" s="4">
        <f>VLOOKUP($EF16,уч.план!$BF$2:$BH$21,2,0)</f>
        <v>0</v>
      </c>
      <c r="EK16" s="24">
        <f>VLOOKUP($EF16,уч.план!$BF$2:$BH$21,3,0)</f>
        <v>0</v>
      </c>
      <c r="EL16" s="29">
        <v>1</v>
      </c>
      <c r="EM16" s="47" t="s">
        <v>165</v>
      </c>
      <c r="EN16" s="47" t="s">
        <v>80</v>
      </c>
      <c r="EO16" s="52"/>
      <c r="EP16" s="52"/>
      <c r="EQ16" s="23" t="str">
        <f>VLOOKUP($EM16,уч.план!$BI$19:$BK$38,2,0)</f>
        <v>Павлова Д.О.</v>
      </c>
      <c r="ER16" s="36" t="str">
        <f>VLOOKUP($EN16,уч.план!$BI$2:$BK$37,3,0)</f>
        <v>Мецлер И.Н.</v>
      </c>
      <c r="ES16" s="29">
        <v>1</v>
      </c>
      <c r="ET16" s="47" t="s">
        <v>132</v>
      </c>
      <c r="EU16" s="52"/>
      <c r="EV16" s="52"/>
      <c r="EW16" s="52"/>
      <c r="EX16" s="23" t="str">
        <f>VLOOKUP($ET16,уч.план!$BL$2:$BN$21,2,0)</f>
        <v xml:space="preserve"> </v>
      </c>
      <c r="EY16" s="36" t="str">
        <f>VLOOKUP($ET16,уч.план!$BL$2:$BN$21,3,0)</f>
        <v xml:space="preserve"> </v>
      </c>
      <c r="EZ16" s="29">
        <v>1</v>
      </c>
      <c r="FA16" s="47" t="s">
        <v>188</v>
      </c>
      <c r="FB16" s="47" t="s">
        <v>132</v>
      </c>
      <c r="FC16" s="52"/>
      <c r="FD16" s="52"/>
      <c r="FE16" s="23" t="str">
        <f>VLOOKUP($FA16,уч.план!$BO$13:$BQ$37,2,0)</f>
        <v>Киряшина Е.К.</v>
      </c>
      <c r="FF16" s="36" t="str">
        <f>VLOOKUP($FB16,уч.план!$BO$2:$BQ$37,3,0)</f>
        <v xml:space="preserve"> </v>
      </c>
      <c r="FG16" s="29">
        <v>1</v>
      </c>
      <c r="FH16" s="47" t="s">
        <v>72</v>
      </c>
      <c r="FI16" s="52"/>
      <c r="FJ16" s="52"/>
      <c r="FK16" s="52"/>
      <c r="FL16" s="23" t="str">
        <f>VLOOKUP($FH16,уч.план!$BR$2:$BT$21,2,0)</f>
        <v>Цукман М.Н.</v>
      </c>
      <c r="FM16" s="36" t="str">
        <f>VLOOKUP($FH16,уч.план!$BR$2:$BT$21,3,0)</f>
        <v xml:space="preserve"> </v>
      </c>
    </row>
    <row r="17" spans="1:169" x14ac:dyDescent="0.25">
      <c r="A17" s="229"/>
      <c r="B17" s="27">
        <v>2</v>
      </c>
      <c r="C17" s="48" t="s">
        <v>27</v>
      </c>
      <c r="D17" s="48"/>
      <c r="E17" s="48"/>
      <c r="F17" s="48"/>
      <c r="G17" s="30" t="s">
        <v>197</v>
      </c>
      <c r="H17" s="31" t="str">
        <f>VLOOKUP($C17,уч.план!$A$2:$C$16,3,0)</f>
        <v xml:space="preserve"> </v>
      </c>
      <c r="I17" s="27">
        <v>2</v>
      </c>
      <c r="J17" s="48" t="s">
        <v>25</v>
      </c>
      <c r="K17" s="48"/>
      <c r="L17" s="48"/>
      <c r="M17" s="48"/>
      <c r="N17" s="4" t="str">
        <f>VLOOKUP($J17,уч.план!$D$2:$F$16,2,0)</f>
        <v>Николайчук М.Б.</v>
      </c>
      <c r="O17" s="24" t="str">
        <f>VLOOKUP($J17,уч.план!$D$2:$F$16,3,0)</f>
        <v xml:space="preserve"> </v>
      </c>
      <c r="P17" s="27">
        <v>2</v>
      </c>
      <c r="Q17" s="48" t="s">
        <v>29</v>
      </c>
      <c r="R17" s="48"/>
      <c r="S17" s="48"/>
      <c r="T17" s="48"/>
      <c r="U17" s="4" t="str">
        <f>VLOOKUP($Q17,уч.план!$G$2:$I$16,2,0)</f>
        <v>Ваньева Л.Г.</v>
      </c>
      <c r="V17" s="24" t="str">
        <f>VLOOKUP($Q17,уч.план!$G$2:$I$16,3,0)</f>
        <v xml:space="preserve"> </v>
      </c>
      <c r="W17" s="27">
        <v>2</v>
      </c>
      <c r="X17" s="48" t="s">
        <v>188</v>
      </c>
      <c r="Y17" s="48"/>
      <c r="Z17" s="48"/>
      <c r="AA17" s="48"/>
      <c r="AB17" s="4" t="s">
        <v>198</v>
      </c>
      <c r="AC17" s="24" t="str">
        <f>VLOOKUP($X17,уч.план!$J$2:$L$16,3,0)</f>
        <v xml:space="preserve"> </v>
      </c>
      <c r="AD17" s="27">
        <v>2</v>
      </c>
      <c r="AE17" s="53" t="s">
        <v>132</v>
      </c>
      <c r="AF17" s="48"/>
      <c r="AG17" s="48"/>
      <c r="AH17" s="48"/>
      <c r="AI17" s="4" t="str">
        <f>VLOOKUP($AE17,уч.план!$M$2:$O$16,2,0)</f>
        <v xml:space="preserve"> </v>
      </c>
      <c r="AJ17" s="24" t="str">
        <f>VLOOKUP($AE17,уч.план!$M$2:$O$16,3,0)</f>
        <v xml:space="preserve"> </v>
      </c>
      <c r="AK17" s="27">
        <v>2</v>
      </c>
      <c r="AL17" s="53" t="s">
        <v>132</v>
      </c>
      <c r="AM17" s="48"/>
      <c r="AN17" s="48"/>
      <c r="AO17" s="48"/>
      <c r="AP17" s="4" t="str">
        <f>VLOOKUP($AL17,уч.план!$P$2:$R$16,2,0)</f>
        <v xml:space="preserve"> </v>
      </c>
      <c r="AQ17" s="24" t="str">
        <f>VLOOKUP($AL17,уч.план!$P$2:$R$16,3,0)</f>
        <v xml:space="preserve"> </v>
      </c>
      <c r="AR17" s="27">
        <v>2</v>
      </c>
      <c r="AS17" s="53" t="s">
        <v>132</v>
      </c>
      <c r="AT17" s="48"/>
      <c r="AU17" s="48"/>
      <c r="AV17" s="48"/>
      <c r="AW17" s="4" t="str">
        <f>VLOOKUP($AS17,уч.план!$S$2:$U$16,2,0)</f>
        <v xml:space="preserve"> </v>
      </c>
      <c r="AX17" s="24" t="str">
        <f>VLOOKUP($AS17,уч.план!$S$2:$U$16,3,0)</f>
        <v xml:space="preserve"> </v>
      </c>
      <c r="AY17" s="27">
        <v>2</v>
      </c>
      <c r="AZ17" s="53" t="s">
        <v>132</v>
      </c>
      <c r="BA17" s="48"/>
      <c r="BB17" s="48"/>
      <c r="BC17" s="48"/>
      <c r="BD17" s="4" t="str">
        <f>VLOOKUP($AZ17,уч.план!$V$2:$X$16,2,0)</f>
        <v xml:space="preserve"> </v>
      </c>
      <c r="BE17" s="24" t="str">
        <f>VLOOKUP($AZ17,уч.план!$V$2:$X$16,3,0)</f>
        <v xml:space="preserve"> </v>
      </c>
      <c r="BF17" s="27">
        <v>2</v>
      </c>
      <c r="BG17" s="48" t="s">
        <v>77</v>
      </c>
      <c r="BH17" s="48"/>
      <c r="BI17" s="48"/>
      <c r="BJ17" s="48"/>
      <c r="BK17" s="4" t="str">
        <f>VLOOKUP($BG17,уч.план!$Y$2:$AA$21,2,0)</f>
        <v>Зеленко И.А.</v>
      </c>
      <c r="BL17" s="24" t="str">
        <f>VLOOKUP($BG17,уч.план!$Y$2:$AA$21,3,0)</f>
        <v xml:space="preserve"> </v>
      </c>
      <c r="BM17" s="27">
        <v>2</v>
      </c>
      <c r="BN17" s="48" t="s">
        <v>69</v>
      </c>
      <c r="BO17" s="48"/>
      <c r="BP17" s="48"/>
      <c r="BQ17" s="48"/>
      <c r="BR17" s="4" t="str">
        <f>VLOOKUP($BN17,уч.план!$AB$2:$AD$21,2,0)</f>
        <v>Казаченко М.В.</v>
      </c>
      <c r="BS17" s="24" t="str">
        <f>VLOOKUP($BN17,уч.план!$AB$2:$AD$21,3,0)</f>
        <v xml:space="preserve"> </v>
      </c>
      <c r="BT17" s="27">
        <v>2</v>
      </c>
      <c r="BU17" s="48" t="s">
        <v>221</v>
      </c>
      <c r="BV17" s="48"/>
      <c r="BW17" s="48"/>
      <c r="BX17" s="48"/>
      <c r="BY17" s="4" t="s">
        <v>227</v>
      </c>
      <c r="BZ17" s="24" t="str">
        <f>VLOOKUP($BU17,уч.план!$AE$2:$AG$21,3,0)</f>
        <v>Смоленцев С.Ю.</v>
      </c>
      <c r="CA17" s="27">
        <v>2</v>
      </c>
      <c r="CB17" s="48" t="s">
        <v>70</v>
      </c>
      <c r="CC17" s="48"/>
      <c r="CD17" s="48"/>
      <c r="CE17" s="48"/>
      <c r="CF17" s="4" t="str">
        <f>VLOOKUP($CB17,уч.план!$AH$2:$AJ$21,2,0)</f>
        <v>Верховникова Т.В.</v>
      </c>
      <c r="CG17" s="24">
        <f>VLOOKUP($CB17,уч.план!$AH$2:$AJ$21,3,0)</f>
        <v>0</v>
      </c>
      <c r="CH17" s="27">
        <v>2</v>
      </c>
      <c r="CI17" s="48" t="s">
        <v>187</v>
      </c>
      <c r="CJ17" s="48"/>
      <c r="CK17" s="48"/>
      <c r="CL17" s="48"/>
      <c r="CM17" s="4" t="str">
        <f>VLOOKUP($CI17,уч.план!$AK$2:$AM$21,2,0)</f>
        <v>Грищк А.П.</v>
      </c>
      <c r="CN17" s="24" t="str">
        <f>VLOOKUP($CI17,уч.план!$AK$2:$AM$21,3,0)</f>
        <v xml:space="preserve"> </v>
      </c>
      <c r="CO17" s="27">
        <v>2</v>
      </c>
      <c r="CP17" s="48" t="s">
        <v>28</v>
      </c>
      <c r="CQ17" s="48"/>
      <c r="CR17" s="48"/>
      <c r="CS17" s="48"/>
      <c r="CT17" s="4" t="str">
        <f>VLOOKUP($CP17,уч.план!$AN$2:$AP$21,2,0)</f>
        <v>Пехова А.А.</v>
      </c>
      <c r="CU17" s="24" t="str">
        <f>VLOOKUP($CP17,уч.план!$AN$2:$AP$21,3,0)</f>
        <v xml:space="preserve"> </v>
      </c>
      <c r="CV17" s="27">
        <v>2</v>
      </c>
      <c r="CW17" s="48" t="s">
        <v>132</v>
      </c>
      <c r="CX17" s="48"/>
      <c r="CY17" s="48"/>
      <c r="CZ17" s="48"/>
      <c r="DA17" s="4" t="str">
        <f>VLOOKUP($CW17,уч.план!$AQ$2:$AS$21,2,0)</f>
        <v xml:space="preserve"> </v>
      </c>
      <c r="DB17" s="24" t="str">
        <f>VLOOKUP($CW17,уч.план!$AQ$2:$AS$21,3,0)</f>
        <v xml:space="preserve"> </v>
      </c>
      <c r="DC17" s="27">
        <v>2</v>
      </c>
      <c r="DD17" s="48" t="s">
        <v>187</v>
      </c>
      <c r="DE17" s="48"/>
      <c r="DF17" s="48"/>
      <c r="DG17" s="48"/>
      <c r="DH17" s="4" t="str">
        <f>VLOOKUP($DD17,уч.план!$AT$2:$AV$21,2,0)</f>
        <v>Юхновец С.В.</v>
      </c>
      <c r="DI17" s="24" t="str">
        <f>VLOOKUP($DD17,уч.план!$AT$2:$AV$21,3,0)</f>
        <v xml:space="preserve"> </v>
      </c>
      <c r="DJ17" s="27">
        <v>2</v>
      </c>
      <c r="DK17" s="48" t="s">
        <v>70</v>
      </c>
      <c r="DL17" s="48"/>
      <c r="DM17" s="48"/>
      <c r="DN17" s="48"/>
      <c r="DO17" s="4" t="str">
        <f>VLOOKUP($DK17,уч.план!$AW$2:$AY$21,2,0)</f>
        <v>Таянчина О. Н.</v>
      </c>
      <c r="DP17" s="24" t="str">
        <f>VLOOKUP($DK17,уч.план!$AW$2:$AY$21,3,0)</f>
        <v xml:space="preserve"> </v>
      </c>
      <c r="DQ17" s="27">
        <v>2</v>
      </c>
      <c r="DR17" s="48" t="s">
        <v>77</v>
      </c>
      <c r="DS17" s="48"/>
      <c r="DT17" s="48"/>
      <c r="DU17" s="48"/>
      <c r="DV17" s="4" t="str">
        <f>VLOOKUP($DR17,уч.план!$AZ$2:$BB$21,2,0)</f>
        <v>Журавкова А. Ф.</v>
      </c>
      <c r="DW17" s="24" t="str">
        <f>VLOOKUP($DR17,уч.план!$AZ$2:$BB$21,3,0)</f>
        <v xml:space="preserve"> </v>
      </c>
      <c r="DX17" s="27">
        <v>2</v>
      </c>
      <c r="DY17" s="48" t="s">
        <v>86</v>
      </c>
      <c r="DZ17" s="48"/>
      <c r="EA17" s="48"/>
      <c r="EB17" s="48"/>
      <c r="EC17" s="4" t="s">
        <v>36</v>
      </c>
      <c r="ED17" s="24" t="str">
        <f>VLOOKUP($DY17,уч.план!$BC$2:$BE$21,3,0)</f>
        <v xml:space="preserve"> </v>
      </c>
      <c r="EE17" s="27">
        <v>2</v>
      </c>
      <c r="EF17" s="48" t="s">
        <v>69</v>
      </c>
      <c r="EG17" s="48"/>
      <c r="EH17" s="48"/>
      <c r="EI17" s="48"/>
      <c r="EJ17" s="4" t="str">
        <f>VLOOKUP($EF17,уч.план!$BF$2:$BH$21,2,0)</f>
        <v>Картаева Ю А</v>
      </c>
      <c r="EK17" s="24" t="str">
        <f>VLOOKUP($EF17,уч.план!$BF$2:$BH$21,3,0)</f>
        <v xml:space="preserve"> </v>
      </c>
      <c r="EL17" s="27">
        <v>2</v>
      </c>
      <c r="EM17" s="48" t="s">
        <v>165</v>
      </c>
      <c r="EN17" s="52" t="s">
        <v>80</v>
      </c>
      <c r="EO17" s="48"/>
      <c r="EP17" s="48"/>
      <c r="EQ17" s="4" t="str">
        <f>VLOOKUP($EM17,уч.план!$BI$19:$BK$38,2,0)</f>
        <v>Павлова Д.О.</v>
      </c>
      <c r="ER17" s="24" t="str">
        <f>VLOOKUP($EN17,уч.план!$BI$2:$BK$37,3,0)</f>
        <v>Мецлер И.Н.</v>
      </c>
      <c r="ES17" s="27">
        <v>2</v>
      </c>
      <c r="ET17" s="48" t="s">
        <v>72</v>
      </c>
      <c r="EU17" s="48"/>
      <c r="EV17" s="48"/>
      <c r="EW17" s="48"/>
      <c r="EX17" s="4" t="str">
        <f>VLOOKUP($ET17,уч.план!$BL$2:$BN$21,2,0)</f>
        <v>Цукман М.Н.</v>
      </c>
      <c r="EY17" s="24" t="str">
        <f>VLOOKUP($ET17,уч.план!$BL$2:$BN$21,3,0)</f>
        <v xml:space="preserve"> </v>
      </c>
      <c r="EZ17" s="27">
        <v>2</v>
      </c>
      <c r="FA17" s="48" t="s">
        <v>79</v>
      </c>
      <c r="FB17" s="52" t="s">
        <v>28</v>
      </c>
      <c r="FC17" s="48"/>
      <c r="FD17" s="48"/>
      <c r="FE17" s="4" t="str">
        <f>VLOOKUP($FA17,уч.план!$BO$13:$BQ$37,2,0)</f>
        <v>Турченюк А.С.</v>
      </c>
      <c r="FF17" s="24" t="str">
        <f>VLOOKUP($FB17,уч.план!$BO$2:$BQ$37,3,0)</f>
        <v>Гаврилова А.Г.</v>
      </c>
      <c r="FG17" s="27">
        <v>2</v>
      </c>
      <c r="FH17" s="48" t="s">
        <v>188</v>
      </c>
      <c r="FI17" s="48"/>
      <c r="FJ17" s="48"/>
      <c r="FK17" s="48"/>
      <c r="FL17" s="4" t="str">
        <f>VLOOKUP($FH17,уч.план!$BR$2:$BT$21,2,0)</f>
        <v>Киряшина Е.К.</v>
      </c>
      <c r="FM17" s="24" t="str">
        <f>VLOOKUP($FH17,уч.план!$BR$2:$BT$21,3,0)</f>
        <v xml:space="preserve"> </v>
      </c>
    </row>
    <row r="18" spans="1:169" x14ac:dyDescent="0.25">
      <c r="A18" s="229"/>
      <c r="B18" s="27">
        <v>3</v>
      </c>
      <c r="C18" s="48" t="s">
        <v>29</v>
      </c>
      <c r="D18" s="48"/>
      <c r="E18" s="48"/>
      <c r="F18" s="48"/>
      <c r="G18" s="30" t="str">
        <f>VLOOKUP($C18,уч.план!$A$2:$C$16,2,0)</f>
        <v>Ваньева Л.Г.</v>
      </c>
      <c r="H18" s="31" t="str">
        <f>VLOOKUP($C18,уч.план!$A$2:$C$16,3,0)</f>
        <v xml:space="preserve"> </v>
      </c>
      <c r="I18" s="27">
        <v>3</v>
      </c>
      <c r="J18" s="48" t="s">
        <v>188</v>
      </c>
      <c r="K18" s="48"/>
      <c r="L18" s="48"/>
      <c r="M18" s="48"/>
      <c r="N18" s="4" t="str">
        <f>VLOOKUP($J18,уч.план!$D$2:$F$16,2,0)</f>
        <v>Ураевская С.В.</v>
      </c>
      <c r="O18" s="24" t="str">
        <f>VLOOKUP($J18,уч.план!$D$2:$F$16,3,0)</f>
        <v xml:space="preserve"> </v>
      </c>
      <c r="P18" s="27">
        <v>3</v>
      </c>
      <c r="Q18" s="48" t="s">
        <v>26</v>
      </c>
      <c r="R18" s="48"/>
      <c r="S18" s="48"/>
      <c r="T18" s="48"/>
      <c r="U18" s="4" t="str">
        <f>VLOOKUP($Q18,уч.план!$G$2:$I$16,2,0)</f>
        <v>Павлова Д.О.</v>
      </c>
      <c r="V18" s="24" t="str">
        <f>VLOOKUP($Q18,уч.план!$G$2:$I$16,3,0)</f>
        <v xml:space="preserve"> </v>
      </c>
      <c r="W18" s="27">
        <v>3</v>
      </c>
      <c r="X18" s="48" t="s">
        <v>27</v>
      </c>
      <c r="Y18" s="48"/>
      <c r="Z18" s="48"/>
      <c r="AA18" s="48"/>
      <c r="AB18" s="4" t="str">
        <f>VLOOKUP($X18,уч.план!$J$2:$L$16,2,0)</f>
        <v>Прибылова О.Ю.</v>
      </c>
      <c r="AC18" s="24" t="str">
        <f>VLOOKUP($X18,уч.план!$J$2:$L$16,3,0)</f>
        <v xml:space="preserve"> </v>
      </c>
      <c r="AD18" s="27">
        <v>3</v>
      </c>
      <c r="AE18" s="53" t="s">
        <v>132</v>
      </c>
      <c r="AF18" s="48"/>
      <c r="AG18" s="48"/>
      <c r="AH18" s="48"/>
      <c r="AI18" s="4" t="str">
        <f>VLOOKUP($AE18,уч.план!$M$2:$O$16,2,0)</f>
        <v xml:space="preserve"> </v>
      </c>
      <c r="AJ18" s="24" t="str">
        <f>VLOOKUP($AE18,уч.план!$M$2:$O$16,3,0)</f>
        <v xml:space="preserve"> </v>
      </c>
      <c r="AK18" s="27">
        <v>3</v>
      </c>
      <c r="AL18" s="53" t="s">
        <v>132</v>
      </c>
      <c r="AM18" s="48"/>
      <c r="AN18" s="48"/>
      <c r="AO18" s="48"/>
      <c r="AP18" s="4" t="str">
        <f>VLOOKUP($AL18,уч.план!$P$2:$R$16,2,0)</f>
        <v xml:space="preserve"> </v>
      </c>
      <c r="AQ18" s="24" t="str">
        <f>VLOOKUP($AL18,уч.план!$P$2:$R$16,3,0)</f>
        <v xml:space="preserve"> </v>
      </c>
      <c r="AR18" s="27">
        <v>3</v>
      </c>
      <c r="AS18" s="53" t="s">
        <v>132</v>
      </c>
      <c r="AT18" s="48"/>
      <c r="AU18" s="48"/>
      <c r="AV18" s="48"/>
      <c r="AW18" s="4" t="str">
        <f>VLOOKUP($AS18,уч.план!$S$2:$U$16,2,0)</f>
        <v xml:space="preserve"> </v>
      </c>
      <c r="AX18" s="24" t="str">
        <f>VLOOKUP($AS18,уч.план!$S$2:$U$16,3,0)</f>
        <v xml:space="preserve"> </v>
      </c>
      <c r="AY18" s="27">
        <v>3</v>
      </c>
      <c r="AZ18" s="53" t="s">
        <v>132</v>
      </c>
      <c r="BA18" s="48"/>
      <c r="BB18" s="48"/>
      <c r="BC18" s="48"/>
      <c r="BD18" s="4" t="str">
        <f>VLOOKUP($AZ18,уч.план!$V$2:$X$16,2,0)</f>
        <v xml:space="preserve"> </v>
      </c>
      <c r="BE18" s="24" t="str">
        <f>VLOOKUP($AZ18,уч.план!$V$2:$X$16,3,0)</f>
        <v xml:space="preserve"> </v>
      </c>
      <c r="BF18" s="27">
        <v>3</v>
      </c>
      <c r="BG18" s="48" t="s">
        <v>158</v>
      </c>
      <c r="BH18" s="48"/>
      <c r="BI18" s="48"/>
      <c r="BJ18" s="48"/>
      <c r="BK18" s="4" t="str">
        <f>VLOOKUP($BG18,уч.план!$Y$2:$AA$21,2,0)</f>
        <v>Непомнящая Л. Л.</v>
      </c>
      <c r="BL18" s="24" t="str">
        <f>VLOOKUP($BG18,уч.план!$Y$2:$AA$21,3,0)</f>
        <v xml:space="preserve"> </v>
      </c>
      <c r="BM18" s="27">
        <v>3</v>
      </c>
      <c r="BN18" s="48" t="s">
        <v>69</v>
      </c>
      <c r="BO18" s="48"/>
      <c r="BP18" s="48"/>
      <c r="BQ18" s="48"/>
      <c r="BR18" s="4" t="str">
        <f>VLOOKUP($BN18,уч.план!$AB$2:$AD$21,2,0)</f>
        <v>Казаченко М.В.</v>
      </c>
      <c r="BS18" s="24" t="str">
        <f>VLOOKUP($BN18,уч.план!$AB$2:$AD$21,3,0)</f>
        <v xml:space="preserve"> </v>
      </c>
      <c r="BT18" s="27">
        <v>3</v>
      </c>
      <c r="BU18" s="48" t="s">
        <v>221</v>
      </c>
      <c r="BV18" s="48"/>
      <c r="BW18" s="48"/>
      <c r="BX18" s="48"/>
      <c r="BY18" s="4" t="s">
        <v>227</v>
      </c>
      <c r="BZ18" s="24" t="str">
        <f>VLOOKUP($BU18,уч.план!$AE$2:$AG$21,3,0)</f>
        <v>Смоленцев С.Ю.</v>
      </c>
      <c r="CA18" s="27">
        <v>3</v>
      </c>
      <c r="CB18" s="48" t="s">
        <v>77</v>
      </c>
      <c r="CC18" s="48"/>
      <c r="CD18" s="48"/>
      <c r="CE18" s="48"/>
      <c r="CF18" s="4" t="str">
        <f>VLOOKUP($CB18,уч.план!$AH$2:$AJ$21,2,0)</f>
        <v>Зеленко И.А.</v>
      </c>
      <c r="CG18" s="24">
        <f>VLOOKUP($CB18,уч.план!$AH$2:$AJ$21,3,0)</f>
        <v>0</v>
      </c>
      <c r="CH18" s="27">
        <v>3</v>
      </c>
      <c r="CI18" s="48" t="s">
        <v>28</v>
      </c>
      <c r="CJ18" s="48"/>
      <c r="CK18" s="48"/>
      <c r="CL18" s="48"/>
      <c r="CM18" s="4" t="str">
        <f>VLOOKUP($CI18,уч.план!$AK$2:$AM$21,2,0)</f>
        <v>Пехова А.А.</v>
      </c>
      <c r="CN18" s="24" t="str">
        <f>VLOOKUP($CI18,уч.план!$AK$2:$AM$21,3,0)</f>
        <v xml:space="preserve"> </v>
      </c>
      <c r="CO18" s="27">
        <v>3</v>
      </c>
      <c r="CP18" s="48" t="s">
        <v>69</v>
      </c>
      <c r="CQ18" s="48"/>
      <c r="CR18" s="48"/>
      <c r="CS18" s="48"/>
      <c r="CT18" s="4" t="str">
        <f>VLOOKUP($CP18,уч.план!$AN$2:$AP$21,2,0)</f>
        <v>Картаева Ю А</v>
      </c>
      <c r="CU18" s="24" t="str">
        <f>VLOOKUP($CP18,уч.план!$AN$2:$AP$21,3,0)</f>
        <v xml:space="preserve"> </v>
      </c>
      <c r="CV18" s="27">
        <v>3</v>
      </c>
      <c r="CW18" s="48" t="s">
        <v>72</v>
      </c>
      <c r="CX18" s="48"/>
      <c r="CY18" s="48"/>
      <c r="CZ18" s="48"/>
      <c r="DA18" s="4" t="str">
        <f>VLOOKUP($CW18,уч.план!$AQ$2:$AS$21,2,0)</f>
        <v>Глазкова Н.А.</v>
      </c>
      <c r="DB18" s="24" t="str">
        <f>VLOOKUP($CW18,уч.план!$AQ$2:$AS$21,3,0)</f>
        <v xml:space="preserve"> </v>
      </c>
      <c r="DC18" s="27">
        <v>3</v>
      </c>
      <c r="DD18" s="48" t="s">
        <v>69</v>
      </c>
      <c r="DE18" s="48"/>
      <c r="DF18" s="48"/>
      <c r="DG18" s="48"/>
      <c r="DH18" s="4" t="str">
        <f>VLOOKUP($DD18,уч.план!$AT$2:$AV$21,2,0)</f>
        <v>Верховникова Т.В.</v>
      </c>
      <c r="DI18" s="24" t="str">
        <f>VLOOKUP($DD18,уч.план!$AT$2:$AV$21,3,0)</f>
        <v xml:space="preserve"> </v>
      </c>
      <c r="DJ18" s="27">
        <v>3</v>
      </c>
      <c r="DK18" s="48" t="s">
        <v>188</v>
      </c>
      <c r="DL18" s="48"/>
      <c r="DM18" s="48"/>
      <c r="DN18" s="48"/>
      <c r="DO18" s="4" t="s">
        <v>46</v>
      </c>
      <c r="DP18" s="24" t="str">
        <f>VLOOKUP($DK18,уч.план!$AW$2:$AY$21,3,0)</f>
        <v xml:space="preserve"> </v>
      </c>
      <c r="DQ18" s="27">
        <v>3</v>
      </c>
      <c r="DR18" s="48" t="s">
        <v>213</v>
      </c>
      <c r="DS18" s="48"/>
      <c r="DT18" s="48"/>
      <c r="DU18" s="48"/>
      <c r="DV18" s="4" t="str">
        <f>VLOOKUP($DR18,уч.план!$AZ$2:$BB$21,2,0)</f>
        <v>Досычев В.А.</v>
      </c>
      <c r="DW18" s="24" t="str">
        <f>VLOOKUP($DR18,уч.план!$AZ$2:$BB$21,3,0)</f>
        <v xml:space="preserve"> </v>
      </c>
      <c r="DX18" s="27">
        <v>3</v>
      </c>
      <c r="DY18" s="48" t="s">
        <v>77</v>
      </c>
      <c r="DZ18" s="48"/>
      <c r="EA18" s="48"/>
      <c r="EB18" s="48"/>
      <c r="EC18" s="4" t="str">
        <f>VLOOKUP($DY18,уч.план!$BC$2:$BE$21,2,0)</f>
        <v>Журавкова А. Ф.</v>
      </c>
      <c r="ED18" s="24" t="str">
        <f>VLOOKUP($DY18,уч.план!$BC$2:$BE$21,3,0)</f>
        <v xml:space="preserve"> </v>
      </c>
      <c r="EE18" s="27">
        <v>3</v>
      </c>
      <c r="EF18" s="48" t="s">
        <v>86</v>
      </c>
      <c r="EG18" s="48"/>
      <c r="EH18" s="48"/>
      <c r="EI18" s="48"/>
      <c r="EJ18" s="4" t="str">
        <f>VLOOKUP($EF18,уч.план!$BF$2:$BH$21,2,0)</f>
        <v>Варцабюк И.Н.</v>
      </c>
      <c r="EK18" s="24" t="str">
        <f>VLOOKUP($EF18,уч.план!$BF$2:$BH$21,3,0)</f>
        <v xml:space="preserve"> </v>
      </c>
      <c r="EL18" s="27">
        <v>3</v>
      </c>
      <c r="EM18" s="48" t="s">
        <v>187</v>
      </c>
      <c r="EN18" s="52" t="s">
        <v>132</v>
      </c>
      <c r="EO18" s="48"/>
      <c r="EP18" s="48"/>
      <c r="EQ18" s="4" t="str">
        <f>VLOOKUP($EM18,уч.план!$BI$19:$BK$38,2,0)</f>
        <v>Юхновец С.В.</v>
      </c>
      <c r="ER18" s="24" t="str">
        <f>VLOOKUP($EN18,уч.план!$BI$2:$BK$37,3,0)</f>
        <v xml:space="preserve"> </v>
      </c>
      <c r="ES18" s="27">
        <v>3</v>
      </c>
      <c r="ET18" s="48" t="s">
        <v>72</v>
      </c>
      <c r="EU18" s="48"/>
      <c r="EV18" s="48"/>
      <c r="EW18" s="48"/>
      <c r="EX18" s="4" t="str">
        <f>VLOOKUP($ET18,уч.план!$BL$2:$BN$21,2,0)</f>
        <v>Цукман М.Н.</v>
      </c>
      <c r="EY18" s="24" t="str">
        <f>VLOOKUP($ET18,уч.план!$BL$2:$BN$21,3,0)</f>
        <v xml:space="preserve"> </v>
      </c>
      <c r="EZ18" s="27">
        <v>3</v>
      </c>
      <c r="FA18" s="48" t="s">
        <v>89</v>
      </c>
      <c r="FB18" s="52" t="s">
        <v>79</v>
      </c>
      <c r="FC18" s="48"/>
      <c r="FD18" s="48"/>
      <c r="FE18" s="4" t="str">
        <f>VLOOKUP($FA18,уч.план!$BO$13:$BQ$37,2,0)</f>
        <v>Гаврилова А.Г.</v>
      </c>
      <c r="FF18" s="24" t="str">
        <f>VLOOKUP($FB18,уч.план!$BO$2:$BQ$37,3,0)</f>
        <v>Турченюк А.С.</v>
      </c>
      <c r="FG18" s="27">
        <v>3</v>
      </c>
      <c r="FH18" s="48" t="s">
        <v>70</v>
      </c>
      <c r="FI18" s="48"/>
      <c r="FJ18" s="48"/>
      <c r="FK18" s="48"/>
      <c r="FL18" s="4" t="str">
        <f>VLOOKUP($FH18,уч.план!$BR$2:$BT$21,2,0)</f>
        <v>Николайчук М.Б.</v>
      </c>
      <c r="FM18" s="24" t="str">
        <f>VLOOKUP($FH18,уч.план!$BR$2:$BT$21,3,0)</f>
        <v xml:space="preserve"> </v>
      </c>
    </row>
    <row r="19" spans="1:169" x14ac:dyDescent="0.25">
      <c r="A19" s="229"/>
      <c r="B19" s="27">
        <v>4</v>
      </c>
      <c r="C19" s="48" t="s">
        <v>24</v>
      </c>
      <c r="D19" s="48"/>
      <c r="E19" s="48"/>
      <c r="F19" s="48"/>
      <c r="G19" s="30" t="str">
        <f>VLOOKUP($C19,уч.план!$A$2:$C$16,2,0)</f>
        <v>Верховникова Т.В.</v>
      </c>
      <c r="H19" s="31" t="str">
        <f>VLOOKUP($C19,уч.план!$A$2:$C$16,3,0)</f>
        <v xml:space="preserve"> </v>
      </c>
      <c r="I19" s="27">
        <v>4</v>
      </c>
      <c r="J19" s="48" t="s">
        <v>29</v>
      </c>
      <c r="K19" s="48"/>
      <c r="L19" s="48"/>
      <c r="M19" s="48"/>
      <c r="N19" s="4" t="str">
        <f>VLOOKUP($J19,уч.план!$D$2:$F$16,2,0)</f>
        <v>Ваньева Л.Г.</v>
      </c>
      <c r="O19" s="24" t="str">
        <f>VLOOKUP($J19,уч.план!$D$2:$F$16,3,0)</f>
        <v xml:space="preserve"> </v>
      </c>
      <c r="P19" s="27">
        <v>4</v>
      </c>
      <c r="Q19" s="48" t="s">
        <v>188</v>
      </c>
      <c r="R19" s="48"/>
      <c r="S19" s="48"/>
      <c r="T19" s="48"/>
      <c r="U19" s="4" t="str">
        <f>VLOOKUP($Q19,уч.план!$G$2:$I$16,2,0)</f>
        <v>Ураевская С.В.</v>
      </c>
      <c r="V19" s="24" t="str">
        <f>VLOOKUP($Q19,уч.план!$G$2:$I$16,3,0)</f>
        <v xml:space="preserve"> </v>
      </c>
      <c r="W19" s="27">
        <v>4</v>
      </c>
      <c r="X19" s="48" t="s">
        <v>24</v>
      </c>
      <c r="Y19" s="48"/>
      <c r="Z19" s="48"/>
      <c r="AA19" s="48"/>
      <c r="AB19" s="4" t="s">
        <v>197</v>
      </c>
      <c r="AC19" s="24" t="str">
        <f>VLOOKUP($X19,уч.план!$J$2:$L$16,3,0)</f>
        <v xml:space="preserve"> </v>
      </c>
      <c r="AD19" s="27">
        <v>4</v>
      </c>
      <c r="AE19" s="53" t="s">
        <v>132</v>
      </c>
      <c r="AF19" s="48"/>
      <c r="AG19" s="48"/>
      <c r="AH19" s="48"/>
      <c r="AI19" s="4" t="str">
        <f>VLOOKUP($AE19,уч.план!$M$2:$O$16,2,0)</f>
        <v xml:space="preserve"> </v>
      </c>
      <c r="AJ19" s="24" t="str">
        <f>VLOOKUP($AE19,уч.план!$M$2:$O$16,3,0)</f>
        <v xml:space="preserve"> </v>
      </c>
      <c r="AK19" s="27">
        <v>4</v>
      </c>
      <c r="AL19" s="53" t="s">
        <v>132</v>
      </c>
      <c r="AM19" s="48"/>
      <c r="AN19" s="48"/>
      <c r="AO19" s="48"/>
      <c r="AP19" s="4" t="str">
        <f>VLOOKUP($AL19,уч.план!$P$2:$R$16,2,0)</f>
        <v xml:space="preserve"> </v>
      </c>
      <c r="AQ19" s="24" t="str">
        <f>VLOOKUP($AL19,уч.план!$P$2:$R$16,3,0)</f>
        <v xml:space="preserve"> </v>
      </c>
      <c r="AR19" s="27">
        <v>4</v>
      </c>
      <c r="AS19" s="53" t="s">
        <v>132</v>
      </c>
      <c r="AT19" s="48"/>
      <c r="AU19" s="48"/>
      <c r="AV19" s="48"/>
      <c r="AW19" s="4" t="str">
        <f>VLOOKUP($AS19,уч.план!$S$2:$U$16,2,0)</f>
        <v xml:space="preserve"> </v>
      </c>
      <c r="AX19" s="24" t="str">
        <f>VLOOKUP($AS19,уч.план!$S$2:$U$16,3,0)</f>
        <v xml:space="preserve"> </v>
      </c>
      <c r="AY19" s="27">
        <v>4</v>
      </c>
      <c r="AZ19" s="53" t="s">
        <v>132</v>
      </c>
      <c r="BA19" s="48"/>
      <c r="BB19" s="48"/>
      <c r="BC19" s="48"/>
      <c r="BD19" s="4" t="str">
        <f>VLOOKUP($AZ19,уч.план!$V$2:$X$16,2,0)</f>
        <v xml:space="preserve"> </v>
      </c>
      <c r="BE19" s="24" t="str">
        <f>VLOOKUP($AZ19,уч.план!$V$2:$X$16,3,0)</f>
        <v xml:space="preserve"> </v>
      </c>
      <c r="BF19" s="27">
        <v>4</v>
      </c>
      <c r="BG19" s="48" t="s">
        <v>187</v>
      </c>
      <c r="BH19" s="48"/>
      <c r="BI19" s="48"/>
      <c r="BJ19" s="48"/>
      <c r="BK19" s="4" t="str">
        <f>VLOOKUP($BG19,уч.план!$Y$2:$AA$21,2,0)</f>
        <v>Юхновец С.В.</v>
      </c>
      <c r="BL19" s="24" t="str">
        <f>VLOOKUP($BG19,уч.план!$Y$2:$AA$21,3,0)</f>
        <v xml:space="preserve"> </v>
      </c>
      <c r="BM19" s="27">
        <v>4</v>
      </c>
      <c r="BN19" s="48" t="s">
        <v>221</v>
      </c>
      <c r="BO19" s="48"/>
      <c r="BP19" s="48"/>
      <c r="BQ19" s="48"/>
      <c r="BR19" s="4" t="str">
        <f>VLOOKUP($BN19,уч.план!$AB$2:$AD$21,2,0)</f>
        <v>Буланова О.Н.</v>
      </c>
      <c r="BS19" s="24" t="str">
        <f>VLOOKUP($BN19,уч.план!$AB$2:$AD$21,3,0)</f>
        <v>Смоленцев С.Ю.</v>
      </c>
      <c r="BT19" s="27">
        <v>4</v>
      </c>
      <c r="BU19" s="48" t="s">
        <v>77</v>
      </c>
      <c r="BV19" s="48"/>
      <c r="BW19" s="48"/>
      <c r="BX19" s="48"/>
      <c r="BY19" s="4" t="str">
        <f>VLOOKUP($BU19,уч.план!$AE$2:$AG$21,2,0)</f>
        <v>Зеленко И.А.</v>
      </c>
      <c r="BZ19" s="24" t="str">
        <f>VLOOKUP($BU19,уч.план!$AE$2:$AG$21,3,0)</f>
        <v xml:space="preserve"> </v>
      </c>
      <c r="CA19" s="27">
        <v>4</v>
      </c>
      <c r="CB19" s="48" t="s">
        <v>73</v>
      </c>
      <c r="CC19" s="48"/>
      <c r="CD19" s="48"/>
      <c r="CE19" s="48"/>
      <c r="CF19" s="4" t="str">
        <f>VLOOKUP($CB19,уч.план!$AH$2:$AJ$21,2,0)</f>
        <v>Прибылова О.Ю.</v>
      </c>
      <c r="CG19" s="24">
        <f>VLOOKUP($CB19,уч.план!$AH$2:$AJ$21,3,0)</f>
        <v>0</v>
      </c>
      <c r="CH19" s="27">
        <v>4</v>
      </c>
      <c r="CI19" s="48" t="s">
        <v>69</v>
      </c>
      <c r="CJ19" s="48"/>
      <c r="CK19" s="48"/>
      <c r="CL19" s="48"/>
      <c r="CM19" s="4" t="str">
        <f>VLOOKUP($CI19,уч.план!$AK$2:$AM$21,2,0)</f>
        <v>Николайчук М.Б.</v>
      </c>
      <c r="CN19" s="24" t="str">
        <f>VLOOKUP($CI19,уч.план!$AK$2:$AM$21,3,0)</f>
        <v xml:space="preserve"> </v>
      </c>
      <c r="CO19" s="27">
        <v>4</v>
      </c>
      <c r="CP19" s="48" t="s">
        <v>187</v>
      </c>
      <c r="CQ19" s="48"/>
      <c r="CR19" s="48"/>
      <c r="CS19" s="48"/>
      <c r="CT19" s="4" t="str">
        <f>VLOOKUP($CP19,уч.план!$AN$2:$AP$21,2,0)</f>
        <v>Грищк А.П.</v>
      </c>
      <c r="CU19" s="24" t="str">
        <f>VLOOKUP($CP19,уч.план!$AN$2:$AP$21,3,0)</f>
        <v xml:space="preserve"> </v>
      </c>
      <c r="CV19" s="27">
        <v>4</v>
      </c>
      <c r="CW19" s="48" t="s">
        <v>73</v>
      </c>
      <c r="CX19" s="48"/>
      <c r="CY19" s="48"/>
      <c r="CZ19" s="48"/>
      <c r="DA19" s="4" t="str">
        <f>VLOOKUP($CW19,уч.план!$AQ$2:$AS$21,2,0)</f>
        <v>Гаврилова А.Г.</v>
      </c>
      <c r="DB19" s="24" t="str">
        <f>VLOOKUP($CW19,уч.план!$AQ$2:$AS$21,3,0)</f>
        <v xml:space="preserve"> </v>
      </c>
      <c r="DC19" s="27">
        <v>4</v>
      </c>
      <c r="DD19" s="48" t="s">
        <v>86</v>
      </c>
      <c r="DE19" s="48"/>
      <c r="DF19" s="48"/>
      <c r="DG19" s="48"/>
      <c r="DH19" s="4" t="str">
        <f>VLOOKUP($DD19,уч.план!$AT$2:$AV$21,2,0)</f>
        <v>Варцабюк И.Н.</v>
      </c>
      <c r="DI19" s="24" t="str">
        <f>VLOOKUP($DD19,уч.план!$AT$2:$AV$21,3,0)</f>
        <v xml:space="preserve"> </v>
      </c>
      <c r="DJ19" s="27">
        <v>4</v>
      </c>
      <c r="DK19" s="48" t="s">
        <v>187</v>
      </c>
      <c r="DL19" s="48"/>
      <c r="DM19" s="48"/>
      <c r="DN19" s="48"/>
      <c r="DO19" s="4" t="str">
        <f>VLOOKUP($DK19,уч.план!$AW$2:$AY$21,2,0)</f>
        <v>Иванов М.В.</v>
      </c>
      <c r="DP19" s="24" t="str">
        <f>VLOOKUP($DK19,уч.план!$AW$2:$AY$21,3,0)</f>
        <v xml:space="preserve"> </v>
      </c>
      <c r="DQ19" s="27">
        <v>4</v>
      </c>
      <c r="DR19" s="48" t="s">
        <v>188</v>
      </c>
      <c r="DS19" s="48"/>
      <c r="DT19" s="48"/>
      <c r="DU19" s="48"/>
      <c r="DV19" s="4" t="str">
        <f>VLOOKUP($DR19,уч.план!$AZ$2:$BB$21,2,0)</f>
        <v>Киряшина Е.К.</v>
      </c>
      <c r="DW19" s="24" t="str">
        <f>VLOOKUP($DR19,уч.план!$AZ$2:$BB$21,3,0)</f>
        <v xml:space="preserve"> </v>
      </c>
      <c r="DX19" s="27">
        <v>4</v>
      </c>
      <c r="DY19" s="48" t="s">
        <v>77</v>
      </c>
      <c r="DZ19" s="48"/>
      <c r="EA19" s="48"/>
      <c r="EB19" s="48"/>
      <c r="EC19" s="4" t="str">
        <f>VLOOKUP($DY19,уч.план!$BC$2:$BE$21,2,0)</f>
        <v>Журавкова А. Ф.</v>
      </c>
      <c r="ED19" s="24" t="str">
        <f>VLOOKUP($DY19,уч.план!$BC$2:$BE$21,3,0)</f>
        <v xml:space="preserve"> </v>
      </c>
      <c r="EE19" s="27">
        <v>4</v>
      </c>
      <c r="EF19" s="48" t="s">
        <v>213</v>
      </c>
      <c r="EG19" s="48"/>
      <c r="EH19" s="48"/>
      <c r="EI19" s="48"/>
      <c r="EJ19" s="4" t="str">
        <f>VLOOKUP($EF19,уч.план!$BF$2:$BH$21,2,0)</f>
        <v>Досычев В.А.</v>
      </c>
      <c r="EK19" s="24" t="str">
        <f>VLOOKUP($EF19,уч.план!$BF$2:$BH$21,3,0)</f>
        <v xml:space="preserve"> </v>
      </c>
      <c r="EL19" s="27">
        <v>4</v>
      </c>
      <c r="EM19" s="48" t="s">
        <v>132</v>
      </c>
      <c r="EN19" s="52" t="s">
        <v>77</v>
      </c>
      <c r="EO19" s="48"/>
      <c r="EP19" s="48"/>
      <c r="EQ19" s="4">
        <f>VLOOKUP($EM19,уч.план!$BI$19:$BK$38,2,0)</f>
        <v>0</v>
      </c>
      <c r="ER19" s="24" t="str">
        <f>VLOOKUP($EN19,уч.план!$BI$2:$BK$37,3,0)</f>
        <v>Павлова Д.О.</v>
      </c>
      <c r="ES19" s="27">
        <v>4</v>
      </c>
      <c r="ET19" s="48" t="s">
        <v>87</v>
      </c>
      <c r="EU19" s="48"/>
      <c r="EV19" s="48"/>
      <c r="EW19" s="48"/>
      <c r="EX19" s="4" t="str">
        <f>VLOOKUP($ET19,уч.план!$BL$2:$BN$21,2,0)</f>
        <v>Киселева М.С.</v>
      </c>
      <c r="EY19" s="24" t="str">
        <f>VLOOKUP($ET19,уч.план!$BL$2:$BN$21,3,0)</f>
        <v xml:space="preserve"> </v>
      </c>
      <c r="EZ19" s="27">
        <v>4</v>
      </c>
      <c r="FA19" s="48" t="s">
        <v>165</v>
      </c>
      <c r="FB19" s="52" t="s">
        <v>132</v>
      </c>
      <c r="FC19" s="48"/>
      <c r="FD19" s="48"/>
      <c r="FE19" s="4" t="str">
        <f>VLOOKUP($FA19,уч.план!$BO$13:$BQ$37,2,0)</f>
        <v>Турченюк А.С.</v>
      </c>
      <c r="FF19" s="24" t="str">
        <f>VLOOKUP($FB19,уч.план!$BO$2:$BQ$37,3,0)</f>
        <v xml:space="preserve"> </v>
      </c>
      <c r="FG19" s="27">
        <v>4</v>
      </c>
      <c r="FH19" s="48" t="s">
        <v>72</v>
      </c>
      <c r="FI19" s="48"/>
      <c r="FJ19" s="48"/>
      <c r="FK19" s="48"/>
      <c r="FL19" s="4" t="str">
        <f>VLOOKUP($FH19,уч.план!$BR$2:$BT$21,2,0)</f>
        <v>Цукман М.Н.</v>
      </c>
      <c r="FM19" s="24" t="str">
        <f>VLOOKUP($FH19,уч.план!$BR$2:$BT$21,3,0)</f>
        <v xml:space="preserve"> </v>
      </c>
    </row>
    <row r="20" spans="1:169" x14ac:dyDescent="0.25">
      <c r="A20" s="229"/>
      <c r="B20" s="27">
        <v>5</v>
      </c>
      <c r="C20" s="48" t="s">
        <v>25</v>
      </c>
      <c r="D20" s="48"/>
      <c r="E20" s="48"/>
      <c r="F20" s="48"/>
      <c r="G20" s="30" t="str">
        <f>VLOOKUP($C20,уч.план!$A$2:$C$16,2,0)</f>
        <v>Верховникова Т.В.</v>
      </c>
      <c r="H20" s="31" t="str">
        <f>VLOOKUP($C20,уч.план!$A$2:$C$16,3,0)</f>
        <v xml:space="preserve"> </v>
      </c>
      <c r="I20" s="27">
        <v>5</v>
      </c>
      <c r="J20" s="48" t="s">
        <v>27</v>
      </c>
      <c r="K20" s="48"/>
      <c r="L20" s="48"/>
      <c r="M20" s="48"/>
      <c r="N20" s="4" t="str">
        <f>VLOOKUP($J20,уч.план!$D$2:$F$16,2,0)</f>
        <v>Прибылова О.Ю.</v>
      </c>
      <c r="O20" s="24" t="str">
        <f>VLOOKUP($J20,уч.план!$D$2:$F$16,3,0)</f>
        <v xml:space="preserve"> </v>
      </c>
      <c r="P20" s="27">
        <v>5</v>
      </c>
      <c r="Q20" s="48" t="s">
        <v>25</v>
      </c>
      <c r="R20" s="48"/>
      <c r="S20" s="48"/>
      <c r="T20" s="48"/>
      <c r="U20" s="4" t="str">
        <f>VLOOKUP($Q20,уч.план!$G$2:$I$16,2,0)</f>
        <v>Бакова Т.А.</v>
      </c>
      <c r="V20" s="24" t="str">
        <f>VLOOKUP($Q20,уч.план!$G$2:$I$16,3,0)</f>
        <v xml:space="preserve"> </v>
      </c>
      <c r="W20" s="27">
        <v>5</v>
      </c>
      <c r="X20" s="48" t="s">
        <v>25</v>
      </c>
      <c r="Y20" s="48"/>
      <c r="Z20" s="48"/>
      <c r="AA20" s="48"/>
      <c r="AB20" s="4" t="str">
        <f>VLOOKUP($X20,уч.план!$J$2:$L$16,2,0)</f>
        <v>Казаченко М.В.</v>
      </c>
      <c r="AC20" s="24" t="str">
        <f>VLOOKUP($X20,уч.план!$J$2:$L$16,3,0)</f>
        <v xml:space="preserve"> </v>
      </c>
      <c r="AD20" s="27">
        <v>5</v>
      </c>
      <c r="AE20" s="53" t="s">
        <v>132</v>
      </c>
      <c r="AF20" s="48"/>
      <c r="AG20" s="48"/>
      <c r="AH20" s="48"/>
      <c r="AI20" s="4" t="str">
        <f>VLOOKUP($AE20,уч.план!$M$2:$O$16,2,0)</f>
        <v xml:space="preserve"> </v>
      </c>
      <c r="AJ20" s="24" t="str">
        <f>VLOOKUP($AE20,уч.план!$M$2:$O$16,3,0)</f>
        <v xml:space="preserve"> </v>
      </c>
      <c r="AK20" s="27">
        <v>5</v>
      </c>
      <c r="AL20" s="53" t="s">
        <v>132</v>
      </c>
      <c r="AM20" s="48"/>
      <c r="AN20" s="48"/>
      <c r="AO20" s="48"/>
      <c r="AP20" s="4" t="str">
        <f>VLOOKUP($AL20,уч.план!$P$2:$R$16,2,0)</f>
        <v xml:space="preserve"> </v>
      </c>
      <c r="AQ20" s="24" t="str">
        <f>VLOOKUP($AL20,уч.план!$P$2:$R$16,3,0)</f>
        <v xml:space="preserve"> </v>
      </c>
      <c r="AR20" s="27">
        <v>5</v>
      </c>
      <c r="AS20" s="53" t="s">
        <v>132</v>
      </c>
      <c r="AT20" s="48"/>
      <c r="AU20" s="48"/>
      <c r="AV20" s="48"/>
      <c r="AW20" s="4" t="str">
        <f>VLOOKUP($AS20,уч.план!$S$2:$U$16,2,0)</f>
        <v xml:space="preserve"> </v>
      </c>
      <c r="AX20" s="24" t="str">
        <f>VLOOKUP($AS20,уч.план!$S$2:$U$16,3,0)</f>
        <v xml:space="preserve"> </v>
      </c>
      <c r="AY20" s="27">
        <v>5</v>
      </c>
      <c r="AZ20" s="53" t="s">
        <v>132</v>
      </c>
      <c r="BA20" s="48"/>
      <c r="BB20" s="48"/>
      <c r="BC20" s="48"/>
      <c r="BD20" s="4" t="str">
        <f>VLOOKUP($AZ20,уч.план!$V$2:$X$16,2,0)</f>
        <v xml:space="preserve"> </v>
      </c>
      <c r="BE20" s="24" t="str">
        <f>VLOOKUP($AZ20,уч.план!$V$2:$X$16,3,0)</f>
        <v xml:space="preserve"> </v>
      </c>
      <c r="BF20" s="27">
        <v>5</v>
      </c>
      <c r="BG20" s="48" t="s">
        <v>70</v>
      </c>
      <c r="BH20" s="48"/>
      <c r="BI20" s="48"/>
      <c r="BJ20" s="48"/>
      <c r="BK20" s="4" t="str">
        <f>VLOOKUP($BG20,уч.план!$Y$2:$AA$21,2,0)</f>
        <v>Николайчук М.Б.</v>
      </c>
      <c r="BL20" s="24" t="str">
        <f>VLOOKUP($BG20,уч.план!$Y$2:$AA$21,3,0)</f>
        <v xml:space="preserve"> </v>
      </c>
      <c r="BM20" s="27">
        <v>5</v>
      </c>
      <c r="BN20" s="48" t="s">
        <v>221</v>
      </c>
      <c r="BO20" s="48"/>
      <c r="BP20" s="48"/>
      <c r="BQ20" s="48"/>
      <c r="BR20" s="4" t="str">
        <f>VLOOKUP($BN20,уч.план!$AB$2:$AD$21,2,0)</f>
        <v>Буланова О.Н.</v>
      </c>
      <c r="BS20" s="24" t="str">
        <f>VLOOKUP($BN20,уч.план!$AB$2:$AD$21,3,0)</f>
        <v>Смоленцев С.Ю.</v>
      </c>
      <c r="BT20" s="27">
        <v>5</v>
      </c>
      <c r="BU20" s="48" t="s">
        <v>77</v>
      </c>
      <c r="BV20" s="48"/>
      <c r="BW20" s="48"/>
      <c r="BX20" s="48"/>
      <c r="BY20" s="4" t="str">
        <f>VLOOKUP($BU20,уч.план!$AE$2:$AG$21,2,0)</f>
        <v>Зеленко И.А.</v>
      </c>
      <c r="BZ20" s="24" t="str">
        <f>VLOOKUP($BU20,уч.план!$AE$2:$AG$21,3,0)</f>
        <v xml:space="preserve"> </v>
      </c>
      <c r="CA20" s="27">
        <v>5</v>
      </c>
      <c r="CB20" s="48" t="s">
        <v>158</v>
      </c>
      <c r="CC20" s="48"/>
      <c r="CD20" s="48"/>
      <c r="CE20" s="48"/>
      <c r="CF20" s="4" t="str">
        <f>VLOOKUP($CB20,уч.план!$AH$2:$AJ$21,2,0)</f>
        <v>Непомнящая Л. Л.</v>
      </c>
      <c r="CG20" s="24">
        <f>VLOOKUP($CB20,уч.план!$AH$2:$AJ$21,3,0)</f>
        <v>0</v>
      </c>
      <c r="CH20" s="27">
        <v>5</v>
      </c>
      <c r="CI20" s="48" t="s">
        <v>72</v>
      </c>
      <c r="CJ20" s="48"/>
      <c r="CK20" s="48"/>
      <c r="CL20" s="48"/>
      <c r="CM20" s="4" t="str">
        <f>VLOOKUP($CI20,уч.план!$AK$2:$AM$21,2,0)</f>
        <v>Глазкова Н.А.</v>
      </c>
      <c r="CN20" s="24" t="str">
        <f>VLOOKUP($CI20,уч.план!$AK$2:$AM$21,3,0)</f>
        <v xml:space="preserve"> </v>
      </c>
      <c r="CO20" s="27">
        <v>5</v>
      </c>
      <c r="CP20" s="48" t="s">
        <v>73</v>
      </c>
      <c r="CQ20" s="48"/>
      <c r="CR20" s="48"/>
      <c r="CS20" s="48"/>
      <c r="CT20" s="4" t="str">
        <f>VLOOKUP($CP20,уч.план!$AN$2:$AP$21,2,0)</f>
        <v>Гаврилова А.Г.</v>
      </c>
      <c r="CU20" s="24" t="str">
        <f>VLOOKUP($CP20,уч.план!$AN$2:$AP$21,3,0)</f>
        <v xml:space="preserve"> </v>
      </c>
      <c r="CV20" s="27">
        <v>5</v>
      </c>
      <c r="CW20" s="48" t="s">
        <v>28</v>
      </c>
      <c r="CX20" s="48"/>
      <c r="CY20" s="48"/>
      <c r="CZ20" s="48"/>
      <c r="DA20" s="4" t="str">
        <f>VLOOKUP($CW20,уч.план!$AQ$2:$AS$21,2,0)</f>
        <v>Пехова А.А.</v>
      </c>
      <c r="DB20" s="24" t="str">
        <f>VLOOKUP($CW20,уч.план!$AQ$2:$AS$21,3,0)</f>
        <v xml:space="preserve"> </v>
      </c>
      <c r="DC20" s="27">
        <v>5</v>
      </c>
      <c r="DD20" s="48" t="s">
        <v>188</v>
      </c>
      <c r="DE20" s="48"/>
      <c r="DF20" s="48"/>
      <c r="DG20" s="48"/>
      <c r="DH20" s="4" t="str">
        <f>VLOOKUP($DD20,уч.план!$AT$2:$AV$21,2,0)</f>
        <v>Киряшина Е.К.</v>
      </c>
      <c r="DI20" s="24" t="str">
        <f>VLOOKUP($DD20,уч.план!$AT$2:$AV$21,3,0)</f>
        <v xml:space="preserve"> </v>
      </c>
      <c r="DJ20" s="27">
        <v>5</v>
      </c>
      <c r="DK20" s="48" t="s">
        <v>86</v>
      </c>
      <c r="DL20" s="48"/>
      <c r="DM20" s="48"/>
      <c r="DN20" s="48"/>
      <c r="DO20" s="4" t="str">
        <f>VLOOKUP($DK20,уч.план!$AW$2:$AY$21,2,0)</f>
        <v>Варцабюк И.Н.</v>
      </c>
      <c r="DP20" s="24" t="str">
        <f>VLOOKUP($DK20,уч.план!$AW$2:$AY$21,3,0)</f>
        <v xml:space="preserve"> </v>
      </c>
      <c r="DQ20" s="27">
        <v>5</v>
      </c>
      <c r="DR20" s="48" t="s">
        <v>69</v>
      </c>
      <c r="DS20" s="48"/>
      <c r="DT20" s="48"/>
      <c r="DU20" s="48"/>
      <c r="DV20" s="4" t="str">
        <f>VLOOKUP($DR20,уч.план!$AZ$2:$BB$21,2,0)</f>
        <v>Таянчина О. Н.</v>
      </c>
      <c r="DW20" s="24" t="str">
        <f>VLOOKUP($DR20,уч.план!$AZ$2:$BB$21,3,0)</f>
        <v xml:space="preserve"> </v>
      </c>
      <c r="DX20" s="27">
        <v>5</v>
      </c>
      <c r="DY20" s="48" t="s">
        <v>80</v>
      </c>
      <c r="DZ20" s="48"/>
      <c r="EA20" s="48"/>
      <c r="EB20" s="48"/>
      <c r="EC20" s="4" t="str">
        <f>VLOOKUP($DY20,уч.план!$BC$2:$BE$21,2,0)</f>
        <v>Федосеева А.С.</v>
      </c>
      <c r="ED20" s="24" t="str">
        <f>VLOOKUP($DY20,уч.план!$BC$2:$BE$21,3,0)</f>
        <v xml:space="preserve"> </v>
      </c>
      <c r="EE20" s="27">
        <v>5</v>
      </c>
      <c r="EF20" s="48" t="s">
        <v>76</v>
      </c>
      <c r="EG20" s="48"/>
      <c r="EH20" s="48"/>
      <c r="EI20" s="48"/>
      <c r="EJ20" s="4" t="s">
        <v>43</v>
      </c>
      <c r="EK20" s="24" t="str">
        <f>VLOOKUP($EF20,уч.план!$BF$2:$BH$21,3,0)</f>
        <v xml:space="preserve"> </v>
      </c>
      <c r="EL20" s="27">
        <v>5</v>
      </c>
      <c r="EM20" s="48" t="s">
        <v>132</v>
      </c>
      <c r="EN20" s="52" t="s">
        <v>77</v>
      </c>
      <c r="EO20" s="48"/>
      <c r="EP20" s="48"/>
      <c r="EQ20" s="4">
        <f>VLOOKUP($EM20,уч.план!$BI$19:$BK$38,2,0)</f>
        <v>0</v>
      </c>
      <c r="ER20" s="24" t="str">
        <f>VLOOKUP($EN20,уч.план!$BI$2:$BK$37,3,0)</f>
        <v>Павлова Д.О.</v>
      </c>
      <c r="ES20" s="27">
        <v>5</v>
      </c>
      <c r="ET20" s="48" t="s">
        <v>187</v>
      </c>
      <c r="EU20" s="48"/>
      <c r="EV20" s="48"/>
      <c r="EW20" s="48"/>
      <c r="EX20" s="4" t="str">
        <f>VLOOKUP($ET20,уч.план!$BL$2:$BN$21,2,0)</f>
        <v>Юхновец С.В.</v>
      </c>
      <c r="EY20" s="24" t="str">
        <f>VLOOKUP($ET20,уч.план!$BL$2:$BN$21,3,0)</f>
        <v xml:space="preserve"> </v>
      </c>
      <c r="EZ20" s="27">
        <v>5</v>
      </c>
      <c r="FA20" s="48" t="s">
        <v>165</v>
      </c>
      <c r="FB20" s="52" t="s">
        <v>132</v>
      </c>
      <c r="FC20" s="48"/>
      <c r="FD20" s="48"/>
      <c r="FE20" s="4" t="str">
        <f>VLOOKUP($FA20,уч.план!$BO$13:$BQ$37,2,0)</f>
        <v>Турченюк А.С.</v>
      </c>
      <c r="FF20" s="24" t="str">
        <f>VLOOKUP($FB20,уч.план!$BO$2:$BQ$37,3,0)</f>
        <v xml:space="preserve"> </v>
      </c>
      <c r="FG20" s="27">
        <v>5</v>
      </c>
      <c r="FH20" s="48" t="s">
        <v>213</v>
      </c>
      <c r="FI20" s="48"/>
      <c r="FJ20" s="48"/>
      <c r="FK20" s="48"/>
      <c r="FL20" s="4" t="str">
        <f>VLOOKUP($FH20,уч.план!$BR$2:$BT$21,2,0)</f>
        <v>Досычев В.А.</v>
      </c>
      <c r="FM20" s="24" t="str">
        <f>VLOOKUP($FH20,уч.план!$BR$2:$BT$21,3,0)</f>
        <v xml:space="preserve"> </v>
      </c>
    </row>
    <row r="21" spans="1:169" x14ac:dyDescent="0.25">
      <c r="A21" s="229"/>
      <c r="B21" s="27">
        <v>6</v>
      </c>
      <c r="C21" s="48" t="s">
        <v>26</v>
      </c>
      <c r="D21" s="48"/>
      <c r="E21" s="48"/>
      <c r="F21" s="48"/>
      <c r="G21" s="30" t="str">
        <f>VLOOKUP($C21,уч.план!$A$2:$C$16,2,0)</f>
        <v>Ганцгорн Р.К.</v>
      </c>
      <c r="H21" s="31" t="str">
        <f>VLOOKUP($C21,уч.план!$A$2:$C$16,3,0)</f>
        <v xml:space="preserve"> </v>
      </c>
      <c r="I21" s="27">
        <v>6</v>
      </c>
      <c r="J21" s="48" t="s">
        <v>132</v>
      </c>
      <c r="K21" s="48"/>
      <c r="L21" s="48"/>
      <c r="M21" s="48"/>
      <c r="N21" s="4" t="str">
        <f>VLOOKUP($J21,уч.план!$D$2:$F$16,2,0)</f>
        <v xml:space="preserve"> </v>
      </c>
      <c r="O21" s="24" t="str">
        <f>VLOOKUP($J21,уч.план!$D$2:$F$16,3,0)</f>
        <v xml:space="preserve"> </v>
      </c>
      <c r="P21" s="27">
        <v>6</v>
      </c>
      <c r="Q21" s="48" t="s">
        <v>24</v>
      </c>
      <c r="R21" s="48"/>
      <c r="S21" s="48"/>
      <c r="T21" s="48"/>
      <c r="U21" s="4" t="str">
        <f>VLOOKUP($Q21,уч.план!$G$2:$I$16,2,0)</f>
        <v>Бакова Т.А.</v>
      </c>
      <c r="V21" s="24" t="str">
        <f>VLOOKUP($Q21,уч.план!$G$2:$I$16,3,0)</f>
        <v xml:space="preserve"> </v>
      </c>
      <c r="W21" s="27">
        <v>6</v>
      </c>
      <c r="X21" s="48" t="s">
        <v>26</v>
      </c>
      <c r="Y21" s="48"/>
      <c r="Z21" s="48"/>
      <c r="AA21" s="48"/>
      <c r="AB21" s="4" t="str">
        <f>VLOOKUP($X21,уч.план!$J$2:$L$16,2,0)</f>
        <v>Павлова Д.О.</v>
      </c>
      <c r="AC21" s="24" t="str">
        <f>VLOOKUP($X21,уч.план!$J$2:$L$16,3,0)</f>
        <v xml:space="preserve"> </v>
      </c>
      <c r="AD21" s="27">
        <v>6</v>
      </c>
      <c r="AE21" s="53" t="s">
        <v>132</v>
      </c>
      <c r="AF21" s="48"/>
      <c r="AG21" s="48"/>
      <c r="AH21" s="48"/>
      <c r="AI21" s="4" t="str">
        <f>VLOOKUP($AE21,уч.план!$M$2:$O$16,2,0)</f>
        <v xml:space="preserve"> </v>
      </c>
      <c r="AJ21" s="24" t="str">
        <f>VLOOKUP($AE21,уч.план!$M$2:$O$16,3,0)</f>
        <v xml:space="preserve"> </v>
      </c>
      <c r="AK21" s="27">
        <v>6</v>
      </c>
      <c r="AL21" s="53" t="s">
        <v>132</v>
      </c>
      <c r="AM21" s="48"/>
      <c r="AN21" s="48"/>
      <c r="AO21" s="48"/>
      <c r="AP21" s="4" t="str">
        <f>VLOOKUP($AL21,уч.план!$P$2:$R$16,2,0)</f>
        <v xml:space="preserve"> </v>
      </c>
      <c r="AQ21" s="24" t="str">
        <f>VLOOKUP($AL21,уч.план!$P$2:$R$16,3,0)</f>
        <v xml:space="preserve"> </v>
      </c>
      <c r="AR21" s="27">
        <v>6</v>
      </c>
      <c r="AS21" s="53" t="s">
        <v>132</v>
      </c>
      <c r="AT21" s="48"/>
      <c r="AU21" s="48"/>
      <c r="AV21" s="48"/>
      <c r="AW21" s="4" t="str">
        <f>VLOOKUP($AS21,уч.план!$S$2:$U$16,2,0)</f>
        <v xml:space="preserve"> </v>
      </c>
      <c r="AX21" s="24" t="str">
        <f>VLOOKUP($AS21,уч.план!$S$2:$U$16,3,0)</f>
        <v xml:space="preserve"> </v>
      </c>
      <c r="AY21" s="27">
        <v>6</v>
      </c>
      <c r="AZ21" s="53" t="s">
        <v>132</v>
      </c>
      <c r="BA21" s="48"/>
      <c r="BB21" s="48"/>
      <c r="BC21" s="48"/>
      <c r="BD21" s="4" t="str">
        <f>VLOOKUP($AZ21,уч.план!$V$2:$X$16,2,0)</f>
        <v xml:space="preserve"> </v>
      </c>
      <c r="BE21" s="24" t="str">
        <f>VLOOKUP($AZ21,уч.план!$V$2:$X$16,3,0)</f>
        <v xml:space="preserve"> </v>
      </c>
      <c r="BF21" s="27">
        <v>6</v>
      </c>
      <c r="BG21" s="48" t="s">
        <v>69</v>
      </c>
      <c r="BH21" s="48"/>
      <c r="BI21" s="48"/>
      <c r="BJ21" s="48"/>
      <c r="BK21" s="4" t="str">
        <f>VLOOKUP($BG21,уч.план!$Y$2:$AA$21,2,0)</f>
        <v>Николайчук М.Б.</v>
      </c>
      <c r="BL21" s="24" t="str">
        <f>VLOOKUP($BG21,уч.план!$Y$2:$AA$21,3,0)</f>
        <v xml:space="preserve"> </v>
      </c>
      <c r="BM21" s="27">
        <v>6</v>
      </c>
      <c r="BN21" s="48" t="s">
        <v>77</v>
      </c>
      <c r="BO21" s="48"/>
      <c r="BP21" s="48"/>
      <c r="BQ21" s="48"/>
      <c r="BR21" s="4" t="str">
        <f>VLOOKUP($BN21,уч.план!$AB$2:$AD$21,2,0)</f>
        <v>Журавкова А. Ф.</v>
      </c>
      <c r="BS21" s="24" t="str">
        <f>VLOOKUP($BN21,уч.план!$AB$2:$AD$21,3,0)</f>
        <v xml:space="preserve"> </v>
      </c>
      <c r="BT21" s="27">
        <v>6</v>
      </c>
      <c r="BU21" s="48" t="s">
        <v>86</v>
      </c>
      <c r="BV21" s="48"/>
      <c r="BW21" s="48"/>
      <c r="BX21" s="48"/>
      <c r="BY21" s="4" t="str">
        <f>VLOOKUP($BU21,уч.план!$AE$2:$AG$21,2,0)</f>
        <v>Варцабюк И.Н.</v>
      </c>
      <c r="BZ21" s="24" t="str">
        <f>VLOOKUP($BU21,уч.план!$AE$2:$AG$21,3,0)</f>
        <v xml:space="preserve"> </v>
      </c>
      <c r="CA21" s="27">
        <v>6</v>
      </c>
      <c r="CB21" s="48" t="s">
        <v>77</v>
      </c>
      <c r="CC21" s="48"/>
      <c r="CD21" s="48"/>
      <c r="CE21" s="48"/>
      <c r="CF21" s="4" t="str">
        <f>VLOOKUP($CB21,уч.план!$AH$2:$AJ$21,2,0)</f>
        <v>Зеленко И.А.</v>
      </c>
      <c r="CG21" s="24">
        <f>VLOOKUP($CB21,уч.план!$AH$2:$AJ$21,3,0)</f>
        <v>0</v>
      </c>
      <c r="CH21" s="27">
        <v>6</v>
      </c>
      <c r="CI21" s="48" t="s">
        <v>132</v>
      </c>
      <c r="CJ21" s="48"/>
      <c r="CK21" s="48"/>
      <c r="CL21" s="48"/>
      <c r="CM21" s="4" t="str">
        <f>VLOOKUP($CI21,уч.план!$AK$2:$AM$21,2,0)</f>
        <v xml:space="preserve"> </v>
      </c>
      <c r="CN21" s="24" t="str">
        <f>VLOOKUP($CI21,уч.план!$AK$2:$AM$21,3,0)</f>
        <v xml:space="preserve"> </v>
      </c>
      <c r="CO21" s="27">
        <v>6</v>
      </c>
      <c r="CP21" s="48" t="s">
        <v>72</v>
      </c>
      <c r="CQ21" s="48"/>
      <c r="CR21" s="48"/>
      <c r="CS21" s="48"/>
      <c r="CT21" s="4" t="str">
        <f>VLOOKUP($CP21,уч.план!$AN$2:$AP$21,2,0)</f>
        <v>Глазкова Н.А.</v>
      </c>
      <c r="CU21" s="24" t="str">
        <f>VLOOKUP($CP21,уч.план!$AN$2:$AP$21,3,0)</f>
        <v xml:space="preserve"> </v>
      </c>
      <c r="CV21" s="27">
        <v>6</v>
      </c>
      <c r="CW21" s="48" t="s">
        <v>187</v>
      </c>
      <c r="CX21" s="48"/>
      <c r="CY21" s="48"/>
      <c r="CZ21" s="48"/>
      <c r="DA21" s="4" t="str">
        <f>VLOOKUP($CW21,уч.план!$AQ$2:$AS$21,2,0)</f>
        <v>Грищк А.П.</v>
      </c>
      <c r="DB21" s="24" t="str">
        <f>VLOOKUP($CW21,уч.план!$AQ$2:$AS$21,3,0)</f>
        <v xml:space="preserve"> </v>
      </c>
      <c r="DC21" s="27">
        <v>6</v>
      </c>
      <c r="DD21" s="48" t="s">
        <v>80</v>
      </c>
      <c r="DE21" s="48"/>
      <c r="DF21" s="48"/>
      <c r="DG21" s="48"/>
      <c r="DH21" s="4" t="str">
        <f>VLOOKUP($DD21,уч.план!$AT$2:$AV$21,2,0)</f>
        <v>Федосеева А.С.</v>
      </c>
      <c r="DI21" s="24" t="str">
        <f>VLOOKUP($DD21,уч.план!$AT$2:$AV$21,3,0)</f>
        <v xml:space="preserve"> </v>
      </c>
      <c r="DJ21" s="27">
        <v>6</v>
      </c>
      <c r="DK21" s="48" t="s">
        <v>222</v>
      </c>
      <c r="DL21" s="48"/>
      <c r="DM21" s="48"/>
      <c r="DN21" s="48"/>
      <c r="DO21" s="4" t="str">
        <f>VLOOKUP($DK21,уч.план!$AW$2:$AY$21,2,0)</f>
        <v>Турченюк А.С.</v>
      </c>
      <c r="DP21" s="24" t="str">
        <f>VLOOKUP($DK21,уч.план!$AW$2:$AY$21,3,0)</f>
        <v>Буланова О.Н.</v>
      </c>
      <c r="DQ21" s="27">
        <v>6</v>
      </c>
      <c r="DR21" s="48" t="s">
        <v>70</v>
      </c>
      <c r="DS21" s="48"/>
      <c r="DT21" s="48"/>
      <c r="DU21" s="48"/>
      <c r="DV21" s="4" t="str">
        <f>VLOOKUP($DR21,уч.план!$AZ$2:$BB$21,2,0)</f>
        <v>Таянчина О. Н.</v>
      </c>
      <c r="DW21" s="24" t="str">
        <f>VLOOKUP($DR21,уч.план!$AZ$2:$BB$21,3,0)</f>
        <v xml:space="preserve"> </v>
      </c>
      <c r="DX21" s="27">
        <v>6</v>
      </c>
      <c r="DY21" s="48" t="s">
        <v>188</v>
      </c>
      <c r="DZ21" s="48"/>
      <c r="EA21" s="48"/>
      <c r="EB21" s="48"/>
      <c r="EC21" s="4" t="str">
        <f>VLOOKUP($DY21,уч.план!$BC$2:$BE$21,2,0)</f>
        <v>Киряшина Е.К.</v>
      </c>
      <c r="ED21" s="24" t="str">
        <f>VLOOKUP($DY21,уч.план!$BC$2:$BE$21,3,0)</f>
        <v xml:space="preserve"> </v>
      </c>
      <c r="EE21" s="27">
        <v>6</v>
      </c>
      <c r="EF21" s="48" t="s">
        <v>70</v>
      </c>
      <c r="EG21" s="48"/>
      <c r="EH21" s="48"/>
      <c r="EI21" s="48"/>
      <c r="EJ21" s="4" t="str">
        <f>VLOOKUP($EF21,уч.план!$BF$2:$BH$21,2,0)</f>
        <v>Картаева Ю А</v>
      </c>
      <c r="EK21" s="24" t="str">
        <f>VLOOKUP($EF21,уч.план!$BF$2:$BH$21,3,0)</f>
        <v xml:space="preserve"> </v>
      </c>
      <c r="EL21" s="27">
        <v>6</v>
      </c>
      <c r="EM21" s="48" t="s">
        <v>28</v>
      </c>
      <c r="EN21" s="52" t="s">
        <v>132</v>
      </c>
      <c r="EO21" s="48"/>
      <c r="EP21" s="48"/>
      <c r="EQ21" s="4" t="str">
        <f>VLOOKUP($EM21,уч.план!$BI$19:$BK$38,2,0)</f>
        <v>Гаврилова А.Г.</v>
      </c>
      <c r="ER21" s="24" t="str">
        <f>VLOOKUP($EN21,уч.план!$BI$2:$BK$37,3,0)</f>
        <v xml:space="preserve"> </v>
      </c>
      <c r="ES21" s="27">
        <v>6</v>
      </c>
      <c r="ET21" s="48" t="s">
        <v>213</v>
      </c>
      <c r="EU21" s="48"/>
      <c r="EV21" s="48"/>
      <c r="EW21" s="48"/>
      <c r="EX21" s="4" t="str">
        <f>VLOOKUP($ET21,уч.план!$BL$2:$BN$21,2,0)</f>
        <v>Досычев В.А.</v>
      </c>
      <c r="EY21" s="24" t="str">
        <f>VLOOKUP($ET21,уч.план!$BL$2:$BN$21,3,0)</f>
        <v xml:space="preserve"> </v>
      </c>
      <c r="EZ21" s="27">
        <v>6</v>
      </c>
      <c r="FA21" s="48" t="s">
        <v>72</v>
      </c>
      <c r="FB21" s="52" t="s">
        <v>132</v>
      </c>
      <c r="FC21" s="48"/>
      <c r="FD21" s="48"/>
      <c r="FE21" s="4" t="str">
        <f>VLOOKUP($FA21,уч.план!$BO$13:$BQ$37,2,0)</f>
        <v>Цукман М.Н.</v>
      </c>
      <c r="FF21" s="24" t="str">
        <f>VLOOKUP($FB21,уч.план!$BO$2:$BQ$37,3,0)</f>
        <v xml:space="preserve"> </v>
      </c>
      <c r="FG21" s="27">
        <v>6</v>
      </c>
      <c r="FH21" s="48" t="s">
        <v>231</v>
      </c>
      <c r="FI21" s="48"/>
      <c r="FJ21" s="48"/>
      <c r="FK21" s="48"/>
      <c r="FL21" s="4" t="str">
        <f>VLOOKUP($FH21,уч.план!$BR$2:$BT$21,2,0)</f>
        <v>Прибылова О.Ю.</v>
      </c>
      <c r="FM21" s="24" t="str">
        <f>VLOOKUP($FH21,уч.план!$BR$2:$BT$21,3,0)</f>
        <v xml:space="preserve"> </v>
      </c>
    </row>
    <row r="22" spans="1:169" x14ac:dyDescent="0.25">
      <c r="A22" s="229"/>
      <c r="B22" s="27">
        <v>7</v>
      </c>
      <c r="C22" s="53" t="s">
        <v>132</v>
      </c>
      <c r="D22" s="48"/>
      <c r="E22" s="48"/>
      <c r="F22" s="48"/>
      <c r="G22" s="30" t="str">
        <f>VLOOKUP($C22,уч.план!$A$2:$C$16,2,0)</f>
        <v xml:space="preserve"> </v>
      </c>
      <c r="H22" s="31" t="str">
        <f>VLOOKUP($C22,уч.план!$A$2:$C$16,3,0)</f>
        <v xml:space="preserve"> </v>
      </c>
      <c r="I22" s="27">
        <v>7</v>
      </c>
      <c r="J22" s="53" t="s">
        <v>132</v>
      </c>
      <c r="K22" s="48"/>
      <c r="L22" s="48"/>
      <c r="M22" s="48"/>
      <c r="N22" s="4" t="str">
        <f>VLOOKUP($J22,уч.план!$D$2:$F$16,2,0)</f>
        <v xml:space="preserve"> </v>
      </c>
      <c r="O22" s="24" t="str">
        <f>VLOOKUP($J22,уч.план!$D$2:$F$16,3,0)</f>
        <v xml:space="preserve"> </v>
      </c>
      <c r="P22" s="27">
        <v>7</v>
      </c>
      <c r="Q22" s="53" t="s">
        <v>132</v>
      </c>
      <c r="R22" s="48"/>
      <c r="S22" s="48"/>
      <c r="T22" s="48"/>
      <c r="U22" s="4" t="str">
        <f>VLOOKUP($Q22,уч.план!$G$2:$I$16,2,0)</f>
        <v xml:space="preserve"> </v>
      </c>
      <c r="V22" s="24" t="str">
        <f>VLOOKUP($Q22,уч.план!$G$2:$I$16,3,0)</f>
        <v xml:space="preserve"> </v>
      </c>
      <c r="W22" s="27">
        <v>7</v>
      </c>
      <c r="X22" s="53" t="s">
        <v>132</v>
      </c>
      <c r="Y22" s="48"/>
      <c r="Z22" s="48"/>
      <c r="AA22" s="48"/>
      <c r="AB22" s="4" t="str">
        <f>VLOOKUP($X22,уч.план!$J$2:$L$16,2,0)</f>
        <v xml:space="preserve"> </v>
      </c>
      <c r="AC22" s="24" t="str">
        <f>VLOOKUP($X22,уч.план!$J$2:$L$16,3,0)</f>
        <v xml:space="preserve"> </v>
      </c>
      <c r="AD22" s="27">
        <v>7</v>
      </c>
      <c r="AE22" s="53" t="s">
        <v>132</v>
      </c>
      <c r="AF22" s="48"/>
      <c r="AG22" s="48"/>
      <c r="AH22" s="48"/>
      <c r="AI22" s="4" t="str">
        <f>VLOOKUP($AE22,уч.план!$M$2:$O$16,2,0)</f>
        <v xml:space="preserve"> </v>
      </c>
      <c r="AJ22" s="24" t="str">
        <f>VLOOKUP($AE22,уч.план!$M$2:$O$16,3,0)</f>
        <v xml:space="preserve"> </v>
      </c>
      <c r="AK22" s="27">
        <v>7</v>
      </c>
      <c r="AL22" s="53" t="s">
        <v>132</v>
      </c>
      <c r="AM22" s="48"/>
      <c r="AN22" s="48"/>
      <c r="AO22" s="48"/>
      <c r="AP22" s="4" t="str">
        <f>VLOOKUP($AL22,уч.план!$P$2:$R$16,2,0)</f>
        <v xml:space="preserve"> </v>
      </c>
      <c r="AQ22" s="24" t="str">
        <f>VLOOKUP($AL22,уч.план!$P$2:$R$16,3,0)</f>
        <v xml:space="preserve"> </v>
      </c>
      <c r="AR22" s="27">
        <v>7</v>
      </c>
      <c r="AS22" s="53" t="s">
        <v>132</v>
      </c>
      <c r="AT22" s="48"/>
      <c r="AU22" s="48"/>
      <c r="AV22" s="48"/>
      <c r="AW22" s="4" t="str">
        <f>VLOOKUP($AS22,уч.план!$S$2:$U$16,2,0)</f>
        <v xml:space="preserve"> </v>
      </c>
      <c r="AX22" s="24" t="str">
        <f>VLOOKUP($AS22,уч.план!$S$2:$U$16,3,0)</f>
        <v xml:space="preserve"> </v>
      </c>
      <c r="AY22" s="27">
        <v>7</v>
      </c>
      <c r="AZ22" s="53" t="s">
        <v>132</v>
      </c>
      <c r="BA22" s="48"/>
      <c r="BB22" s="48"/>
      <c r="BC22" s="48"/>
      <c r="BD22" s="4" t="str">
        <f>VLOOKUP($AZ22,уч.план!$V$2:$X$16,2,0)</f>
        <v xml:space="preserve"> </v>
      </c>
      <c r="BE22" s="24" t="str">
        <f>VLOOKUP($AZ22,уч.план!$V$2:$X$16,3,0)</f>
        <v xml:space="preserve"> </v>
      </c>
      <c r="BF22" s="27">
        <v>7</v>
      </c>
      <c r="BG22" s="48" t="s">
        <v>132</v>
      </c>
      <c r="BH22" s="48"/>
      <c r="BI22" s="48"/>
      <c r="BJ22" s="48"/>
      <c r="BK22" s="4"/>
      <c r="BL22" s="24" t="str">
        <f>VLOOKUP($BG22,уч.план!$Y$2:$AA$21,3,0)</f>
        <v xml:space="preserve"> </v>
      </c>
      <c r="BM22" s="27">
        <v>7</v>
      </c>
      <c r="BN22" s="48" t="s">
        <v>77</v>
      </c>
      <c r="BO22" s="48"/>
      <c r="BP22" s="48"/>
      <c r="BQ22" s="48"/>
      <c r="BR22" s="4" t="str">
        <f>VLOOKUP($BN22,уч.план!$AB$2:$AD$21,2,0)</f>
        <v>Журавкова А. Ф.</v>
      </c>
      <c r="BS22" s="24" t="str">
        <f>VLOOKUP($BN22,уч.план!$AB$2:$AD$21,3,0)</f>
        <v xml:space="preserve"> </v>
      </c>
      <c r="BT22" s="27">
        <v>7</v>
      </c>
      <c r="BU22" s="48" t="s">
        <v>132</v>
      </c>
      <c r="BV22" s="48"/>
      <c r="BW22" s="48"/>
      <c r="BX22" s="48"/>
      <c r="BY22" s="4" t="str">
        <f>VLOOKUP($BU22,уч.план!$AE$2:$AG$21,2,0)</f>
        <v xml:space="preserve"> </v>
      </c>
      <c r="BZ22" s="24" t="str">
        <f>VLOOKUP($BU22,уч.план!$AE$2:$AG$21,3,0)</f>
        <v xml:space="preserve"> </v>
      </c>
      <c r="CA22" s="27">
        <v>7</v>
      </c>
      <c r="CB22" s="48" t="s">
        <v>132</v>
      </c>
      <c r="CC22" s="48"/>
      <c r="CD22" s="48"/>
      <c r="CE22" s="48"/>
      <c r="CF22" s="4" t="str">
        <f>VLOOKUP($CB22,уч.план!$AH$2:$AJ$21,2,0)</f>
        <v xml:space="preserve"> </v>
      </c>
      <c r="CG22" s="24" t="str">
        <f>VLOOKUP($CB22,уч.план!$AH$2:$AJ$21,3,0)</f>
        <v xml:space="preserve"> </v>
      </c>
      <c r="CH22" s="27">
        <v>7</v>
      </c>
      <c r="CI22" s="48" t="s">
        <v>132</v>
      </c>
      <c r="CJ22" s="48"/>
      <c r="CK22" s="48"/>
      <c r="CL22" s="48"/>
      <c r="CM22" s="4" t="str">
        <f>VLOOKUP($CI22,уч.план!$AK$2:$AM$21,2,0)</f>
        <v xml:space="preserve"> </v>
      </c>
      <c r="CN22" s="24" t="str">
        <f>VLOOKUP($CI22,уч.план!$AK$2:$AM$21,3,0)</f>
        <v xml:space="preserve"> </v>
      </c>
      <c r="CO22" s="27">
        <v>7</v>
      </c>
      <c r="CP22" s="48" t="s">
        <v>189</v>
      </c>
      <c r="CQ22" s="48"/>
      <c r="CR22" s="48"/>
      <c r="CS22" s="48"/>
      <c r="CT22" s="4" t="str">
        <f>VLOOKUP($CP22,уч.план!$AN$2:$AP$21,2,0)</f>
        <v>Зеленко И.А.</v>
      </c>
      <c r="CU22" s="24" t="str">
        <f>VLOOKUP($CP22,уч.план!$AN$2:$AP$21,3,0)</f>
        <v xml:space="preserve"> </v>
      </c>
      <c r="CV22" s="27">
        <v>7</v>
      </c>
      <c r="CW22" s="48" t="s">
        <v>212</v>
      </c>
      <c r="CX22" s="48"/>
      <c r="CY22" s="48"/>
      <c r="CZ22" s="48"/>
      <c r="DA22" s="4" t="str">
        <f>VLOOKUP($CW22,уч.план!$AQ$2:$AS$21,2,0)</f>
        <v>Николайчук М.Б.</v>
      </c>
      <c r="DB22" s="24" t="str">
        <f>VLOOKUP($CW22,уч.план!$AQ$2:$AS$21,3,0)</f>
        <v xml:space="preserve"> </v>
      </c>
      <c r="DC22" s="27">
        <v>7</v>
      </c>
      <c r="DD22" s="48" t="s">
        <v>69</v>
      </c>
      <c r="DE22" s="48"/>
      <c r="DF22" s="48"/>
      <c r="DG22" s="48"/>
      <c r="DH22" s="4" t="str">
        <f>VLOOKUP($DD22,уч.план!$AT$2:$AV$21,2,0)</f>
        <v>Верховникова Т.В.</v>
      </c>
      <c r="DI22" s="24" t="str">
        <f>VLOOKUP($DD22,уч.план!$AT$2:$AV$21,3,0)</f>
        <v xml:space="preserve"> </v>
      </c>
      <c r="DJ22" s="27">
        <v>7</v>
      </c>
      <c r="DK22" s="48" t="s">
        <v>80</v>
      </c>
      <c r="DL22" s="48"/>
      <c r="DM22" s="48"/>
      <c r="DN22" s="48"/>
      <c r="DO22" s="4" t="str">
        <f>VLOOKUP($DK22,уч.план!$AW$2:$AY$21,2,0)</f>
        <v>Федосеева А.С.</v>
      </c>
      <c r="DP22" s="24" t="str">
        <f>VLOOKUP($DK22,уч.план!$AW$2:$AY$21,3,0)</f>
        <v xml:space="preserve"> </v>
      </c>
      <c r="DQ22" s="27">
        <v>7</v>
      </c>
      <c r="DR22" s="48" t="s">
        <v>86</v>
      </c>
      <c r="DS22" s="48"/>
      <c r="DT22" s="48"/>
      <c r="DU22" s="48"/>
      <c r="DV22" s="4" t="str">
        <f>VLOOKUP($DR22,уч.план!$AZ$2:$BB$21,2,0)</f>
        <v>Варцабюк И.Н.</v>
      </c>
      <c r="DW22" s="24" t="str">
        <f>VLOOKUP($DR22,уч.план!$AZ$2:$BB$21,3,0)</f>
        <v xml:space="preserve"> </v>
      </c>
      <c r="DX22" s="27">
        <v>7</v>
      </c>
      <c r="DY22" s="48" t="s">
        <v>73</v>
      </c>
      <c r="DZ22" s="48"/>
      <c r="EA22" s="48"/>
      <c r="EB22" s="48"/>
      <c r="EC22" s="4" t="str">
        <f>VLOOKUP($DY22,уч.план!$BC$2:$BE$21,2,0)</f>
        <v>Прибылова О.Ю.</v>
      </c>
      <c r="ED22" s="24" t="str">
        <f>VLOOKUP($DY22,уч.план!$BC$2:$BE$21,3,0)</f>
        <v xml:space="preserve"> </v>
      </c>
      <c r="EE22" s="27">
        <v>7</v>
      </c>
      <c r="EF22" s="48" t="s">
        <v>188</v>
      </c>
      <c r="EG22" s="48"/>
      <c r="EH22" s="48"/>
      <c r="EI22" s="48"/>
      <c r="EJ22" s="4" t="str">
        <f>VLOOKUP($EF22,уч.план!$BF$2:$BH$21,2,0)</f>
        <v>Киряшина Е.К.</v>
      </c>
      <c r="EK22" s="24" t="str">
        <f>VLOOKUP($EF22,уч.план!$BF$2:$BH$21,3,0)</f>
        <v xml:space="preserve"> </v>
      </c>
      <c r="EL22" s="27">
        <v>7</v>
      </c>
      <c r="EM22" s="48" t="s">
        <v>87</v>
      </c>
      <c r="EN22" s="52" t="s">
        <v>132</v>
      </c>
      <c r="EO22" s="48"/>
      <c r="EP22" s="48"/>
      <c r="EQ22" s="4" t="str">
        <f>VLOOKUP($EM22,уч.план!$BI$19:$BK$38,2,0)</f>
        <v>Киселева М.С.</v>
      </c>
      <c r="ER22" s="24" t="str">
        <f>VLOOKUP($EN22,уч.план!$BI$2:$BK$37,3,0)</f>
        <v xml:space="preserve"> </v>
      </c>
      <c r="ES22" s="27">
        <v>7</v>
      </c>
      <c r="ET22" s="48" t="s">
        <v>77</v>
      </c>
      <c r="EU22" s="48"/>
      <c r="EV22" s="48"/>
      <c r="EW22" s="48"/>
      <c r="EX22" s="4" t="str">
        <f>VLOOKUP($ET22,уч.план!$BL$2:$BN$21,2,0)</f>
        <v>Турченюк А.С.</v>
      </c>
      <c r="EY22" s="24" t="str">
        <f>VLOOKUP($ET22,уч.план!$BL$2:$BN$21,3,0)</f>
        <v xml:space="preserve"> </v>
      </c>
      <c r="EZ22" s="27">
        <v>7</v>
      </c>
      <c r="FA22" s="48" t="s">
        <v>72</v>
      </c>
      <c r="FB22" s="52" t="s">
        <v>132</v>
      </c>
      <c r="FC22" s="48"/>
      <c r="FD22" s="48"/>
      <c r="FE22" s="4" t="str">
        <f>VLOOKUP($FA22,уч.план!$BO$13:$BQ$37,2,0)</f>
        <v>Цукман М.Н.</v>
      </c>
      <c r="FF22" s="24" t="str">
        <f>VLOOKUP($FB22,уч.план!$BO$2:$BQ$37,3,0)</f>
        <v xml:space="preserve"> </v>
      </c>
      <c r="FG22" s="27">
        <v>7</v>
      </c>
      <c r="FH22" s="48" t="s">
        <v>77</v>
      </c>
      <c r="FI22" s="48"/>
      <c r="FJ22" s="48"/>
      <c r="FK22" s="48"/>
      <c r="FL22" s="4" t="str">
        <f>VLOOKUP($FH22,уч.план!$BR$2:$BT$21,2,0)</f>
        <v>Павлова Д.О.</v>
      </c>
      <c r="FM22" s="24" t="str">
        <f>VLOOKUP($FH22,уч.план!$BR$2:$BT$21,3,0)</f>
        <v xml:space="preserve"> </v>
      </c>
    </row>
    <row r="23" spans="1:169" x14ac:dyDescent="0.25">
      <c r="A23" s="229"/>
      <c r="B23" s="27">
        <v>8</v>
      </c>
      <c r="C23" s="53" t="s">
        <v>132</v>
      </c>
      <c r="D23" s="48"/>
      <c r="E23" s="48"/>
      <c r="F23" s="48"/>
      <c r="G23" s="30" t="str">
        <f>VLOOKUP($C23,уч.план!$A$2:$C$16,2,0)</f>
        <v xml:space="preserve"> </v>
      </c>
      <c r="H23" s="31" t="str">
        <f>VLOOKUP($C23,уч.план!$A$2:$C$16,3,0)</f>
        <v xml:space="preserve"> </v>
      </c>
      <c r="I23" s="27">
        <v>8</v>
      </c>
      <c r="J23" s="53" t="s">
        <v>132</v>
      </c>
      <c r="K23" s="48"/>
      <c r="L23" s="48"/>
      <c r="M23" s="48"/>
      <c r="N23" s="4" t="str">
        <f>VLOOKUP($J23,уч.план!$D$2:$F$16,2,0)</f>
        <v xml:space="preserve"> </v>
      </c>
      <c r="O23" s="24" t="str">
        <f>VLOOKUP($J23,уч.план!$D$2:$F$16,3,0)</f>
        <v xml:space="preserve"> </v>
      </c>
      <c r="P23" s="27">
        <v>8</v>
      </c>
      <c r="Q23" s="53" t="s">
        <v>132</v>
      </c>
      <c r="R23" s="48"/>
      <c r="S23" s="48"/>
      <c r="T23" s="48"/>
      <c r="U23" s="4" t="str">
        <f>VLOOKUP($Q23,уч.план!$G$2:$I$16,2,0)</f>
        <v xml:space="preserve"> </v>
      </c>
      <c r="V23" s="24" t="str">
        <f>VLOOKUP($Q23,уч.план!$G$2:$I$16,3,0)</f>
        <v xml:space="preserve"> </v>
      </c>
      <c r="W23" s="27">
        <v>8</v>
      </c>
      <c r="X23" s="53" t="s">
        <v>132</v>
      </c>
      <c r="Y23" s="48"/>
      <c r="Z23" s="48"/>
      <c r="AA23" s="48"/>
      <c r="AB23" s="4" t="str">
        <f>VLOOKUP($X23,уч.план!$J$2:$L$16,2,0)</f>
        <v xml:space="preserve"> </v>
      </c>
      <c r="AC23" s="24" t="str">
        <f>VLOOKUP($X23,уч.план!$J$2:$L$16,3,0)</f>
        <v xml:space="preserve"> </v>
      </c>
      <c r="AD23" s="27">
        <v>8</v>
      </c>
      <c r="AE23" s="48" t="s">
        <v>188</v>
      </c>
      <c r="AF23" s="48"/>
      <c r="AG23" s="48"/>
      <c r="AH23" s="48"/>
      <c r="AI23" s="4" t="str">
        <f>VLOOKUP($AE23,уч.план!$M$2:$O$16,2,0)</f>
        <v>Юсупова С.М.</v>
      </c>
      <c r="AJ23" s="24" t="str">
        <f>VLOOKUP($AE23,уч.план!$M$2:$O$16,3,0)</f>
        <v>Гилязева Н.Р.</v>
      </c>
      <c r="AK23" s="27">
        <v>8</v>
      </c>
      <c r="AL23" s="48" t="s">
        <v>188</v>
      </c>
      <c r="AM23" s="48"/>
      <c r="AN23" s="48"/>
      <c r="AO23" s="48"/>
      <c r="AP23" s="4" t="str">
        <f>VLOOKUP($AL23,уч.план!$P$2:$R$16,2,0)</f>
        <v>Ураевская С.В.</v>
      </c>
      <c r="AQ23" s="24" t="str">
        <f>VLOOKUP($AL23,уч.план!$P$2:$R$16,3,0)</f>
        <v xml:space="preserve"> </v>
      </c>
      <c r="AR23" s="27">
        <v>8</v>
      </c>
      <c r="AS23" s="48" t="s">
        <v>69</v>
      </c>
      <c r="AT23" s="48"/>
      <c r="AU23" s="48"/>
      <c r="AV23" s="48"/>
      <c r="AW23" s="4" t="str">
        <f>VLOOKUP($AS23,уч.план!$S$2:$U$16,2,0)</f>
        <v>Картаева Ю А</v>
      </c>
      <c r="AX23" s="24" t="str">
        <f>VLOOKUP($AS23,уч.план!$S$2:$U$16,3,0)</f>
        <v xml:space="preserve"> </v>
      </c>
      <c r="AY23" s="27">
        <v>8</v>
      </c>
      <c r="AZ23" s="48" t="s">
        <v>71</v>
      </c>
      <c r="BA23" s="48"/>
      <c r="BB23" s="48"/>
      <c r="BC23" s="48"/>
      <c r="BD23" s="4" t="str">
        <f>VLOOKUP($AZ23,уч.план!$V$2:$X$16,2,0)</f>
        <v>Зеленко И.А.</v>
      </c>
      <c r="BE23" s="24" t="str">
        <f>VLOOKUP($AZ23,уч.план!$V$2:$X$16,3,0)</f>
        <v xml:space="preserve"> </v>
      </c>
      <c r="BF23" s="27">
        <v>8</v>
      </c>
      <c r="BG23" s="53"/>
      <c r="BH23" s="48"/>
      <c r="BI23" s="48"/>
      <c r="BJ23" s="48"/>
      <c r="BK23" s="4" t="e">
        <f>VLOOKUP($BG23,уч.план!$Y$2:$AA$21,2,0)</f>
        <v>#N/A</v>
      </c>
      <c r="BL23" s="24" t="e">
        <f>VLOOKUP($BG23,уч.план!$Y$2:$AA$21,3,0)</f>
        <v>#N/A</v>
      </c>
      <c r="BM23" s="27">
        <v>8</v>
      </c>
      <c r="BN23" s="53" t="s">
        <v>132</v>
      </c>
      <c r="BO23" s="48"/>
      <c r="BP23" s="48"/>
      <c r="BQ23" s="48"/>
      <c r="BR23" s="4" t="str">
        <f>VLOOKUP($BN23,уч.план!$AB$2:$AD$21,2,0)</f>
        <v xml:space="preserve"> </v>
      </c>
      <c r="BS23" s="24" t="str">
        <f>VLOOKUP($BN23,уч.план!$AB$2:$AD$21,3,0)</f>
        <v xml:space="preserve"> </v>
      </c>
      <c r="BT23" s="27">
        <v>8</v>
      </c>
      <c r="BU23" s="53" t="s">
        <v>132</v>
      </c>
      <c r="BV23" s="48"/>
      <c r="BW23" s="48"/>
      <c r="BX23" s="48"/>
      <c r="BY23" s="4" t="str">
        <f>VLOOKUP($BU23,уч.план!$AE$2:$AG$21,2,0)</f>
        <v xml:space="preserve"> </v>
      </c>
      <c r="BZ23" s="24" t="str">
        <f>VLOOKUP($BU23,уч.план!$AE$2:$AG$21,3,0)</f>
        <v xml:space="preserve"> </v>
      </c>
      <c r="CA23" s="27">
        <v>8</v>
      </c>
      <c r="CB23" s="53" t="s">
        <v>132</v>
      </c>
      <c r="CC23" s="48"/>
      <c r="CD23" s="48"/>
      <c r="CE23" s="48"/>
      <c r="CF23" s="4" t="str">
        <f>VLOOKUP($CB23,уч.план!$AH$2:$AJ$21,2,0)</f>
        <v xml:space="preserve"> </v>
      </c>
      <c r="CG23" s="24" t="str">
        <f>VLOOKUP($CB23,уч.план!$AH$2:$AJ$21,3,0)</f>
        <v xml:space="preserve"> </v>
      </c>
      <c r="CH23" s="27">
        <v>8</v>
      </c>
      <c r="CI23" s="53" t="s">
        <v>132</v>
      </c>
      <c r="CJ23" s="48"/>
      <c r="CK23" s="48"/>
      <c r="CL23" s="48"/>
      <c r="CM23" s="4" t="str">
        <f>VLOOKUP($CI23,уч.план!$AK$2:$AM$21,2,0)</f>
        <v xml:space="preserve"> </v>
      </c>
      <c r="CN23" s="24" t="str">
        <f>VLOOKUP($CI23,уч.план!$AK$2:$AM$21,3,0)</f>
        <v xml:space="preserve"> </v>
      </c>
      <c r="CO23" s="27">
        <v>8</v>
      </c>
      <c r="CP23" s="53" t="s">
        <v>132</v>
      </c>
      <c r="CQ23" s="48"/>
      <c r="CR23" s="48"/>
      <c r="CS23" s="48"/>
      <c r="CT23" s="4" t="str">
        <f>VLOOKUP($CP23,уч.план!$AN$2:$AP$21,2,0)</f>
        <v xml:space="preserve"> </v>
      </c>
      <c r="CU23" s="24" t="str">
        <f>VLOOKUP($CP23,уч.план!$AN$2:$AP$21,3,0)</f>
        <v xml:space="preserve"> </v>
      </c>
      <c r="CV23" s="27">
        <v>8</v>
      </c>
      <c r="CW23" s="53" t="s">
        <v>132</v>
      </c>
      <c r="CX23" s="48"/>
      <c r="CY23" s="48"/>
      <c r="CZ23" s="48"/>
      <c r="DA23" s="4" t="str">
        <f>VLOOKUP($CW23,уч.план!$AQ$2:$AS$21,2,0)</f>
        <v xml:space="preserve"> </v>
      </c>
      <c r="DB23" s="24" t="str">
        <f>VLOOKUP($CW23,уч.план!$AQ$2:$AS$21,3,0)</f>
        <v xml:space="preserve"> </v>
      </c>
      <c r="DC23" s="27">
        <v>8</v>
      </c>
      <c r="DD23" s="53" t="s">
        <v>132</v>
      </c>
      <c r="DE23" s="48"/>
      <c r="DF23" s="48"/>
      <c r="DG23" s="48"/>
      <c r="DH23" s="4" t="str">
        <f>VLOOKUP($DD23,уч.план!$AT$2:$AV$21,2,0)</f>
        <v xml:space="preserve"> </v>
      </c>
      <c r="DI23" s="24" t="str">
        <f>VLOOKUP($DD23,уч.план!$AT$2:$AV$21,3,0)</f>
        <v xml:space="preserve"> </v>
      </c>
      <c r="DJ23" s="27">
        <v>8</v>
      </c>
      <c r="DK23" s="53" t="s">
        <v>132</v>
      </c>
      <c r="DL23" s="48"/>
      <c r="DM23" s="48"/>
      <c r="DN23" s="48"/>
      <c r="DO23" s="4">
        <f>VLOOKUP($DK23,уч.план!$AW$2:$AY$21,2,0)</f>
        <v>0</v>
      </c>
      <c r="DP23" s="24" t="str">
        <f>VLOOKUP($DK23,уч.план!$AW$2:$AY$21,3,0)</f>
        <v xml:space="preserve"> </v>
      </c>
      <c r="DQ23" s="27">
        <v>8</v>
      </c>
      <c r="DR23" s="53" t="s">
        <v>132</v>
      </c>
      <c r="DS23" s="48"/>
      <c r="DT23" s="48"/>
      <c r="DU23" s="48"/>
      <c r="DV23" s="4">
        <f>VLOOKUP($DR23,уч.план!$AZ$2:$BB$21,2,0)</f>
        <v>0</v>
      </c>
      <c r="DW23" s="24">
        <f>VLOOKUP($DR23,уч.план!$AZ$2:$BB$21,3,0)</f>
        <v>0</v>
      </c>
      <c r="DX23" s="27">
        <v>8</v>
      </c>
      <c r="DY23" s="53" t="s">
        <v>132</v>
      </c>
      <c r="DZ23" s="48"/>
      <c r="EA23" s="48"/>
      <c r="EB23" s="48"/>
      <c r="EC23" s="4">
        <f>VLOOKUP($DY23,уч.план!$BC$2:$BE$21,2,0)</f>
        <v>0</v>
      </c>
      <c r="ED23" s="24">
        <f>VLOOKUP($DY23,уч.план!$BC$2:$BE$21,3,0)</f>
        <v>0</v>
      </c>
      <c r="EE23" s="27">
        <v>8</v>
      </c>
      <c r="EF23" s="53" t="s">
        <v>132</v>
      </c>
      <c r="EG23" s="48"/>
      <c r="EH23" s="48"/>
      <c r="EI23" s="48"/>
      <c r="EJ23" s="4">
        <f>VLOOKUP($EF23,уч.план!$BF$2:$BH$21,2,0)</f>
        <v>0</v>
      </c>
      <c r="EK23" s="24">
        <f>VLOOKUP($EF23,уч.план!$BF$2:$BH$21,3,0)</f>
        <v>0</v>
      </c>
      <c r="EL23" s="27">
        <v>8</v>
      </c>
      <c r="EM23" s="53" t="s">
        <v>132</v>
      </c>
      <c r="EN23" s="52" t="s">
        <v>132</v>
      </c>
      <c r="EO23" s="48"/>
      <c r="EP23" s="48"/>
      <c r="EQ23" s="4">
        <f>VLOOKUP($EM23,уч.план!$BI$19:$BK$38,2,0)</f>
        <v>0</v>
      </c>
      <c r="ER23" s="24" t="str">
        <f>VLOOKUP($EN23,уч.план!$BI$2:$BK$37,3,0)</f>
        <v xml:space="preserve"> </v>
      </c>
      <c r="ES23" s="27">
        <v>8</v>
      </c>
      <c r="ET23" s="53" t="s">
        <v>77</v>
      </c>
      <c r="EU23" s="48"/>
      <c r="EV23" s="48"/>
      <c r="EW23" s="48"/>
      <c r="EX23" s="4" t="str">
        <f>VLOOKUP($ET23,уч.план!$BL$2:$BN$21,2,0)</f>
        <v>Турченюк А.С.</v>
      </c>
      <c r="EY23" s="24" t="str">
        <f>VLOOKUP($ET23,уч.план!$BL$2:$BN$21,3,0)</f>
        <v xml:space="preserve"> </v>
      </c>
      <c r="EZ23" s="27">
        <v>8</v>
      </c>
      <c r="FA23" s="53" t="s">
        <v>132</v>
      </c>
      <c r="FB23" s="52" t="s">
        <v>132</v>
      </c>
      <c r="FC23" s="48"/>
      <c r="FD23" s="48"/>
      <c r="FE23" s="4">
        <f>VLOOKUP($FA23,уч.план!$BO$13:$BQ$37,2,0)</f>
        <v>0</v>
      </c>
      <c r="FF23" s="24" t="str">
        <f>VLOOKUP($FB23,уч.план!$BO$2:$BQ$37,3,0)</f>
        <v xml:space="preserve"> </v>
      </c>
      <c r="FG23" s="27">
        <v>8</v>
      </c>
      <c r="FH23" s="53" t="s">
        <v>132</v>
      </c>
      <c r="FI23" s="48"/>
      <c r="FJ23" s="48"/>
      <c r="FK23" s="48"/>
      <c r="FL23" s="4">
        <f>VLOOKUP($FH23,уч.план!$BR$2:$BT$21,2,0)</f>
        <v>0</v>
      </c>
      <c r="FM23" s="24" t="str">
        <f>VLOOKUP($FH23,уч.план!$BR$2:$BT$21,3,0)</f>
        <v xml:space="preserve"> </v>
      </c>
    </row>
    <row r="24" spans="1:169" x14ac:dyDescent="0.25">
      <c r="A24" s="229"/>
      <c r="B24" s="27">
        <v>9</v>
      </c>
      <c r="C24" s="53" t="s">
        <v>132</v>
      </c>
      <c r="D24" s="48"/>
      <c r="E24" s="48"/>
      <c r="F24" s="48"/>
      <c r="G24" s="30" t="str">
        <f>VLOOKUP($C24,уч.план!$A$2:$C$16,2,0)</f>
        <v xml:space="preserve"> </v>
      </c>
      <c r="H24" s="31" t="str">
        <f>VLOOKUP($C24,уч.план!$A$2:$C$16,3,0)</f>
        <v xml:space="preserve"> </v>
      </c>
      <c r="I24" s="27">
        <v>9</v>
      </c>
      <c r="J24" s="53" t="s">
        <v>132</v>
      </c>
      <c r="K24" s="48"/>
      <c r="L24" s="48"/>
      <c r="M24" s="48"/>
      <c r="N24" s="4" t="str">
        <f>VLOOKUP($J24,уч.план!$D$2:$F$16,2,0)</f>
        <v xml:space="preserve"> </v>
      </c>
      <c r="O24" s="24" t="str">
        <f>VLOOKUP($J24,уч.план!$D$2:$F$16,3,0)</f>
        <v xml:space="preserve"> </v>
      </c>
      <c r="P24" s="27">
        <v>9</v>
      </c>
      <c r="Q24" s="53" t="s">
        <v>132</v>
      </c>
      <c r="R24" s="48"/>
      <c r="S24" s="48"/>
      <c r="T24" s="48"/>
      <c r="U24" s="4" t="str">
        <f>VLOOKUP($Q24,уч.план!$G$2:$I$16,2,0)</f>
        <v xml:space="preserve"> </v>
      </c>
      <c r="V24" s="24" t="str">
        <f>VLOOKUP($Q24,уч.план!$G$2:$I$16,3,0)</f>
        <v xml:space="preserve"> </v>
      </c>
      <c r="W24" s="27">
        <v>9</v>
      </c>
      <c r="X24" s="53" t="s">
        <v>132</v>
      </c>
      <c r="Y24" s="48"/>
      <c r="Z24" s="48"/>
      <c r="AA24" s="48"/>
      <c r="AB24" s="4" t="str">
        <f>VLOOKUP($X24,уч.план!$J$2:$L$16,2,0)</f>
        <v xml:space="preserve"> </v>
      </c>
      <c r="AC24" s="24" t="str">
        <f>VLOOKUP($X24,уч.план!$J$2:$L$16,3,0)</f>
        <v xml:space="preserve"> </v>
      </c>
      <c r="AD24" s="27">
        <v>9</v>
      </c>
      <c r="AE24" s="48" t="s">
        <v>72</v>
      </c>
      <c r="AF24" s="48"/>
      <c r="AG24" s="48"/>
      <c r="AH24" s="48"/>
      <c r="AI24" s="4" t="str">
        <f>VLOOKUP($AE24,уч.план!$M$2:$O$16,2,0)</f>
        <v>Варцабюк И.Н.</v>
      </c>
      <c r="AJ24" s="24" t="str">
        <f>VLOOKUP($AE24,уч.план!$M$2:$O$16,3,0)</f>
        <v xml:space="preserve"> </v>
      </c>
      <c r="AK24" s="27">
        <v>9</v>
      </c>
      <c r="AL24" s="48" t="s">
        <v>158</v>
      </c>
      <c r="AM24" s="48"/>
      <c r="AN24" s="48"/>
      <c r="AO24" s="48"/>
      <c r="AP24" s="4" t="str">
        <f>VLOOKUP($AL24,уч.план!$P$2:$R$16,2,0)</f>
        <v>Калмыш  С. Н.</v>
      </c>
      <c r="AQ24" s="24" t="str">
        <f>VLOOKUP($AL24,уч.план!$P$2:$R$16,3,0)</f>
        <v xml:space="preserve"> </v>
      </c>
      <c r="AR24" s="27">
        <v>9</v>
      </c>
      <c r="AS24" s="48" t="s">
        <v>188</v>
      </c>
      <c r="AT24" s="48"/>
      <c r="AU24" s="48"/>
      <c r="AV24" s="48"/>
      <c r="AW24" s="4" t="str">
        <f>VLOOKUP($AS24,уч.план!$S$2:$U$16,2,0)</f>
        <v>Ураевская С.В.</v>
      </c>
      <c r="AX24" s="24" t="str">
        <f>VLOOKUP($AS24,уч.план!$S$2:$U$16,3,0)</f>
        <v xml:space="preserve"> </v>
      </c>
      <c r="AY24" s="27">
        <v>9</v>
      </c>
      <c r="AZ24" s="48" t="s">
        <v>69</v>
      </c>
      <c r="BA24" s="48"/>
      <c r="BB24" s="48"/>
      <c r="BC24" s="48"/>
      <c r="BD24" s="4" t="str">
        <f>VLOOKUP($AZ24,уч.план!$V$2:$X$16,2,0)</f>
        <v>Картаева Ю А</v>
      </c>
      <c r="BE24" s="24" t="str">
        <f>VLOOKUP($AZ24,уч.план!$V$2:$X$16,3,0)</f>
        <v xml:space="preserve"> </v>
      </c>
      <c r="BF24" s="27">
        <v>9</v>
      </c>
      <c r="BG24" s="53" t="s">
        <v>132</v>
      </c>
      <c r="BH24" s="48"/>
      <c r="BI24" s="48"/>
      <c r="BJ24" s="48"/>
      <c r="BK24" s="4" t="str">
        <f>VLOOKUP($BG24,уч.план!$Y$2:$AA$21,2,0)</f>
        <v xml:space="preserve"> </v>
      </c>
      <c r="BL24" s="24" t="str">
        <f>VLOOKUP($BG24,уч.план!$Y$2:$AA$21,3,0)</f>
        <v xml:space="preserve"> </v>
      </c>
      <c r="BM24" s="27">
        <v>9</v>
      </c>
      <c r="BN24" s="53" t="s">
        <v>132</v>
      </c>
      <c r="BO24" s="48"/>
      <c r="BP24" s="48"/>
      <c r="BQ24" s="48"/>
      <c r="BR24" s="4" t="str">
        <f>VLOOKUP($BN24,уч.план!$AB$2:$AD$21,2,0)</f>
        <v xml:space="preserve"> </v>
      </c>
      <c r="BS24" s="24" t="str">
        <f>VLOOKUP($BN24,уч.план!$AB$2:$AD$21,3,0)</f>
        <v xml:space="preserve"> </v>
      </c>
      <c r="BT24" s="27">
        <v>9</v>
      </c>
      <c r="BU24" s="53" t="s">
        <v>132</v>
      </c>
      <c r="BV24" s="48"/>
      <c r="BW24" s="48"/>
      <c r="BX24" s="48"/>
      <c r="BY24" s="4" t="str">
        <f>VLOOKUP($BU24,уч.план!$AE$2:$AG$21,2,0)</f>
        <v xml:space="preserve"> </v>
      </c>
      <c r="BZ24" s="24" t="str">
        <f>VLOOKUP($BU24,уч.план!$AE$2:$AG$21,3,0)</f>
        <v xml:space="preserve"> </v>
      </c>
      <c r="CA24" s="27">
        <v>9</v>
      </c>
      <c r="CB24" s="53" t="s">
        <v>132</v>
      </c>
      <c r="CC24" s="48"/>
      <c r="CD24" s="48"/>
      <c r="CE24" s="48"/>
      <c r="CF24" s="4" t="str">
        <f>VLOOKUP($CB24,уч.план!$AH$2:$AJ$21,2,0)</f>
        <v xml:space="preserve"> </v>
      </c>
      <c r="CG24" s="24" t="str">
        <f>VLOOKUP($CB24,уч.план!$AH$2:$AJ$21,3,0)</f>
        <v xml:space="preserve"> </v>
      </c>
      <c r="CH24" s="27">
        <v>9</v>
      </c>
      <c r="CI24" s="53" t="s">
        <v>132</v>
      </c>
      <c r="CJ24" s="48"/>
      <c r="CK24" s="48"/>
      <c r="CL24" s="48"/>
      <c r="CM24" s="4" t="str">
        <f>VLOOKUP($CI24,уч.план!$AK$2:$AM$21,2,0)</f>
        <v xml:space="preserve"> </v>
      </c>
      <c r="CN24" s="24" t="str">
        <f>VLOOKUP($CI24,уч.план!$AK$2:$AM$21,3,0)</f>
        <v xml:space="preserve"> </v>
      </c>
      <c r="CO24" s="27">
        <v>9</v>
      </c>
      <c r="CP24" s="53" t="s">
        <v>132</v>
      </c>
      <c r="CQ24" s="48"/>
      <c r="CR24" s="48"/>
      <c r="CS24" s="48"/>
      <c r="CT24" s="4" t="str">
        <f>VLOOKUP($CP24,уч.план!$AN$2:$AP$21,2,0)</f>
        <v xml:space="preserve"> </v>
      </c>
      <c r="CU24" s="24" t="str">
        <f>VLOOKUP($CP24,уч.план!$AN$2:$AP$21,3,0)</f>
        <v xml:space="preserve"> </v>
      </c>
      <c r="CV24" s="27">
        <v>9</v>
      </c>
      <c r="CW24" s="53" t="s">
        <v>132</v>
      </c>
      <c r="CX24" s="48"/>
      <c r="CY24" s="48"/>
      <c r="CZ24" s="48"/>
      <c r="DA24" s="4" t="str">
        <f>VLOOKUP($CW24,уч.план!$AQ$2:$AS$21,2,0)</f>
        <v xml:space="preserve"> </v>
      </c>
      <c r="DB24" s="24" t="str">
        <f>VLOOKUP($CW24,уч.план!$AQ$2:$AS$21,3,0)</f>
        <v xml:space="preserve"> </v>
      </c>
      <c r="DC24" s="27">
        <v>9</v>
      </c>
      <c r="DD24" s="53" t="s">
        <v>132</v>
      </c>
      <c r="DE24" s="48"/>
      <c r="DF24" s="48"/>
      <c r="DG24" s="48"/>
      <c r="DH24" s="4" t="str">
        <f>VLOOKUP($DD24,уч.план!$AT$2:$AV$21,2,0)</f>
        <v xml:space="preserve"> </v>
      </c>
      <c r="DI24" s="24" t="str">
        <f>VLOOKUP($DD24,уч.план!$AT$2:$AV$21,3,0)</f>
        <v xml:space="preserve"> </v>
      </c>
      <c r="DJ24" s="27">
        <v>9</v>
      </c>
      <c r="DK24" s="53" t="s">
        <v>132</v>
      </c>
      <c r="DL24" s="48"/>
      <c r="DM24" s="48"/>
      <c r="DN24" s="48"/>
      <c r="DO24" s="4">
        <f>VLOOKUP($DK24,уч.план!$AW$2:$AY$21,2,0)</f>
        <v>0</v>
      </c>
      <c r="DP24" s="24" t="str">
        <f>VLOOKUP($DK24,уч.план!$AW$2:$AY$21,3,0)</f>
        <v xml:space="preserve"> </v>
      </c>
      <c r="DQ24" s="27">
        <v>9</v>
      </c>
      <c r="DR24" s="53" t="s">
        <v>132</v>
      </c>
      <c r="DS24" s="48"/>
      <c r="DT24" s="48"/>
      <c r="DU24" s="48"/>
      <c r="DV24" s="4">
        <f>VLOOKUP($DR24,уч.план!$AZ$2:$BB$21,2,0)</f>
        <v>0</v>
      </c>
      <c r="DW24" s="24">
        <f>VLOOKUP($DR24,уч.план!$AZ$2:$BB$21,3,0)</f>
        <v>0</v>
      </c>
      <c r="DX24" s="27">
        <v>9</v>
      </c>
      <c r="DY24" s="53" t="s">
        <v>132</v>
      </c>
      <c r="DZ24" s="48"/>
      <c r="EA24" s="48"/>
      <c r="EB24" s="48"/>
      <c r="EC24" s="4">
        <f>VLOOKUP($DY24,уч.план!$BC$2:$BE$21,2,0)</f>
        <v>0</v>
      </c>
      <c r="ED24" s="24">
        <f>VLOOKUP($DY24,уч.план!$BC$2:$BE$21,3,0)</f>
        <v>0</v>
      </c>
      <c r="EE24" s="27">
        <v>9</v>
      </c>
      <c r="EF24" s="53" t="s">
        <v>132</v>
      </c>
      <c r="EG24" s="48"/>
      <c r="EH24" s="48"/>
      <c r="EI24" s="48"/>
      <c r="EJ24" s="4">
        <f>VLOOKUP($EF24,уч.план!$BF$2:$BH$21,2,0)</f>
        <v>0</v>
      </c>
      <c r="EK24" s="24">
        <f>VLOOKUP($EF24,уч.план!$BF$2:$BH$21,3,0)</f>
        <v>0</v>
      </c>
      <c r="EL24" s="27">
        <v>9</v>
      </c>
      <c r="EM24" s="53" t="s">
        <v>132</v>
      </c>
      <c r="EN24" s="52" t="s">
        <v>132</v>
      </c>
      <c r="EO24" s="48"/>
      <c r="EP24" s="48"/>
      <c r="EQ24" s="4">
        <f>VLOOKUP($EM24,уч.план!$BI$19:$BK$38,2,0)</f>
        <v>0</v>
      </c>
      <c r="ER24" s="24" t="str">
        <f>VLOOKUP($EN24,уч.план!$BI$2:$BK$37,3,0)</f>
        <v xml:space="preserve"> </v>
      </c>
      <c r="ES24" s="27">
        <v>9</v>
      </c>
      <c r="ET24" s="53" t="s">
        <v>132</v>
      </c>
      <c r="EU24" s="48"/>
      <c r="EV24" s="48"/>
      <c r="EW24" s="48"/>
      <c r="EX24" s="4" t="str">
        <f>VLOOKUP($ET24,уч.план!$BL$2:$BN$21,2,0)</f>
        <v xml:space="preserve"> </v>
      </c>
      <c r="EY24" s="24" t="str">
        <f>VLOOKUP($ET24,уч.план!$BL$2:$BN$21,3,0)</f>
        <v xml:space="preserve"> </v>
      </c>
      <c r="EZ24" s="27">
        <v>9</v>
      </c>
      <c r="FA24" s="53" t="s">
        <v>132</v>
      </c>
      <c r="FB24" s="52" t="s">
        <v>132</v>
      </c>
      <c r="FC24" s="48"/>
      <c r="FD24" s="48"/>
      <c r="FE24" s="4">
        <f>VLOOKUP($FA24,уч.план!$BO$13:$BQ$37,2,0)</f>
        <v>0</v>
      </c>
      <c r="FF24" s="24" t="str">
        <f>VLOOKUP($FB24,уч.план!$BO$2:$BQ$37,3,0)</f>
        <v xml:space="preserve"> </v>
      </c>
      <c r="FG24" s="27">
        <v>9</v>
      </c>
      <c r="FH24" s="53" t="s">
        <v>132</v>
      </c>
      <c r="FI24" s="48"/>
      <c r="FJ24" s="48"/>
      <c r="FK24" s="48"/>
      <c r="FL24" s="4">
        <f>VLOOKUP($FH24,уч.план!$BR$2:$BT$21,2,0)</f>
        <v>0</v>
      </c>
      <c r="FM24" s="24" t="str">
        <f>VLOOKUP($FH24,уч.план!$BR$2:$BT$21,3,0)</f>
        <v xml:space="preserve"> </v>
      </c>
    </row>
    <row r="25" spans="1:169" x14ac:dyDescent="0.25">
      <c r="A25" s="229"/>
      <c r="B25" s="27">
        <v>10</v>
      </c>
      <c r="C25" s="53" t="s">
        <v>132</v>
      </c>
      <c r="D25" s="48"/>
      <c r="E25" s="48"/>
      <c r="F25" s="48"/>
      <c r="G25" s="30" t="str">
        <f>VLOOKUP($C25,уч.план!$A$2:$C$16,2,0)</f>
        <v xml:space="preserve"> </v>
      </c>
      <c r="H25" s="31" t="str">
        <f>VLOOKUP($C25,уч.план!$A$2:$C$16,3,0)</f>
        <v xml:space="preserve"> </v>
      </c>
      <c r="I25" s="27">
        <v>10</v>
      </c>
      <c r="J25" s="53" t="s">
        <v>132</v>
      </c>
      <c r="K25" s="48"/>
      <c r="L25" s="48"/>
      <c r="M25" s="48"/>
      <c r="N25" s="4" t="str">
        <f>VLOOKUP($J25,уч.план!$D$2:$F$16,2,0)</f>
        <v xml:space="preserve"> </v>
      </c>
      <c r="O25" s="24" t="str">
        <f>VLOOKUP($J25,уч.план!$D$2:$F$16,3,0)</f>
        <v xml:space="preserve"> </v>
      </c>
      <c r="P25" s="27">
        <v>10</v>
      </c>
      <c r="Q25" s="53" t="s">
        <v>132</v>
      </c>
      <c r="R25" s="48"/>
      <c r="S25" s="48"/>
      <c r="T25" s="48"/>
      <c r="U25" s="4" t="str">
        <f>VLOOKUP($Q25,уч.план!$G$2:$I$16,2,0)</f>
        <v xml:space="preserve"> </v>
      </c>
      <c r="V25" s="24" t="str">
        <f>VLOOKUP($Q25,уч.план!$G$2:$I$16,3,0)</f>
        <v xml:space="preserve"> </v>
      </c>
      <c r="W25" s="27">
        <v>10</v>
      </c>
      <c r="X25" s="53" t="s">
        <v>132</v>
      </c>
      <c r="Y25" s="48"/>
      <c r="Z25" s="48"/>
      <c r="AA25" s="48"/>
      <c r="AB25" s="4" t="str">
        <f>VLOOKUP($X25,уч.план!$J$2:$L$16,2,0)</f>
        <v xml:space="preserve"> </v>
      </c>
      <c r="AC25" s="24" t="str">
        <f>VLOOKUP($X25,уч.план!$J$2:$L$16,3,0)</f>
        <v xml:space="preserve"> </v>
      </c>
      <c r="AD25" s="27">
        <v>10</v>
      </c>
      <c r="AE25" s="48" t="s">
        <v>73</v>
      </c>
      <c r="AF25" s="48"/>
      <c r="AG25" s="48"/>
      <c r="AH25" s="48"/>
      <c r="AI25" s="4" t="str">
        <f>VLOOKUP($AE25,уч.план!$M$2:$O$16,2,0)</f>
        <v>Прибылова О.Ю.</v>
      </c>
      <c r="AJ25" s="24" t="str">
        <f>VLOOKUP($AE25,уч.план!$M$2:$O$16,3,0)</f>
        <v xml:space="preserve"> </v>
      </c>
      <c r="AK25" s="27">
        <v>10</v>
      </c>
      <c r="AL25" s="48" t="s">
        <v>72</v>
      </c>
      <c r="AM25" s="48"/>
      <c r="AN25" s="48"/>
      <c r="AO25" s="48"/>
      <c r="AP25" s="4" t="str">
        <f>VLOOKUP($AL25,уч.план!$P$2:$R$16,2,0)</f>
        <v>Варцабюк И.Н.</v>
      </c>
      <c r="AQ25" s="24" t="str">
        <f>VLOOKUP($AL25,уч.план!$P$2:$R$16,3,0)</f>
        <v xml:space="preserve"> </v>
      </c>
      <c r="AR25" s="27">
        <v>10</v>
      </c>
      <c r="AS25" s="48" t="s">
        <v>69</v>
      </c>
      <c r="AT25" s="48"/>
      <c r="AU25" s="48"/>
      <c r="AV25" s="48"/>
      <c r="AW25" s="4" t="str">
        <f>VLOOKUP($AS25,уч.план!$S$2:$U$16,2,0)</f>
        <v>Картаева Ю А</v>
      </c>
      <c r="AX25" s="24" t="str">
        <f>VLOOKUP($AS25,уч.план!$S$2:$U$16,3,0)</f>
        <v xml:space="preserve"> </v>
      </c>
      <c r="AY25" s="27">
        <v>10</v>
      </c>
      <c r="AZ25" s="48" t="s">
        <v>86</v>
      </c>
      <c r="BA25" s="48"/>
      <c r="BB25" s="48"/>
      <c r="BC25" s="48"/>
      <c r="BD25" s="4" t="str">
        <f>VLOOKUP($AZ25,уч.план!$V$2:$X$16,2,0)</f>
        <v>Цукман М.Н.</v>
      </c>
      <c r="BE25" s="24" t="str">
        <f>VLOOKUP($AZ25,уч.план!$V$2:$X$16,3,0)</f>
        <v xml:space="preserve"> </v>
      </c>
      <c r="BF25" s="27">
        <v>10</v>
      </c>
      <c r="BG25" s="53" t="s">
        <v>132</v>
      </c>
      <c r="BH25" s="48"/>
      <c r="BI25" s="48"/>
      <c r="BJ25" s="48"/>
      <c r="BK25" s="4" t="str">
        <f>VLOOKUP($BG25,уч.план!$Y$2:$AA$21,2,0)</f>
        <v xml:space="preserve"> </v>
      </c>
      <c r="BL25" s="24" t="str">
        <f>VLOOKUP($BG25,уч.план!$Y$2:$AA$21,3,0)</f>
        <v xml:space="preserve"> </v>
      </c>
      <c r="BM25" s="27">
        <v>10</v>
      </c>
      <c r="BN25" s="53" t="s">
        <v>132</v>
      </c>
      <c r="BO25" s="48"/>
      <c r="BP25" s="48"/>
      <c r="BQ25" s="48"/>
      <c r="BR25" s="4" t="str">
        <f>VLOOKUP($BN25,уч.план!$AB$2:$AD$21,2,0)</f>
        <v xml:space="preserve"> </v>
      </c>
      <c r="BS25" s="24" t="str">
        <f>VLOOKUP($BN25,уч.план!$AB$2:$AD$21,3,0)</f>
        <v xml:space="preserve"> </v>
      </c>
      <c r="BT25" s="27">
        <v>10</v>
      </c>
      <c r="BU25" s="53" t="s">
        <v>132</v>
      </c>
      <c r="BV25" s="48"/>
      <c r="BW25" s="48"/>
      <c r="BX25" s="48"/>
      <c r="BY25" s="4" t="str">
        <f>VLOOKUP($BU25,уч.план!$AE$2:$AG$21,2,0)</f>
        <v xml:space="preserve"> </v>
      </c>
      <c r="BZ25" s="24" t="str">
        <f>VLOOKUP($BU25,уч.план!$AE$2:$AG$21,3,0)</f>
        <v xml:space="preserve"> </v>
      </c>
      <c r="CA25" s="27">
        <v>10</v>
      </c>
      <c r="CB25" s="53" t="s">
        <v>132</v>
      </c>
      <c r="CC25" s="48"/>
      <c r="CD25" s="48"/>
      <c r="CE25" s="48"/>
      <c r="CF25" s="4" t="str">
        <f>VLOOKUP($CB25,уч.план!$AH$2:$AJ$21,2,0)</f>
        <v xml:space="preserve"> </v>
      </c>
      <c r="CG25" s="24" t="str">
        <f>VLOOKUP($CB25,уч.план!$AH$2:$AJ$21,3,0)</f>
        <v xml:space="preserve"> </v>
      </c>
      <c r="CH25" s="27">
        <v>10</v>
      </c>
      <c r="CI25" s="53" t="s">
        <v>132</v>
      </c>
      <c r="CJ25" s="48"/>
      <c r="CK25" s="48"/>
      <c r="CL25" s="48"/>
      <c r="CM25" s="4" t="str">
        <f>VLOOKUP($CI25,уч.план!$AK$2:$AM$21,2,0)</f>
        <v xml:space="preserve"> </v>
      </c>
      <c r="CN25" s="24" t="str">
        <f>VLOOKUP($CI25,уч.план!$AK$2:$AM$21,3,0)</f>
        <v xml:space="preserve"> </v>
      </c>
      <c r="CO25" s="27">
        <v>10</v>
      </c>
      <c r="CP25" s="53" t="s">
        <v>132</v>
      </c>
      <c r="CQ25" s="48"/>
      <c r="CR25" s="48"/>
      <c r="CS25" s="48"/>
      <c r="CT25" s="4" t="str">
        <f>VLOOKUP($CP25,уч.план!$AN$2:$AP$21,2,0)</f>
        <v xml:space="preserve"> </v>
      </c>
      <c r="CU25" s="24" t="str">
        <f>VLOOKUP($CP25,уч.план!$AN$2:$AP$21,3,0)</f>
        <v xml:space="preserve"> </v>
      </c>
      <c r="CV25" s="27">
        <v>10</v>
      </c>
      <c r="CW25" s="53" t="s">
        <v>132</v>
      </c>
      <c r="CX25" s="48"/>
      <c r="CY25" s="48"/>
      <c r="CZ25" s="48"/>
      <c r="DA25" s="4" t="str">
        <f>VLOOKUP($CW25,уч.план!$AQ$2:$AS$21,2,0)</f>
        <v xml:space="preserve"> </v>
      </c>
      <c r="DB25" s="24" t="str">
        <f>VLOOKUP($CW25,уч.план!$AQ$2:$AS$21,3,0)</f>
        <v xml:space="preserve"> </v>
      </c>
      <c r="DC25" s="27">
        <v>10</v>
      </c>
      <c r="DD25" s="53" t="s">
        <v>132</v>
      </c>
      <c r="DE25" s="48"/>
      <c r="DF25" s="48"/>
      <c r="DG25" s="48"/>
      <c r="DH25" s="4" t="str">
        <f>VLOOKUP($DD25,уч.план!$AT$2:$AV$21,2,0)</f>
        <v xml:space="preserve"> </v>
      </c>
      <c r="DI25" s="24" t="str">
        <f>VLOOKUP($DD25,уч.план!$AT$2:$AV$21,3,0)</f>
        <v xml:space="preserve"> </v>
      </c>
      <c r="DJ25" s="27">
        <v>10</v>
      </c>
      <c r="DK25" s="53" t="s">
        <v>132</v>
      </c>
      <c r="DL25" s="48"/>
      <c r="DM25" s="48"/>
      <c r="DN25" s="48"/>
      <c r="DO25" s="4">
        <f>VLOOKUP($DK25,уч.план!$AW$2:$AY$21,2,0)</f>
        <v>0</v>
      </c>
      <c r="DP25" s="24" t="str">
        <f>VLOOKUP($DK25,уч.план!$AW$2:$AY$21,3,0)</f>
        <v xml:space="preserve"> </v>
      </c>
      <c r="DQ25" s="27">
        <v>10</v>
      </c>
      <c r="DR25" s="53" t="s">
        <v>132</v>
      </c>
      <c r="DS25" s="48"/>
      <c r="DT25" s="48"/>
      <c r="DU25" s="48"/>
      <c r="DV25" s="4">
        <f>VLOOKUP($DR25,уч.план!$AZ$2:$BB$21,2,0)</f>
        <v>0</v>
      </c>
      <c r="DW25" s="24">
        <f>VLOOKUP($DR25,уч.план!$AZ$2:$BB$21,3,0)</f>
        <v>0</v>
      </c>
      <c r="DX25" s="27">
        <v>10</v>
      </c>
      <c r="DY25" s="53" t="s">
        <v>132</v>
      </c>
      <c r="DZ25" s="48"/>
      <c r="EA25" s="48"/>
      <c r="EB25" s="48"/>
      <c r="EC25" s="4">
        <f>VLOOKUP($DY25,уч.план!$BC$2:$BE$21,2,0)</f>
        <v>0</v>
      </c>
      <c r="ED25" s="24">
        <f>VLOOKUP($DY25,уч.план!$BC$2:$BE$21,3,0)</f>
        <v>0</v>
      </c>
      <c r="EE25" s="27">
        <v>10</v>
      </c>
      <c r="EF25" s="53" t="s">
        <v>132</v>
      </c>
      <c r="EG25" s="48"/>
      <c r="EH25" s="48"/>
      <c r="EI25" s="48"/>
      <c r="EJ25" s="4">
        <f>VLOOKUP($EF25,уч.план!$BF$2:$BH$21,2,0)</f>
        <v>0</v>
      </c>
      <c r="EK25" s="24">
        <f>VLOOKUP($EF25,уч.план!$BF$2:$BH$21,3,0)</f>
        <v>0</v>
      </c>
      <c r="EL25" s="27">
        <v>10</v>
      </c>
      <c r="EM25" s="53" t="s">
        <v>132</v>
      </c>
      <c r="EN25" s="52" t="s">
        <v>132</v>
      </c>
      <c r="EO25" s="48"/>
      <c r="EP25" s="48"/>
      <c r="EQ25" s="4">
        <f>VLOOKUP($EM25,уч.план!$BI$19:$BK$38,2,0)</f>
        <v>0</v>
      </c>
      <c r="ER25" s="24" t="str">
        <f>VLOOKUP($EN25,уч.план!$BI$2:$BK$37,3,0)</f>
        <v xml:space="preserve"> </v>
      </c>
      <c r="ES25" s="27">
        <v>10</v>
      </c>
      <c r="ET25" s="53" t="s">
        <v>132</v>
      </c>
      <c r="EU25" s="48"/>
      <c r="EV25" s="48"/>
      <c r="EW25" s="48"/>
      <c r="EX25" s="4" t="str">
        <f>VLOOKUP($ET25,уч.план!$BL$2:$BN$21,2,0)</f>
        <v xml:space="preserve"> </v>
      </c>
      <c r="EY25" s="24" t="str">
        <f>VLOOKUP($ET25,уч.план!$BL$2:$BN$21,3,0)</f>
        <v xml:space="preserve"> </v>
      </c>
      <c r="EZ25" s="27">
        <v>10</v>
      </c>
      <c r="FA25" s="53" t="s">
        <v>132</v>
      </c>
      <c r="FB25" s="52" t="s">
        <v>132</v>
      </c>
      <c r="FC25" s="48"/>
      <c r="FD25" s="48"/>
      <c r="FE25" s="4">
        <f>VLOOKUP($FA25,уч.план!$BO$13:$BQ$37,2,0)</f>
        <v>0</v>
      </c>
      <c r="FF25" s="24" t="str">
        <f>VLOOKUP($FB25,уч.план!$BO$2:$BQ$37,3,0)</f>
        <v xml:space="preserve"> </v>
      </c>
      <c r="FG25" s="27">
        <v>10</v>
      </c>
      <c r="FH25" s="53" t="s">
        <v>132</v>
      </c>
      <c r="FI25" s="48"/>
      <c r="FJ25" s="48"/>
      <c r="FK25" s="48"/>
      <c r="FL25" s="4">
        <f>VLOOKUP($FH25,уч.план!$BR$2:$BT$21,2,0)</f>
        <v>0</v>
      </c>
      <c r="FM25" s="24" t="str">
        <f>VLOOKUP($FH25,уч.план!$BR$2:$BT$21,3,0)</f>
        <v xml:space="preserve"> </v>
      </c>
    </row>
    <row r="26" spans="1:169" x14ac:dyDescent="0.25">
      <c r="A26" s="229"/>
      <c r="B26" s="27">
        <v>11</v>
      </c>
      <c r="C26" s="53" t="s">
        <v>132</v>
      </c>
      <c r="D26" s="48"/>
      <c r="E26" s="48"/>
      <c r="F26" s="48"/>
      <c r="G26" s="30" t="str">
        <f>VLOOKUP($C26,уч.план!$A$2:$C$16,2,0)</f>
        <v xml:space="preserve"> </v>
      </c>
      <c r="H26" s="31" t="str">
        <f>VLOOKUP($C26,уч.план!$A$2:$C$16,3,0)</f>
        <v xml:space="preserve"> </v>
      </c>
      <c r="I26" s="27">
        <v>11</v>
      </c>
      <c r="J26" s="53" t="s">
        <v>132</v>
      </c>
      <c r="K26" s="48"/>
      <c r="L26" s="48"/>
      <c r="M26" s="48"/>
      <c r="N26" s="4" t="str">
        <f>VLOOKUP($J26,уч.план!$D$2:$F$16,2,0)</f>
        <v xml:space="preserve"> </v>
      </c>
      <c r="O26" s="24" t="str">
        <f>VLOOKUP($J26,уч.план!$D$2:$F$16,3,0)</f>
        <v xml:space="preserve"> </v>
      </c>
      <c r="P26" s="27">
        <v>11</v>
      </c>
      <c r="Q26" s="53" t="s">
        <v>132</v>
      </c>
      <c r="R26" s="48"/>
      <c r="S26" s="48"/>
      <c r="T26" s="48"/>
      <c r="U26" s="4" t="str">
        <f>VLOOKUP($Q26,уч.план!$G$2:$I$16,2,0)</f>
        <v xml:space="preserve"> </v>
      </c>
      <c r="V26" s="24" t="str">
        <f>VLOOKUP($Q26,уч.план!$G$2:$I$16,3,0)</f>
        <v xml:space="preserve"> </v>
      </c>
      <c r="W26" s="27">
        <v>11</v>
      </c>
      <c r="X26" s="53" t="s">
        <v>132</v>
      </c>
      <c r="Y26" s="48"/>
      <c r="Z26" s="48"/>
      <c r="AA26" s="48"/>
      <c r="AB26" s="4" t="str">
        <f>VLOOKUP($X26,уч.план!$J$2:$L$16,2,0)</f>
        <v xml:space="preserve"> </v>
      </c>
      <c r="AC26" s="24" t="str">
        <f>VLOOKUP($X26,уч.план!$J$2:$L$16,3,0)</f>
        <v xml:space="preserve"> </v>
      </c>
      <c r="AD26" s="27">
        <v>11</v>
      </c>
      <c r="AE26" s="48" t="s">
        <v>71</v>
      </c>
      <c r="AF26" s="48"/>
      <c r="AG26" s="48"/>
      <c r="AH26" s="48"/>
      <c r="AI26" s="4" t="str">
        <f>VLOOKUP($AE26,уч.план!$M$2:$O$16,2,0)</f>
        <v>Ваньева Л.Г.</v>
      </c>
      <c r="AJ26" s="24" t="str">
        <f>VLOOKUP($AE26,уч.план!$M$2:$O$16,3,0)</f>
        <v xml:space="preserve"> </v>
      </c>
      <c r="AK26" s="27">
        <v>11</v>
      </c>
      <c r="AL26" s="48" t="s">
        <v>69</v>
      </c>
      <c r="AM26" s="48"/>
      <c r="AN26" s="48"/>
      <c r="AO26" s="48"/>
      <c r="AP26" s="4" t="str">
        <f>VLOOKUP($AL26,уч.план!$P$2:$R$16,2,0)</f>
        <v>Таянчина О. Н.</v>
      </c>
      <c r="AQ26" s="24" t="str">
        <f>VLOOKUP($AL26,уч.план!$P$2:$R$16,3,0)</f>
        <v xml:space="preserve"> </v>
      </c>
      <c r="AR26" s="27">
        <v>11</v>
      </c>
      <c r="AS26" s="48" t="s">
        <v>86</v>
      </c>
      <c r="AT26" s="48"/>
      <c r="AU26" s="48"/>
      <c r="AV26" s="48"/>
      <c r="AW26" s="4" t="s">
        <v>62</v>
      </c>
      <c r="AX26" s="24" t="str">
        <f>VLOOKUP($AS26,уч.план!$S$2:$U$16,3,0)</f>
        <v xml:space="preserve"> </v>
      </c>
      <c r="AY26" s="27">
        <v>11</v>
      </c>
      <c r="AZ26" s="48" t="s">
        <v>69</v>
      </c>
      <c r="BA26" s="48"/>
      <c r="BB26" s="48"/>
      <c r="BC26" s="48"/>
      <c r="BD26" s="4" t="str">
        <f>VLOOKUP($AZ26,уч.план!$V$2:$X$16,2,0)</f>
        <v>Картаева Ю А</v>
      </c>
      <c r="BE26" s="24" t="str">
        <f>VLOOKUP($AZ26,уч.план!$V$2:$X$16,3,0)</f>
        <v xml:space="preserve"> </v>
      </c>
      <c r="BF26" s="27">
        <v>11</v>
      </c>
      <c r="BG26" s="53" t="s">
        <v>132</v>
      </c>
      <c r="BH26" s="48"/>
      <c r="BI26" s="48"/>
      <c r="BJ26" s="48"/>
      <c r="BK26" s="4" t="str">
        <f>VLOOKUP($BG26,уч.план!$Y$2:$AA$21,2,0)</f>
        <v xml:space="preserve"> </v>
      </c>
      <c r="BL26" s="24" t="str">
        <f>VLOOKUP($BG26,уч.план!$Y$2:$AA$21,3,0)</f>
        <v xml:space="preserve"> </v>
      </c>
      <c r="BM26" s="27">
        <v>11</v>
      </c>
      <c r="BN26" s="53" t="s">
        <v>132</v>
      </c>
      <c r="BO26" s="48"/>
      <c r="BP26" s="48"/>
      <c r="BQ26" s="48"/>
      <c r="BR26" s="4" t="str">
        <f>VLOOKUP($BN26,уч.план!$AB$2:$AD$21,2,0)</f>
        <v xml:space="preserve"> </v>
      </c>
      <c r="BS26" s="24" t="str">
        <f>VLOOKUP($BN26,уч.план!$AB$2:$AD$21,3,0)</f>
        <v xml:space="preserve"> </v>
      </c>
      <c r="BT26" s="27">
        <v>11</v>
      </c>
      <c r="BU26" s="53" t="s">
        <v>132</v>
      </c>
      <c r="BV26" s="48"/>
      <c r="BW26" s="48"/>
      <c r="BX26" s="48"/>
      <c r="BY26" s="4" t="str">
        <f>VLOOKUP($BU26,уч.план!$AE$2:$AG$21,2,0)</f>
        <v xml:space="preserve"> </v>
      </c>
      <c r="BZ26" s="24" t="str">
        <f>VLOOKUP($BU26,уч.план!$AE$2:$AG$21,3,0)</f>
        <v xml:space="preserve"> </v>
      </c>
      <c r="CA26" s="27">
        <v>11</v>
      </c>
      <c r="CB26" s="53" t="s">
        <v>132</v>
      </c>
      <c r="CC26" s="48"/>
      <c r="CD26" s="48"/>
      <c r="CE26" s="48"/>
      <c r="CF26" s="4" t="str">
        <f>VLOOKUP($CB26,уч.план!$AH$2:$AJ$21,2,0)</f>
        <v xml:space="preserve"> </v>
      </c>
      <c r="CG26" s="24" t="str">
        <f>VLOOKUP($CB26,уч.план!$AH$2:$AJ$21,3,0)</f>
        <v xml:space="preserve"> </v>
      </c>
      <c r="CH26" s="27">
        <v>11</v>
      </c>
      <c r="CI26" s="53" t="s">
        <v>132</v>
      </c>
      <c r="CJ26" s="48"/>
      <c r="CK26" s="48"/>
      <c r="CL26" s="48"/>
      <c r="CM26" s="4" t="str">
        <f>VLOOKUP($CI26,уч.план!$AK$2:$AM$21,2,0)</f>
        <v xml:space="preserve"> </v>
      </c>
      <c r="CN26" s="24" t="str">
        <f>VLOOKUP($CI26,уч.план!$AK$2:$AM$21,3,0)</f>
        <v xml:space="preserve"> </v>
      </c>
      <c r="CO26" s="27">
        <v>11</v>
      </c>
      <c r="CP26" s="53" t="s">
        <v>132</v>
      </c>
      <c r="CQ26" s="48"/>
      <c r="CR26" s="48"/>
      <c r="CS26" s="48"/>
      <c r="CT26" s="4" t="str">
        <f>VLOOKUP($CP26,уч.план!$AN$2:$AP$21,2,0)</f>
        <v xml:space="preserve"> </v>
      </c>
      <c r="CU26" s="24" t="str">
        <f>VLOOKUP($CP26,уч.план!$AN$2:$AP$21,3,0)</f>
        <v xml:space="preserve"> </v>
      </c>
      <c r="CV26" s="27">
        <v>11</v>
      </c>
      <c r="CW26" s="53" t="s">
        <v>132</v>
      </c>
      <c r="CX26" s="48"/>
      <c r="CY26" s="48"/>
      <c r="CZ26" s="48"/>
      <c r="DA26" s="4" t="str">
        <f>VLOOKUP($CW26,уч.план!$AQ$2:$AS$21,2,0)</f>
        <v xml:space="preserve"> </v>
      </c>
      <c r="DB26" s="24" t="str">
        <f>VLOOKUP($CW26,уч.план!$AQ$2:$AS$21,3,0)</f>
        <v xml:space="preserve"> </v>
      </c>
      <c r="DC26" s="27">
        <v>11</v>
      </c>
      <c r="DD26" s="53" t="s">
        <v>132</v>
      </c>
      <c r="DE26" s="48"/>
      <c r="DF26" s="48"/>
      <c r="DG26" s="48"/>
      <c r="DH26" s="4" t="str">
        <f>VLOOKUP($DD26,уч.план!$AT$2:$AV$21,2,0)</f>
        <v xml:space="preserve"> </v>
      </c>
      <c r="DI26" s="24" t="str">
        <f>VLOOKUP($DD26,уч.план!$AT$2:$AV$21,3,0)</f>
        <v xml:space="preserve"> </v>
      </c>
      <c r="DJ26" s="27">
        <v>11</v>
      </c>
      <c r="DK26" s="53" t="s">
        <v>132</v>
      </c>
      <c r="DL26" s="48"/>
      <c r="DM26" s="48"/>
      <c r="DN26" s="48"/>
      <c r="DO26" s="4">
        <f>VLOOKUP($DK26,уч.план!$AW$2:$AY$21,2,0)</f>
        <v>0</v>
      </c>
      <c r="DP26" s="24" t="str">
        <f>VLOOKUP($DK26,уч.план!$AW$2:$AY$21,3,0)</f>
        <v xml:space="preserve"> </v>
      </c>
      <c r="DQ26" s="27">
        <v>11</v>
      </c>
      <c r="DR26" s="53" t="s">
        <v>132</v>
      </c>
      <c r="DS26" s="48"/>
      <c r="DT26" s="48"/>
      <c r="DU26" s="48"/>
      <c r="DV26" s="4">
        <f>VLOOKUP($DR26,уч.план!$AZ$2:$BB$21,2,0)</f>
        <v>0</v>
      </c>
      <c r="DW26" s="24">
        <f>VLOOKUP($DR26,уч.план!$AZ$2:$BB$21,3,0)</f>
        <v>0</v>
      </c>
      <c r="DX26" s="27">
        <v>11</v>
      </c>
      <c r="DY26" s="53" t="s">
        <v>132</v>
      </c>
      <c r="DZ26" s="48"/>
      <c r="EA26" s="48"/>
      <c r="EB26" s="48"/>
      <c r="EC26" s="4">
        <f>VLOOKUP($DY26,уч.план!$BC$2:$BE$21,2,0)</f>
        <v>0</v>
      </c>
      <c r="ED26" s="24">
        <f>VLOOKUP($DY26,уч.план!$BC$2:$BE$21,3,0)</f>
        <v>0</v>
      </c>
      <c r="EE26" s="27">
        <v>11</v>
      </c>
      <c r="EF26" s="53" t="s">
        <v>132</v>
      </c>
      <c r="EG26" s="48"/>
      <c r="EH26" s="48"/>
      <c r="EI26" s="48"/>
      <c r="EJ26" s="4">
        <f>VLOOKUP($EF26,уч.план!$BF$2:$BH$21,2,0)</f>
        <v>0</v>
      </c>
      <c r="EK26" s="24">
        <f>VLOOKUP($EF26,уч.план!$BF$2:$BH$21,3,0)</f>
        <v>0</v>
      </c>
      <c r="EL26" s="27">
        <v>11</v>
      </c>
      <c r="EM26" s="53" t="s">
        <v>132</v>
      </c>
      <c r="EN26" s="52" t="s">
        <v>132</v>
      </c>
      <c r="EO26" s="48"/>
      <c r="EP26" s="48"/>
      <c r="EQ26" s="4">
        <f>VLOOKUP($EM26,уч.план!$BI$19:$BK$38,2,0)</f>
        <v>0</v>
      </c>
      <c r="ER26" s="24" t="str">
        <f>VLOOKUP($EN26,уч.план!$BI$2:$BK$37,3,0)</f>
        <v xml:space="preserve"> </v>
      </c>
      <c r="ES26" s="27">
        <v>11</v>
      </c>
      <c r="ET26" s="53" t="s">
        <v>132</v>
      </c>
      <c r="EU26" s="48"/>
      <c r="EV26" s="48"/>
      <c r="EW26" s="48"/>
      <c r="EX26" s="4" t="str">
        <f>VLOOKUP($ET26,уч.план!$BL$2:$BN$21,2,0)</f>
        <v xml:space="preserve"> </v>
      </c>
      <c r="EY26" s="24" t="str">
        <f>VLOOKUP($ET26,уч.план!$BL$2:$BN$21,3,0)</f>
        <v xml:space="preserve"> </v>
      </c>
      <c r="EZ26" s="27">
        <v>11</v>
      </c>
      <c r="FA26" s="53" t="s">
        <v>132</v>
      </c>
      <c r="FB26" s="52" t="s">
        <v>132</v>
      </c>
      <c r="FC26" s="48"/>
      <c r="FD26" s="48"/>
      <c r="FE26" s="4">
        <f>VLOOKUP($FA26,уч.план!$BO$13:$BQ$37,2,0)</f>
        <v>0</v>
      </c>
      <c r="FF26" s="24" t="str">
        <f>VLOOKUP($FB26,уч.план!$BO$2:$BQ$37,3,0)</f>
        <v xml:space="preserve"> </v>
      </c>
      <c r="FG26" s="27">
        <v>11</v>
      </c>
      <c r="FH26" s="53" t="s">
        <v>132</v>
      </c>
      <c r="FI26" s="48"/>
      <c r="FJ26" s="48"/>
      <c r="FK26" s="48"/>
      <c r="FL26" s="4">
        <f>VLOOKUP($FH26,уч.план!$BR$2:$BT$21,2,0)</f>
        <v>0</v>
      </c>
      <c r="FM26" s="24" t="str">
        <f>VLOOKUP($FH26,уч.план!$BR$2:$BT$21,3,0)</f>
        <v xml:space="preserve"> </v>
      </c>
    </row>
    <row r="27" spans="1:169" x14ac:dyDescent="0.25">
      <c r="A27" s="229"/>
      <c r="B27" s="27">
        <v>12</v>
      </c>
      <c r="C27" s="53" t="s">
        <v>132</v>
      </c>
      <c r="D27" s="48"/>
      <c r="E27" s="48"/>
      <c r="F27" s="48"/>
      <c r="G27" s="30" t="str">
        <f>VLOOKUP($C27,уч.план!$A$2:$C$16,2,0)</f>
        <v xml:space="preserve"> </v>
      </c>
      <c r="H27" s="31" t="str">
        <f>VLOOKUP($C27,уч.план!$A$2:$C$16,3,0)</f>
        <v xml:space="preserve"> </v>
      </c>
      <c r="I27" s="27">
        <v>12</v>
      </c>
      <c r="J27" s="53" t="s">
        <v>132</v>
      </c>
      <c r="K27" s="48"/>
      <c r="L27" s="48"/>
      <c r="M27" s="48"/>
      <c r="N27" s="4" t="str">
        <f>VLOOKUP($J27,уч.план!$D$2:$F$16,2,0)</f>
        <v xml:space="preserve"> </v>
      </c>
      <c r="O27" s="24" t="str">
        <f>VLOOKUP($J27,уч.план!$D$2:$F$16,3,0)</f>
        <v xml:space="preserve"> </v>
      </c>
      <c r="P27" s="27">
        <v>12</v>
      </c>
      <c r="Q27" s="53" t="s">
        <v>132</v>
      </c>
      <c r="R27" s="48"/>
      <c r="S27" s="48"/>
      <c r="T27" s="48"/>
      <c r="U27" s="4" t="str">
        <f>VLOOKUP($Q27,уч.план!$G$2:$I$16,2,0)</f>
        <v xml:space="preserve"> </v>
      </c>
      <c r="V27" s="24" t="str">
        <f>VLOOKUP($Q27,уч.план!$G$2:$I$16,3,0)</f>
        <v xml:space="preserve"> </v>
      </c>
      <c r="W27" s="27">
        <v>12</v>
      </c>
      <c r="X27" s="53" t="s">
        <v>132</v>
      </c>
      <c r="Y27" s="48"/>
      <c r="Z27" s="48"/>
      <c r="AA27" s="48"/>
      <c r="AB27" s="4" t="str">
        <f>VLOOKUP($X27,уч.план!$J$2:$L$16,2,0)</f>
        <v xml:space="preserve"> </v>
      </c>
      <c r="AC27" s="24" t="str">
        <f>VLOOKUP($X27,уч.план!$J$2:$L$16,3,0)</f>
        <v xml:space="preserve"> </v>
      </c>
      <c r="AD27" s="27">
        <v>12</v>
      </c>
      <c r="AE27" s="48" t="s">
        <v>69</v>
      </c>
      <c r="AF27" s="48"/>
      <c r="AG27" s="48"/>
      <c r="AH27" s="48"/>
      <c r="AI27" s="4" t="str">
        <f>VLOOKUP($AE27,уч.план!$M$2:$O$16,2,0)</f>
        <v>Верховникова Т.В.</v>
      </c>
      <c r="AJ27" s="24" t="str">
        <f>VLOOKUP($AE27,уч.план!$M$2:$O$16,3,0)</f>
        <v xml:space="preserve"> </v>
      </c>
      <c r="AK27" s="27">
        <v>12</v>
      </c>
      <c r="AL27" s="48" t="s">
        <v>69</v>
      </c>
      <c r="AM27" s="48"/>
      <c r="AN27" s="48"/>
      <c r="AO27" s="48"/>
      <c r="AP27" s="4" t="str">
        <f>VLOOKUP($AL27,уч.план!$P$2:$R$16,2,0)</f>
        <v>Таянчина О. Н.</v>
      </c>
      <c r="AQ27" s="24" t="str">
        <f>VLOOKUP($AL27,уч.план!$P$2:$R$16,3,0)</f>
        <v xml:space="preserve"> </v>
      </c>
      <c r="AR27" s="27">
        <v>12</v>
      </c>
      <c r="AS27" s="48" t="s">
        <v>72</v>
      </c>
      <c r="AT27" s="48"/>
      <c r="AU27" s="48"/>
      <c r="AV27" s="48"/>
      <c r="AW27" s="4" t="str">
        <f>VLOOKUP($AS27,уч.план!$S$2:$U$16,2,0)</f>
        <v>Цукман М.Н.</v>
      </c>
      <c r="AX27" s="24" t="str">
        <f>VLOOKUP($AS27,уч.план!$S$2:$U$16,3,0)</f>
        <v xml:space="preserve"> </v>
      </c>
      <c r="AY27" s="27">
        <v>12</v>
      </c>
      <c r="AZ27" s="48" t="s">
        <v>73</v>
      </c>
      <c r="BA27" s="48"/>
      <c r="BB27" s="48"/>
      <c r="BC27" s="48"/>
      <c r="BD27" s="4" t="str">
        <f>VLOOKUP($AZ27,уч.план!$V$2:$X$16,2,0)</f>
        <v>Прибылова О.Ю.</v>
      </c>
      <c r="BE27" s="24" t="str">
        <f>VLOOKUP($AZ27,уч.план!$V$2:$X$16,3,0)</f>
        <v xml:space="preserve"> </v>
      </c>
      <c r="BF27" s="27">
        <v>12</v>
      </c>
      <c r="BG27" s="53" t="s">
        <v>132</v>
      </c>
      <c r="BH27" s="48"/>
      <c r="BI27" s="48"/>
      <c r="BJ27" s="48"/>
      <c r="BK27" s="4" t="str">
        <f>VLOOKUP($BG27,уч.план!$Y$2:$AA$21,2,0)</f>
        <v xml:space="preserve"> </v>
      </c>
      <c r="BL27" s="24" t="str">
        <f>VLOOKUP($BG27,уч.план!$Y$2:$AA$21,3,0)</f>
        <v xml:space="preserve"> </v>
      </c>
      <c r="BM27" s="27">
        <v>12</v>
      </c>
      <c r="BN27" s="53" t="s">
        <v>132</v>
      </c>
      <c r="BO27" s="48"/>
      <c r="BP27" s="48"/>
      <c r="BQ27" s="48"/>
      <c r="BR27" s="4" t="str">
        <f>VLOOKUP($BN27,уч.план!$AB$2:$AD$21,2,0)</f>
        <v xml:space="preserve"> </v>
      </c>
      <c r="BS27" s="24" t="str">
        <f>VLOOKUP($BN27,уч.план!$AB$2:$AD$21,3,0)</f>
        <v xml:space="preserve"> </v>
      </c>
      <c r="BT27" s="27">
        <v>12</v>
      </c>
      <c r="BU27" s="53" t="s">
        <v>132</v>
      </c>
      <c r="BV27" s="48"/>
      <c r="BW27" s="48"/>
      <c r="BX27" s="48"/>
      <c r="BY27" s="4" t="str">
        <f>VLOOKUP($BU27,уч.план!$AE$2:$AG$21,2,0)</f>
        <v xml:space="preserve"> </v>
      </c>
      <c r="BZ27" s="24" t="str">
        <f>VLOOKUP($BU27,уч.план!$AE$2:$AG$21,3,0)</f>
        <v xml:space="preserve"> </v>
      </c>
      <c r="CA27" s="27">
        <v>12</v>
      </c>
      <c r="CB27" s="53" t="s">
        <v>132</v>
      </c>
      <c r="CC27" s="48"/>
      <c r="CD27" s="48"/>
      <c r="CE27" s="48"/>
      <c r="CF27" s="4" t="str">
        <f>VLOOKUP($CB27,уч.план!$AH$2:$AJ$21,2,0)</f>
        <v xml:space="preserve"> </v>
      </c>
      <c r="CG27" s="24" t="str">
        <f>VLOOKUP($CB27,уч.план!$AH$2:$AJ$21,3,0)</f>
        <v xml:space="preserve"> </v>
      </c>
      <c r="CH27" s="27">
        <v>12</v>
      </c>
      <c r="CI27" s="53" t="s">
        <v>132</v>
      </c>
      <c r="CJ27" s="48"/>
      <c r="CK27" s="48"/>
      <c r="CL27" s="48"/>
      <c r="CM27" s="4" t="str">
        <f>VLOOKUP($CI27,уч.план!$AK$2:$AM$21,2,0)</f>
        <v xml:space="preserve"> </v>
      </c>
      <c r="CN27" s="24" t="str">
        <f>VLOOKUP($CI27,уч.план!$AK$2:$AM$21,3,0)</f>
        <v xml:space="preserve"> </v>
      </c>
      <c r="CO27" s="27">
        <v>12</v>
      </c>
      <c r="CP27" s="53" t="s">
        <v>132</v>
      </c>
      <c r="CQ27" s="48"/>
      <c r="CR27" s="48"/>
      <c r="CS27" s="48"/>
      <c r="CT27" s="4" t="str">
        <f>VLOOKUP($CP27,уч.план!$AN$2:$AP$21,2,0)</f>
        <v xml:space="preserve"> </v>
      </c>
      <c r="CU27" s="24" t="str">
        <f>VLOOKUP($CP27,уч.план!$AN$2:$AP$21,3,0)</f>
        <v xml:space="preserve"> </v>
      </c>
      <c r="CV27" s="27">
        <v>12</v>
      </c>
      <c r="CW27" s="53" t="s">
        <v>132</v>
      </c>
      <c r="CX27" s="48"/>
      <c r="CY27" s="48"/>
      <c r="CZ27" s="48"/>
      <c r="DA27" s="4" t="str">
        <f>VLOOKUP($CW27,уч.план!$AQ$2:$AS$21,2,0)</f>
        <v xml:space="preserve"> </v>
      </c>
      <c r="DB27" s="24" t="str">
        <f>VLOOKUP($CW27,уч.план!$AQ$2:$AS$21,3,0)</f>
        <v xml:space="preserve"> </v>
      </c>
      <c r="DC27" s="27">
        <v>12</v>
      </c>
      <c r="DD27" s="53" t="s">
        <v>132</v>
      </c>
      <c r="DE27" s="48"/>
      <c r="DF27" s="48"/>
      <c r="DG27" s="48"/>
      <c r="DH27" s="4" t="str">
        <f>VLOOKUP($DD27,уч.план!$AT$2:$AV$21,2,0)</f>
        <v xml:space="preserve"> </v>
      </c>
      <c r="DI27" s="24" t="str">
        <f>VLOOKUP($DD27,уч.план!$AT$2:$AV$21,3,0)</f>
        <v xml:space="preserve"> </v>
      </c>
      <c r="DJ27" s="27">
        <v>12</v>
      </c>
      <c r="DK27" s="53" t="s">
        <v>132</v>
      </c>
      <c r="DL27" s="48"/>
      <c r="DM27" s="48"/>
      <c r="DN27" s="48"/>
      <c r="DO27" s="4">
        <f>VLOOKUP($DK27,уч.план!$AW$2:$AY$21,2,0)</f>
        <v>0</v>
      </c>
      <c r="DP27" s="24" t="str">
        <f>VLOOKUP($DK27,уч.план!$AW$2:$AY$21,3,0)</f>
        <v xml:space="preserve"> </v>
      </c>
      <c r="DQ27" s="27">
        <v>12</v>
      </c>
      <c r="DR27" s="53" t="s">
        <v>132</v>
      </c>
      <c r="DS27" s="48"/>
      <c r="DT27" s="48"/>
      <c r="DU27" s="48"/>
      <c r="DV27" s="4">
        <f>VLOOKUP($DR27,уч.план!$AZ$2:$BB$21,2,0)</f>
        <v>0</v>
      </c>
      <c r="DW27" s="24">
        <f>VLOOKUP($DR27,уч.план!$AZ$2:$BB$21,3,0)</f>
        <v>0</v>
      </c>
      <c r="DX27" s="27">
        <v>12</v>
      </c>
      <c r="DY27" s="53" t="s">
        <v>132</v>
      </c>
      <c r="DZ27" s="48"/>
      <c r="EA27" s="48"/>
      <c r="EB27" s="48"/>
      <c r="EC27" s="4">
        <f>VLOOKUP($DY27,уч.план!$BC$2:$BE$21,2,0)</f>
        <v>0</v>
      </c>
      <c r="ED27" s="24">
        <f>VLOOKUP($DY27,уч.план!$BC$2:$BE$21,3,0)</f>
        <v>0</v>
      </c>
      <c r="EE27" s="27">
        <v>12</v>
      </c>
      <c r="EF27" s="53" t="s">
        <v>132</v>
      </c>
      <c r="EG27" s="48"/>
      <c r="EH27" s="48"/>
      <c r="EI27" s="48"/>
      <c r="EJ27" s="4">
        <f>VLOOKUP($EF27,уч.план!$BF$2:$BH$21,2,0)</f>
        <v>0</v>
      </c>
      <c r="EK27" s="24">
        <f>VLOOKUP($EF27,уч.план!$BF$2:$BH$21,3,0)</f>
        <v>0</v>
      </c>
      <c r="EL27" s="27">
        <v>12</v>
      </c>
      <c r="EM27" s="53" t="s">
        <v>132</v>
      </c>
      <c r="EN27" s="52" t="s">
        <v>132</v>
      </c>
      <c r="EO27" s="48"/>
      <c r="EP27" s="48"/>
      <c r="EQ27" s="4">
        <f>VLOOKUP($EM27,уч.план!$BI$19:$BK$38,2,0)</f>
        <v>0</v>
      </c>
      <c r="ER27" s="24" t="str">
        <f>VLOOKUP($EN27,уч.план!$BI$2:$BK$37,3,0)</f>
        <v xml:space="preserve"> </v>
      </c>
      <c r="ES27" s="27">
        <v>12</v>
      </c>
      <c r="ET27" s="53" t="s">
        <v>132</v>
      </c>
      <c r="EU27" s="48"/>
      <c r="EV27" s="48"/>
      <c r="EW27" s="48"/>
      <c r="EX27" s="4" t="str">
        <f>VLOOKUP($ET27,уч.план!$BL$2:$BN$21,2,0)</f>
        <v xml:space="preserve"> </v>
      </c>
      <c r="EY27" s="24" t="str">
        <f>VLOOKUP($ET27,уч.план!$BL$2:$BN$21,3,0)</f>
        <v xml:space="preserve"> </v>
      </c>
      <c r="EZ27" s="27">
        <v>12</v>
      </c>
      <c r="FA27" s="53" t="s">
        <v>132</v>
      </c>
      <c r="FB27" s="52" t="s">
        <v>132</v>
      </c>
      <c r="FC27" s="48"/>
      <c r="FD27" s="48"/>
      <c r="FE27" s="4">
        <f>VLOOKUP($FA27,уч.план!$BO$13:$BQ$37,2,0)</f>
        <v>0</v>
      </c>
      <c r="FF27" s="24" t="str">
        <f>VLOOKUP($FB27,уч.план!$BO$2:$BQ$37,3,0)</f>
        <v xml:space="preserve"> </v>
      </c>
      <c r="FG27" s="27">
        <v>12</v>
      </c>
      <c r="FH27" s="53" t="s">
        <v>132</v>
      </c>
      <c r="FI27" s="48"/>
      <c r="FJ27" s="48"/>
      <c r="FK27" s="48"/>
      <c r="FL27" s="4">
        <f>VLOOKUP($FH27,уч.план!$BR$2:$BT$21,2,0)</f>
        <v>0</v>
      </c>
      <c r="FM27" s="24" t="str">
        <f>VLOOKUP($FH27,уч.план!$BR$2:$BT$21,3,0)</f>
        <v xml:space="preserve"> </v>
      </c>
    </row>
    <row r="28" spans="1:169" ht="15.75" thickBot="1" x14ac:dyDescent="0.3">
      <c r="A28" s="230"/>
      <c r="B28" s="28">
        <v>13</v>
      </c>
      <c r="C28" s="54" t="s">
        <v>132</v>
      </c>
      <c r="D28" s="51"/>
      <c r="E28" s="51"/>
      <c r="F28" s="51"/>
      <c r="G28" s="32" t="str">
        <f>VLOOKUP($C28,уч.план!$A$2:$C$16,2,0)</f>
        <v xml:space="preserve"> </v>
      </c>
      <c r="H28" s="37" t="str">
        <f>VLOOKUP($C28,уч.план!$A$2:$C$16,3,0)</f>
        <v xml:space="preserve"> </v>
      </c>
      <c r="I28" s="28">
        <v>13</v>
      </c>
      <c r="J28" s="54" t="s">
        <v>132</v>
      </c>
      <c r="K28" s="51"/>
      <c r="L28" s="51"/>
      <c r="M28" s="51"/>
      <c r="N28" s="25" t="str">
        <f>VLOOKUP($J28,уч.план!$D$2:$F$16,2,0)</f>
        <v xml:space="preserve"> </v>
      </c>
      <c r="O28" s="26" t="str">
        <f>VLOOKUP($J28,уч.план!$D$2:$F$16,3,0)</f>
        <v xml:space="preserve"> </v>
      </c>
      <c r="P28" s="28">
        <v>13</v>
      </c>
      <c r="Q28" s="54" t="s">
        <v>132</v>
      </c>
      <c r="R28" s="51"/>
      <c r="S28" s="51"/>
      <c r="T28" s="51"/>
      <c r="U28" s="25" t="str">
        <f>VLOOKUP($Q28,уч.план!$G$2:$I$16,2,0)</f>
        <v xml:space="preserve"> </v>
      </c>
      <c r="V28" s="26" t="str">
        <f>VLOOKUP($Q28,уч.план!$G$2:$I$16,3,0)</f>
        <v xml:space="preserve"> </v>
      </c>
      <c r="W28" s="28">
        <v>13</v>
      </c>
      <c r="X28" s="54" t="s">
        <v>132</v>
      </c>
      <c r="Y28" s="51"/>
      <c r="Z28" s="51"/>
      <c r="AA28" s="51"/>
      <c r="AB28" s="25" t="str">
        <f>VLOOKUP($X28,уч.план!$J$2:$L$16,2,0)</f>
        <v xml:space="preserve"> </v>
      </c>
      <c r="AC28" s="26" t="str">
        <f>VLOOKUP($X28,уч.план!$J$2:$L$16,3,0)</f>
        <v xml:space="preserve"> </v>
      </c>
      <c r="AD28" s="28">
        <v>13</v>
      </c>
      <c r="AE28" s="51" t="s">
        <v>69</v>
      </c>
      <c r="AF28" s="51"/>
      <c r="AG28" s="51"/>
      <c r="AH28" s="51"/>
      <c r="AI28" s="25" t="str">
        <f>VLOOKUP($AE28,уч.план!$M$2:$O$16,2,0)</f>
        <v>Верховникова Т.В.</v>
      </c>
      <c r="AJ28" s="26" t="str">
        <f>VLOOKUP($AE28,уч.план!$M$2:$O$16,3,0)</f>
        <v xml:space="preserve"> </v>
      </c>
      <c r="AK28" s="28">
        <v>13</v>
      </c>
      <c r="AL28" s="51" t="s">
        <v>71</v>
      </c>
      <c r="AM28" s="51"/>
      <c r="AN28" s="51"/>
      <c r="AO28" s="51"/>
      <c r="AP28" s="25" t="str">
        <f>VLOOKUP($AL28,уч.план!$P$2:$R$16,2,0)</f>
        <v>Павлова Д.О.</v>
      </c>
      <c r="AQ28" s="26" t="str">
        <f>VLOOKUP($AL28,уч.план!$P$2:$R$16,3,0)</f>
        <v xml:space="preserve"> </v>
      </c>
      <c r="AR28" s="28">
        <v>13</v>
      </c>
      <c r="AS28" s="51" t="s">
        <v>132</v>
      </c>
      <c r="AT28" s="51"/>
      <c r="AU28" s="51"/>
      <c r="AV28" s="51"/>
      <c r="AW28" s="25" t="str">
        <f>VLOOKUP($AS28,уч.план!$S$2:$U$16,2,0)</f>
        <v xml:space="preserve"> </v>
      </c>
      <c r="AX28" s="26" t="str">
        <f>VLOOKUP($AS28,уч.план!$S$2:$U$16,3,0)</f>
        <v xml:space="preserve"> </v>
      </c>
      <c r="AY28" s="28">
        <v>13</v>
      </c>
      <c r="AZ28" s="51" t="s">
        <v>188</v>
      </c>
      <c r="BA28" s="51"/>
      <c r="BB28" s="51"/>
      <c r="BC28" s="51"/>
      <c r="BD28" s="25" t="str">
        <f>VLOOKUP($AZ28,уч.план!$V$2:$X$16,2,0)</f>
        <v>Юсупова С.М.</v>
      </c>
      <c r="BE28" s="26" t="str">
        <f>VLOOKUP($AZ28,уч.план!$V$2:$X$16,3,0)</f>
        <v>Гилязева Н.Р.</v>
      </c>
      <c r="BF28" s="28">
        <v>13</v>
      </c>
      <c r="BG28" s="54" t="s">
        <v>132</v>
      </c>
      <c r="BH28" s="51"/>
      <c r="BI28" s="51"/>
      <c r="BJ28" s="51"/>
      <c r="BK28" s="25" t="str">
        <f>VLOOKUP($BG28,уч.план!$Y$2:$AA$21,2,0)</f>
        <v xml:space="preserve"> </v>
      </c>
      <c r="BL28" s="26" t="str">
        <f>VLOOKUP($BG28,уч.план!$Y$2:$AA$21,3,0)</f>
        <v xml:space="preserve"> </v>
      </c>
      <c r="BM28" s="28">
        <v>13</v>
      </c>
      <c r="BN28" s="54" t="s">
        <v>132</v>
      </c>
      <c r="BO28" s="51"/>
      <c r="BP28" s="51"/>
      <c r="BQ28" s="51"/>
      <c r="BR28" s="25" t="str">
        <f>VLOOKUP($BN28,уч.план!$AB$2:$AD$21,2,0)</f>
        <v xml:space="preserve"> </v>
      </c>
      <c r="BS28" s="26" t="str">
        <f>VLOOKUP($BN28,уч.план!$AB$2:$AD$21,3,0)</f>
        <v xml:space="preserve"> </v>
      </c>
      <c r="BT28" s="28">
        <v>13</v>
      </c>
      <c r="BU28" s="54" t="s">
        <v>132</v>
      </c>
      <c r="BV28" s="51"/>
      <c r="BW28" s="51"/>
      <c r="BX28" s="51"/>
      <c r="BY28" s="25" t="str">
        <f>VLOOKUP($BU28,уч.план!$AE$2:$AG$21,2,0)</f>
        <v xml:space="preserve"> </v>
      </c>
      <c r="BZ28" s="26" t="str">
        <f>VLOOKUP($BU28,уч.план!$AE$2:$AG$21,3,0)</f>
        <v xml:space="preserve"> </v>
      </c>
      <c r="CA28" s="28">
        <v>13</v>
      </c>
      <c r="CB28" s="54" t="s">
        <v>132</v>
      </c>
      <c r="CC28" s="51"/>
      <c r="CD28" s="51"/>
      <c r="CE28" s="51"/>
      <c r="CF28" s="25" t="str">
        <f>VLOOKUP($CB28,уч.план!$AH$2:$AJ$21,2,0)</f>
        <v xml:space="preserve"> </v>
      </c>
      <c r="CG28" s="26" t="str">
        <f>VLOOKUP($CB28,уч.план!$AH$2:$AJ$21,3,0)</f>
        <v xml:space="preserve"> </v>
      </c>
      <c r="CH28" s="28">
        <v>13</v>
      </c>
      <c r="CI28" s="54" t="s">
        <v>132</v>
      </c>
      <c r="CJ28" s="51"/>
      <c r="CK28" s="51"/>
      <c r="CL28" s="51"/>
      <c r="CM28" s="25" t="str">
        <f>VLOOKUP($CI28,уч.план!$AK$2:$AM$21,2,0)</f>
        <v xml:space="preserve"> </v>
      </c>
      <c r="CN28" s="26" t="str">
        <f>VLOOKUP($CI28,уч.план!$AK$2:$AM$21,3,0)</f>
        <v xml:space="preserve"> </v>
      </c>
      <c r="CO28" s="28">
        <v>13</v>
      </c>
      <c r="CP28" s="54" t="s">
        <v>132</v>
      </c>
      <c r="CQ28" s="51"/>
      <c r="CR28" s="51"/>
      <c r="CS28" s="51"/>
      <c r="CT28" s="25" t="str">
        <f>VLOOKUP($CP28,уч.план!$AN$2:$AP$21,2,0)</f>
        <v xml:space="preserve"> </v>
      </c>
      <c r="CU28" s="26" t="str">
        <f>VLOOKUP($CP28,уч.план!$AN$2:$AP$21,3,0)</f>
        <v xml:space="preserve"> </v>
      </c>
      <c r="CV28" s="28">
        <v>13</v>
      </c>
      <c r="CW28" s="54" t="s">
        <v>132</v>
      </c>
      <c r="CX28" s="51"/>
      <c r="CY28" s="51"/>
      <c r="CZ28" s="51"/>
      <c r="DA28" s="25" t="str">
        <f>VLOOKUP($CW28,уч.план!$AQ$2:$AS$21,2,0)</f>
        <v xml:space="preserve"> </v>
      </c>
      <c r="DB28" s="26" t="str">
        <f>VLOOKUP($CW28,уч.план!$AQ$2:$AS$21,3,0)</f>
        <v xml:space="preserve"> </v>
      </c>
      <c r="DC28" s="28">
        <v>13</v>
      </c>
      <c r="DD28" s="54" t="s">
        <v>132</v>
      </c>
      <c r="DE28" s="51"/>
      <c r="DF28" s="51"/>
      <c r="DG28" s="51"/>
      <c r="DH28" s="25" t="str">
        <f>VLOOKUP($DD28,уч.план!$AT$2:$AV$21,2,0)</f>
        <v xml:space="preserve"> </v>
      </c>
      <c r="DI28" s="26" t="str">
        <f>VLOOKUP($DD28,уч.план!$AT$2:$AV$21,3,0)</f>
        <v xml:space="preserve"> </v>
      </c>
      <c r="DJ28" s="28">
        <v>13</v>
      </c>
      <c r="DK28" s="54" t="s">
        <v>132</v>
      </c>
      <c r="DL28" s="51"/>
      <c r="DM28" s="51"/>
      <c r="DN28" s="51"/>
      <c r="DO28" s="25">
        <f>VLOOKUP($DK28,уч.план!$AW$2:$AY$21,2,0)</f>
        <v>0</v>
      </c>
      <c r="DP28" s="26" t="str">
        <f>VLOOKUP($DK28,уч.план!$AW$2:$AY$21,3,0)</f>
        <v xml:space="preserve"> </v>
      </c>
      <c r="DQ28" s="28">
        <v>13</v>
      </c>
      <c r="DR28" s="54" t="s">
        <v>132</v>
      </c>
      <c r="DS28" s="51"/>
      <c r="DT28" s="51"/>
      <c r="DU28" s="51"/>
      <c r="DV28" s="25">
        <f>VLOOKUP($DR28,уч.план!$AZ$2:$BB$21,2,0)</f>
        <v>0</v>
      </c>
      <c r="DW28" s="26">
        <f>VLOOKUP($DR28,уч.план!$AZ$2:$BB$21,3,0)</f>
        <v>0</v>
      </c>
      <c r="DX28" s="28">
        <v>13</v>
      </c>
      <c r="DY28" s="54" t="s">
        <v>132</v>
      </c>
      <c r="DZ28" s="51"/>
      <c r="EA28" s="51"/>
      <c r="EB28" s="51"/>
      <c r="EC28" s="25">
        <f>VLOOKUP($DY28,уч.план!$BC$2:$BE$21,2,0)</f>
        <v>0</v>
      </c>
      <c r="ED28" s="26">
        <f>VLOOKUP($DY28,уч.план!$BC$2:$BE$21,3,0)</f>
        <v>0</v>
      </c>
      <c r="EE28" s="28">
        <v>13</v>
      </c>
      <c r="EF28" s="54" t="s">
        <v>132</v>
      </c>
      <c r="EG28" s="51"/>
      <c r="EH28" s="51"/>
      <c r="EI28" s="51"/>
      <c r="EJ28" s="25">
        <f>VLOOKUP($EF28,уч.план!$BF$2:$BH$21,2,0)</f>
        <v>0</v>
      </c>
      <c r="EK28" s="26">
        <f>VLOOKUP($EF28,уч.план!$BF$2:$BH$21,3,0)</f>
        <v>0</v>
      </c>
      <c r="EL28" s="28">
        <v>13</v>
      </c>
      <c r="EM28" s="54" t="s">
        <v>132</v>
      </c>
      <c r="EN28" s="57" t="s">
        <v>132</v>
      </c>
      <c r="EO28" s="51"/>
      <c r="EP28" s="51"/>
      <c r="EQ28" s="25">
        <f>VLOOKUP($EM28,уч.план!$BI$19:$BK$38,2,0)</f>
        <v>0</v>
      </c>
      <c r="ER28" s="26" t="str">
        <f>VLOOKUP($EN28,уч.план!$BI$2:$BK$37,3,0)</f>
        <v xml:space="preserve"> </v>
      </c>
      <c r="ES28" s="28">
        <v>13</v>
      </c>
      <c r="ET28" s="54" t="s">
        <v>132</v>
      </c>
      <c r="EU28" s="51"/>
      <c r="EV28" s="51"/>
      <c r="EW28" s="51"/>
      <c r="EX28" s="25" t="str">
        <f>VLOOKUP($ET28,уч.план!$BL$2:$BN$21,2,0)</f>
        <v xml:space="preserve"> </v>
      </c>
      <c r="EY28" s="26" t="str">
        <f>VLOOKUP($ET28,уч.план!$BL$2:$BN$21,3,0)</f>
        <v xml:space="preserve"> </v>
      </c>
      <c r="EZ28" s="28">
        <v>13</v>
      </c>
      <c r="FA28" s="54" t="s">
        <v>132</v>
      </c>
      <c r="FB28" s="57" t="s">
        <v>132</v>
      </c>
      <c r="FC28" s="51"/>
      <c r="FD28" s="51"/>
      <c r="FE28" s="25">
        <f>VLOOKUP($FA28,уч.план!$BO$13:$BQ$37,2,0)</f>
        <v>0</v>
      </c>
      <c r="FF28" s="26" t="str">
        <f>VLOOKUP($FB28,уч.план!$BO$2:$BQ$37,3,0)</f>
        <v xml:space="preserve"> </v>
      </c>
      <c r="FG28" s="28">
        <v>13</v>
      </c>
      <c r="FH28" s="54" t="s">
        <v>132</v>
      </c>
      <c r="FI28" s="51"/>
      <c r="FJ28" s="51"/>
      <c r="FK28" s="51"/>
      <c r="FL28" s="25">
        <f>VLOOKUP($FH28,уч.план!$BR$2:$BT$21,2,0)</f>
        <v>0</v>
      </c>
      <c r="FM28" s="26" t="str">
        <f>VLOOKUP($FH28,уч.план!$BR$2:$BT$21,3,0)</f>
        <v xml:space="preserve"> </v>
      </c>
    </row>
    <row r="29" spans="1:169" ht="15" customHeight="1" thickTop="1" x14ac:dyDescent="0.25">
      <c r="A29" s="229" t="s">
        <v>103</v>
      </c>
      <c r="B29" s="29">
        <v>1</v>
      </c>
      <c r="C29" s="47" t="s">
        <v>81</v>
      </c>
      <c r="D29" s="52"/>
      <c r="E29" s="52"/>
      <c r="F29" s="52"/>
      <c r="G29" s="23" t="str">
        <f>VLOOKUP($C29,уч.план!$A$2:$C$16,2,0)</f>
        <v>Глазкова Н.А.</v>
      </c>
      <c r="H29" s="36" t="str">
        <f>VLOOKUP($C29,уч.план!$A$2:$C$16,3,0)</f>
        <v xml:space="preserve"> </v>
      </c>
      <c r="I29" s="29">
        <v>1</v>
      </c>
      <c r="J29" s="47" t="s">
        <v>26</v>
      </c>
      <c r="K29" s="52"/>
      <c r="L29" s="52"/>
      <c r="M29" s="52"/>
      <c r="N29" s="23" t="str">
        <f>VLOOKUP($J29,уч.план!$D$2:$F$16,2,0)</f>
        <v>Мажарова И.А.</v>
      </c>
      <c r="O29" s="36" t="str">
        <f>VLOOKUP($J29,уч.план!$D$2:$F$16,3,0)</f>
        <v xml:space="preserve"> </v>
      </c>
      <c r="P29" s="29">
        <v>1</v>
      </c>
      <c r="Q29" s="47" t="s">
        <v>26</v>
      </c>
      <c r="R29" s="52"/>
      <c r="S29" s="52"/>
      <c r="T29" s="52"/>
      <c r="U29" s="23" t="str">
        <f>VLOOKUP($Q29,уч.план!$G$2:$I$16,2,0)</f>
        <v>Павлова Д.О.</v>
      </c>
      <c r="V29" s="36" t="str">
        <f>VLOOKUP($Q29,уч.план!$G$2:$I$16,3,0)</f>
        <v xml:space="preserve"> </v>
      </c>
      <c r="W29" s="29">
        <v>1</v>
      </c>
      <c r="X29" s="47" t="s">
        <v>221</v>
      </c>
      <c r="Y29" s="52"/>
      <c r="Z29" s="52"/>
      <c r="AA29" s="52"/>
      <c r="AB29" s="23" t="str">
        <f>VLOOKUP($X29,уч.план!$J$2:$L$16,2,0)</f>
        <v>Буланова О.Н.</v>
      </c>
      <c r="AC29" s="36" t="str">
        <f>VLOOKUP($X29,уч.план!$J$2:$L$16,3,0)</f>
        <v>Смоленцев С.Ю.</v>
      </c>
      <c r="AD29" s="29">
        <v>1</v>
      </c>
      <c r="AE29" s="56" t="s">
        <v>132</v>
      </c>
      <c r="AF29" s="52"/>
      <c r="AG29" s="52"/>
      <c r="AH29" s="52"/>
      <c r="AI29" s="23" t="str">
        <f>VLOOKUP($AE29,уч.план!$M$2:$O$16,2,0)</f>
        <v xml:space="preserve"> </v>
      </c>
      <c r="AJ29" s="36" t="str">
        <f>VLOOKUP($AE29,уч.план!$M$2:$O$16,3,0)</f>
        <v xml:space="preserve"> </v>
      </c>
      <c r="AK29" s="29">
        <v>1</v>
      </c>
      <c r="AL29" s="56" t="s">
        <v>132</v>
      </c>
      <c r="AM29" s="52"/>
      <c r="AN29" s="52"/>
      <c r="AO29" s="52"/>
      <c r="AP29" s="23" t="str">
        <f>VLOOKUP($AL29,уч.план!$P$2:$R$16,2,0)</f>
        <v xml:space="preserve"> </v>
      </c>
      <c r="AQ29" s="36" t="str">
        <f>VLOOKUP($AL29,уч.план!$P$2:$R$16,3,0)</f>
        <v xml:space="preserve"> </v>
      </c>
      <c r="AR29" s="29">
        <v>1</v>
      </c>
      <c r="AS29" s="56" t="s">
        <v>132</v>
      </c>
      <c r="AT29" s="52"/>
      <c r="AU29" s="52"/>
      <c r="AV29" s="52"/>
      <c r="AW29" s="23" t="str">
        <f>VLOOKUP($AS29,уч.план!$S$2:$U$16,2,0)</f>
        <v xml:space="preserve"> </v>
      </c>
      <c r="AX29" s="36" t="str">
        <f>VLOOKUP($AS29,уч.план!$S$2:$U$16,3,0)</f>
        <v xml:space="preserve"> </v>
      </c>
      <c r="AY29" s="29">
        <v>1</v>
      </c>
      <c r="AZ29" s="56" t="s">
        <v>132</v>
      </c>
      <c r="BA29" s="52"/>
      <c r="BB29" s="52"/>
      <c r="BC29" s="52"/>
      <c r="BD29" s="23" t="str">
        <f>VLOOKUP($AZ29,уч.план!$V$2:$X$16,2,0)</f>
        <v xml:space="preserve"> </v>
      </c>
      <c r="BE29" s="36" t="str">
        <f>VLOOKUP($AZ29,уч.план!$V$2:$X$16,3,0)</f>
        <v xml:space="preserve"> </v>
      </c>
      <c r="BF29" s="29">
        <v>1</v>
      </c>
      <c r="BG29" s="47" t="s">
        <v>74</v>
      </c>
      <c r="BH29" s="52"/>
      <c r="BI29" s="52"/>
      <c r="BJ29" s="52"/>
      <c r="BK29" s="23" t="str">
        <f>VLOOKUP($BG29,уч.план!$Y$2:$AA$21,2,0)</f>
        <v>Ваньева Л.Г.</v>
      </c>
      <c r="BL29" s="36" t="str">
        <f>VLOOKUP($BG29,уч.план!$Y$2:$AA$21,3,0)</f>
        <v xml:space="preserve"> </v>
      </c>
      <c r="BM29" s="29">
        <v>1</v>
      </c>
      <c r="BN29" s="47" t="s">
        <v>76</v>
      </c>
      <c r="BO29" s="52"/>
      <c r="BP29" s="52"/>
      <c r="BQ29" s="52"/>
      <c r="BR29" s="23" t="str">
        <f>VLOOKUP($BN29,уч.план!$AB$2:$AD$21,2,0)</f>
        <v>Журавкова А. Ф.</v>
      </c>
      <c r="BS29" s="36" t="str">
        <f>VLOOKUP($BN29,уч.план!$AB$2:$AD$21,3,0)</f>
        <v xml:space="preserve"> </v>
      </c>
      <c r="BT29" s="29">
        <v>1</v>
      </c>
      <c r="BU29" s="47" t="s">
        <v>80</v>
      </c>
      <c r="BV29" s="52"/>
      <c r="BW29" s="52"/>
      <c r="BX29" s="52"/>
      <c r="BY29" s="23" t="str">
        <f>VLOOKUP($BU29,уч.план!$AE$2:$AG$21,2,0)</f>
        <v>Мецлер И.Н.</v>
      </c>
      <c r="BZ29" s="36" t="str">
        <f>VLOOKUP($BU29,уч.план!$AE$2:$AG$21,3,0)</f>
        <v xml:space="preserve"> </v>
      </c>
      <c r="CA29" s="29">
        <v>1</v>
      </c>
      <c r="CB29" s="47" t="s">
        <v>76</v>
      </c>
      <c r="CC29" s="52"/>
      <c r="CD29" s="52"/>
      <c r="CE29" s="52"/>
      <c r="CF29" s="23" t="str">
        <f>VLOOKUP($CB29,уч.план!$AH$2:$AJ$21,2,0)</f>
        <v>Зеленко И.А.</v>
      </c>
      <c r="CG29" s="36">
        <f>VLOOKUP($CB29,уч.план!$AH$2:$AJ$21,3,0)</f>
        <v>0</v>
      </c>
      <c r="CH29" s="29">
        <v>1</v>
      </c>
      <c r="CI29" s="47" t="s">
        <v>188</v>
      </c>
      <c r="CJ29" s="52"/>
      <c r="CK29" s="52"/>
      <c r="CL29" s="52"/>
      <c r="CM29" s="23" t="str">
        <f>VLOOKUP($CI29,уч.план!$AK$2:$AM$21,2,0)</f>
        <v>Юсупова С.М.</v>
      </c>
      <c r="CN29" s="36" t="str">
        <f>VLOOKUP($CI29,уч.план!$AK$2:$AM$21,3,0)</f>
        <v>Гилязева Н.Р.</v>
      </c>
      <c r="CO29" s="29">
        <v>1</v>
      </c>
      <c r="CP29" s="47" t="s">
        <v>69</v>
      </c>
      <c r="CQ29" s="52"/>
      <c r="CR29" s="52"/>
      <c r="CS29" s="52"/>
      <c r="CT29" s="23" t="str">
        <f>VLOOKUP($CP29,уч.план!$AN$2:$AP$21,2,0)</f>
        <v>Картаева Ю А</v>
      </c>
      <c r="CU29" s="36" t="str">
        <f>VLOOKUP($CP29,уч.план!$AN$2:$AP$21,3,0)</f>
        <v xml:space="preserve"> </v>
      </c>
      <c r="CV29" s="29">
        <v>1</v>
      </c>
      <c r="CW29" s="47" t="s">
        <v>213</v>
      </c>
      <c r="CX29" s="52"/>
      <c r="CY29" s="52"/>
      <c r="CZ29" s="52"/>
      <c r="DA29" s="23" t="str">
        <f>VLOOKUP($CW29,уч.план!$AQ$2:$AS$21,2,0)</f>
        <v>Досычев В.А.</v>
      </c>
      <c r="DB29" s="36" t="str">
        <f>VLOOKUP($CW29,уч.план!$AQ$2:$AS$21,3,0)</f>
        <v xml:space="preserve"> </v>
      </c>
      <c r="DC29" s="29">
        <v>1</v>
      </c>
      <c r="DD29" s="47" t="s">
        <v>28</v>
      </c>
      <c r="DE29" s="52"/>
      <c r="DF29" s="52"/>
      <c r="DG29" s="52"/>
      <c r="DH29" s="23" t="str">
        <f>VLOOKUP($DD29,уч.план!$AT$2:$AV$21,2,0)</f>
        <v>Гаврилова А.Г.</v>
      </c>
      <c r="DI29" s="36" t="str">
        <f>VLOOKUP($DD29,уч.план!$AT$2:$AV$21,3,0)</f>
        <v xml:space="preserve"> </v>
      </c>
      <c r="DJ29" s="29">
        <v>1</v>
      </c>
      <c r="DK29" s="47" t="s">
        <v>83</v>
      </c>
      <c r="DL29" s="52"/>
      <c r="DM29" s="52"/>
      <c r="DN29" s="52"/>
      <c r="DO29" s="23" t="str">
        <f>VLOOKUP($DK29,уч.план!$AW$2:$AY$21,2,0)</f>
        <v>вакансия</v>
      </c>
      <c r="DP29" s="36" t="str">
        <f>VLOOKUP($DK29,уч.план!$AW$2:$AY$21,3,0)</f>
        <v xml:space="preserve"> </v>
      </c>
      <c r="DQ29" s="29">
        <v>1</v>
      </c>
      <c r="DR29" s="47" t="s">
        <v>72</v>
      </c>
      <c r="DS29" s="52"/>
      <c r="DT29" s="52"/>
      <c r="DU29" s="52"/>
      <c r="DV29" s="23" t="str">
        <f>VLOOKUP($DR29,уч.план!$AZ$2:$BB$21,2,0)</f>
        <v>Варцабюк И.Н.</v>
      </c>
      <c r="DW29" s="36" t="str">
        <f>VLOOKUP($DR29,уч.план!$AZ$2:$BB$21,3,0)</f>
        <v xml:space="preserve"> </v>
      </c>
      <c r="DX29" s="29">
        <v>1</v>
      </c>
      <c r="DY29" s="47" t="s">
        <v>69</v>
      </c>
      <c r="DZ29" s="52"/>
      <c r="EA29" s="52"/>
      <c r="EB29" s="52"/>
      <c r="EC29" s="23" t="str">
        <f>VLOOKUP($DY29,уч.план!$BC$2:$BE$21,2,0)</f>
        <v>Таянчина О. Н.</v>
      </c>
      <c r="ED29" s="36" t="str">
        <f>VLOOKUP($DY29,уч.план!$BC$2:$BE$21,3,0)</f>
        <v xml:space="preserve"> </v>
      </c>
      <c r="EE29" s="29">
        <v>1</v>
      </c>
      <c r="EF29" s="47" t="s">
        <v>187</v>
      </c>
      <c r="EG29" s="52"/>
      <c r="EH29" s="52"/>
      <c r="EI29" s="52"/>
      <c r="EJ29" s="4" t="str">
        <f>VLOOKUP($EF29,уч.план!$BF$2:$BH$21,2,0)</f>
        <v>Иванов М.В.</v>
      </c>
      <c r="EK29" s="24" t="str">
        <f>VLOOKUP($EF29,уч.план!$BF$2:$BH$21,3,0)</f>
        <v xml:space="preserve"> </v>
      </c>
      <c r="EL29" s="29">
        <v>1</v>
      </c>
      <c r="EM29" s="47" t="s">
        <v>188</v>
      </c>
      <c r="EN29" s="47" t="s">
        <v>132</v>
      </c>
      <c r="EO29" s="52"/>
      <c r="EP29" s="52"/>
      <c r="EQ29" s="23" t="str">
        <f>VLOOKUP($EM29,уч.план!$BI$19:$BK$38,2,0)</f>
        <v>Киряшина Е.К.</v>
      </c>
      <c r="ER29" s="36" t="str">
        <f>VLOOKUP($EN29,уч.план!$BI$2:$BK$37,3,0)</f>
        <v xml:space="preserve"> </v>
      </c>
      <c r="ES29" s="29">
        <v>1</v>
      </c>
      <c r="ET29" s="47" t="s">
        <v>73</v>
      </c>
      <c r="EU29" s="52"/>
      <c r="EV29" s="52"/>
      <c r="EW29" s="52"/>
      <c r="EX29" s="23" t="str">
        <f>VLOOKUP($ET29,уч.план!$BL$2:$BN$21,2,0)</f>
        <v>Прибылова О.Ю.</v>
      </c>
      <c r="EY29" s="36" t="str">
        <f>VLOOKUP($ET29,уч.план!$BL$2:$BN$21,3,0)</f>
        <v xml:space="preserve"> </v>
      </c>
      <c r="EZ29" s="29">
        <v>1</v>
      </c>
      <c r="FA29" s="47" t="s">
        <v>69</v>
      </c>
      <c r="FB29" s="47" t="s">
        <v>132</v>
      </c>
      <c r="FC29" s="52"/>
      <c r="FD29" s="52"/>
      <c r="FE29" s="23" t="str">
        <f>VLOOKUP($FA29,уч.план!$BO$13:$BQ$37,2,0)</f>
        <v>Казаченко М.В.</v>
      </c>
      <c r="FF29" s="36" t="str">
        <f>VLOOKUP($FB29,уч.план!$BO$2:$BQ$37,3,0)</f>
        <v xml:space="preserve"> </v>
      </c>
      <c r="FG29" s="29">
        <v>1</v>
      </c>
      <c r="FH29" s="47" t="s">
        <v>69</v>
      </c>
      <c r="FI29" s="52"/>
      <c r="FJ29" s="52"/>
      <c r="FK29" s="52"/>
      <c r="FL29" s="23" t="str">
        <f>VLOOKUP($FH29,уч.план!$BR$2:$BT$21,2,0)</f>
        <v>Николайчук М.Б.</v>
      </c>
      <c r="FM29" s="36" t="str">
        <f>VLOOKUP($FH29,уч.план!$BR$2:$BT$21,3,0)</f>
        <v xml:space="preserve"> </v>
      </c>
    </row>
    <row r="30" spans="1:169" x14ac:dyDescent="0.25">
      <c r="A30" s="229"/>
      <c r="B30" s="27">
        <v>2</v>
      </c>
      <c r="C30" s="48" t="s">
        <v>157</v>
      </c>
      <c r="D30" s="48"/>
      <c r="E30" s="48"/>
      <c r="F30" s="48"/>
      <c r="G30" s="30" t="str">
        <f>VLOOKUP($C30,уч.план!$A$2:$C$16,2,0)</f>
        <v>Глазкова Н.А.</v>
      </c>
      <c r="H30" s="31" t="str">
        <f>VLOOKUP($C30,уч.план!$A$2:$C$16,3,0)</f>
        <v xml:space="preserve"> </v>
      </c>
      <c r="I30" s="27">
        <v>2</v>
      </c>
      <c r="J30" s="48" t="s">
        <v>186</v>
      </c>
      <c r="K30" s="48"/>
      <c r="L30" s="48"/>
      <c r="M30" s="48"/>
      <c r="N30" s="4" t="str">
        <f>VLOOKUP($J30,уч.план!$D$2:$F$16,2,0)</f>
        <v>Иванов М.В.</v>
      </c>
      <c r="O30" s="24" t="str">
        <f>VLOOKUP($J30,уч.план!$D$2:$F$16,3,0)</f>
        <v xml:space="preserve"> </v>
      </c>
      <c r="P30" s="27">
        <v>2</v>
      </c>
      <c r="Q30" s="48" t="s">
        <v>159</v>
      </c>
      <c r="R30" s="48"/>
      <c r="S30" s="48"/>
      <c r="T30" s="48"/>
      <c r="U30" s="4" t="str">
        <f>VLOOKUP($Q30,уч.план!$G$2:$I$16,2,0)</f>
        <v>Мажарова И.А.</v>
      </c>
      <c r="V30" s="24" t="str">
        <f>VLOOKUP($Q30,уч.план!$G$2:$I$16,3,0)</f>
        <v xml:space="preserve"> </v>
      </c>
      <c r="W30" s="27">
        <v>2</v>
      </c>
      <c r="X30" s="48" t="s">
        <v>221</v>
      </c>
      <c r="Y30" s="48"/>
      <c r="Z30" s="48"/>
      <c r="AA30" s="48"/>
      <c r="AB30" s="4" t="str">
        <f>VLOOKUP($X30,уч.план!$J$2:$L$16,2,0)</f>
        <v>Буланова О.Н.</v>
      </c>
      <c r="AC30" s="24" t="str">
        <f>VLOOKUP($X30,уч.план!$J$2:$L$16,3,0)</f>
        <v>Смоленцев С.Ю.</v>
      </c>
      <c r="AD30" s="27">
        <v>2</v>
      </c>
      <c r="AE30" s="53" t="s">
        <v>132</v>
      </c>
      <c r="AF30" s="48"/>
      <c r="AG30" s="48"/>
      <c r="AH30" s="48"/>
      <c r="AI30" s="4" t="str">
        <f>VLOOKUP($AE30,уч.план!$M$2:$O$16,2,0)</f>
        <v xml:space="preserve"> </v>
      </c>
      <c r="AJ30" s="24" t="str">
        <f>VLOOKUP($AE30,уч.план!$M$2:$O$16,3,0)</f>
        <v xml:space="preserve"> </v>
      </c>
      <c r="AK30" s="27">
        <v>2</v>
      </c>
      <c r="AL30" s="53" t="s">
        <v>132</v>
      </c>
      <c r="AM30" s="48"/>
      <c r="AN30" s="48"/>
      <c r="AO30" s="48"/>
      <c r="AP30" s="4" t="str">
        <f>VLOOKUP($AL30,уч.план!$P$2:$R$16,2,0)</f>
        <v xml:space="preserve"> </v>
      </c>
      <c r="AQ30" s="24" t="str">
        <f>VLOOKUP($AL30,уч.план!$P$2:$R$16,3,0)</f>
        <v xml:space="preserve"> </v>
      </c>
      <c r="AR30" s="27">
        <v>2</v>
      </c>
      <c r="AS30" s="53" t="s">
        <v>132</v>
      </c>
      <c r="AT30" s="48"/>
      <c r="AU30" s="48"/>
      <c r="AV30" s="48"/>
      <c r="AW30" s="4" t="str">
        <f>VLOOKUP($AS30,уч.план!$S$2:$U$16,2,0)</f>
        <v xml:space="preserve"> </v>
      </c>
      <c r="AX30" s="24" t="str">
        <f>VLOOKUP($AS30,уч.план!$S$2:$U$16,3,0)</f>
        <v xml:space="preserve"> </v>
      </c>
      <c r="AY30" s="27">
        <v>2</v>
      </c>
      <c r="AZ30" s="53" t="s">
        <v>132</v>
      </c>
      <c r="BA30" s="48"/>
      <c r="BB30" s="48"/>
      <c r="BC30" s="48"/>
      <c r="BD30" s="4" t="str">
        <f>VLOOKUP($AZ30,уч.план!$V$2:$X$16,2,0)</f>
        <v xml:space="preserve"> </v>
      </c>
      <c r="BE30" s="24" t="str">
        <f>VLOOKUP($AZ30,уч.план!$V$2:$X$16,3,0)</f>
        <v xml:space="preserve"> </v>
      </c>
      <c r="BF30" s="27">
        <v>2</v>
      </c>
      <c r="BG30" s="48" t="s">
        <v>80</v>
      </c>
      <c r="BH30" s="48"/>
      <c r="BI30" s="48"/>
      <c r="BJ30" s="48"/>
      <c r="BK30" s="4" t="str">
        <f>VLOOKUP($BG30,уч.план!$Y$2:$AA$21,2,0)</f>
        <v>Мецлер И.Н.</v>
      </c>
      <c r="BL30" s="24" t="str">
        <f>VLOOKUP($BG30,уч.план!$Y$2:$AA$21,3,0)</f>
        <v xml:space="preserve"> </v>
      </c>
      <c r="BM30" s="27">
        <v>2</v>
      </c>
      <c r="BN30" s="48" t="s">
        <v>188</v>
      </c>
      <c r="BO30" s="48"/>
      <c r="BP30" s="48"/>
      <c r="BQ30" s="48"/>
      <c r="BR30" s="4" t="str">
        <f>VLOOKUP($BN30,уч.план!$AB$2:$AD$21,2,0)</f>
        <v>Ураевская С.В.</v>
      </c>
      <c r="BS30" s="24" t="str">
        <f>VLOOKUP($BN30,уч.план!$AB$2:$AD$21,3,0)</f>
        <v xml:space="preserve"> </v>
      </c>
      <c r="BT30" s="27">
        <v>2</v>
      </c>
      <c r="BU30" s="48" t="s">
        <v>74</v>
      </c>
      <c r="BV30" s="48"/>
      <c r="BW30" s="48"/>
      <c r="BX30" s="48"/>
      <c r="BY30" s="4" t="s">
        <v>35</v>
      </c>
      <c r="BZ30" s="24" t="str">
        <f>VLOOKUP($BU30,уч.план!$AE$2:$AG$21,3,0)</f>
        <v xml:space="preserve"> </v>
      </c>
      <c r="CA30" s="27">
        <v>2</v>
      </c>
      <c r="CB30" s="48" t="s">
        <v>79</v>
      </c>
      <c r="CC30" s="48"/>
      <c r="CD30" s="48"/>
      <c r="CE30" s="48"/>
      <c r="CF30" s="4" t="str">
        <f>VLOOKUP($CB30,уч.план!$AH$2:$AJ$21,2,0)</f>
        <v>Турченюк А.С.</v>
      </c>
      <c r="CG30" s="24" t="str">
        <f>VLOOKUP($CB30,уч.план!$AH$2:$AJ$21,3,0)</f>
        <v>Журавкова А. Ф.</v>
      </c>
      <c r="CH30" s="27">
        <v>2</v>
      </c>
      <c r="CI30" s="48" t="s">
        <v>73</v>
      </c>
      <c r="CJ30" s="48"/>
      <c r="CK30" s="48"/>
      <c r="CL30" s="48"/>
      <c r="CM30" s="4" t="str">
        <f>VLOOKUP($CI30,уч.план!$AK$2:$AM$21,2,0)</f>
        <v>Гаврилова А.Г.</v>
      </c>
      <c r="CN30" s="24" t="str">
        <f>VLOOKUP($CI30,уч.план!$AK$2:$AM$21,3,0)</f>
        <v xml:space="preserve"> </v>
      </c>
      <c r="CO30" s="27">
        <v>2</v>
      </c>
      <c r="CP30" s="48" t="s">
        <v>70</v>
      </c>
      <c r="CQ30" s="48"/>
      <c r="CR30" s="48"/>
      <c r="CS30" s="48"/>
      <c r="CT30" s="4" t="str">
        <f>VLOOKUP($CP30,уч.план!$AN$2:$AP$21,2,0)</f>
        <v>Картаева Ю А</v>
      </c>
      <c r="CU30" s="24" t="str">
        <f>VLOOKUP($CP30,уч.план!$AN$2:$AP$21,3,0)</f>
        <v xml:space="preserve"> </v>
      </c>
      <c r="CV30" s="27">
        <v>2</v>
      </c>
      <c r="CW30" s="48" t="s">
        <v>28</v>
      </c>
      <c r="CX30" s="48"/>
      <c r="CY30" s="48"/>
      <c r="CZ30" s="48"/>
      <c r="DA30" s="4" t="str">
        <f>VLOOKUP($CW30,уч.план!$AQ$2:$AS$21,2,0)</f>
        <v>Пехова А.А.</v>
      </c>
      <c r="DB30" s="24" t="str">
        <f>VLOOKUP($CW30,уч.план!$AQ$2:$AS$21,3,0)</f>
        <v xml:space="preserve"> </v>
      </c>
      <c r="DC30" s="27">
        <v>2</v>
      </c>
      <c r="DD30" s="48" t="s">
        <v>72</v>
      </c>
      <c r="DE30" s="48"/>
      <c r="DF30" s="48"/>
      <c r="DG30" s="48"/>
      <c r="DH30" s="4" t="str">
        <f>VLOOKUP($DD30,уч.план!$AT$2:$AV$21,2,0)</f>
        <v>Варцабюк И.Н.</v>
      </c>
      <c r="DI30" s="24"/>
      <c r="DJ30" s="27">
        <v>2</v>
      </c>
      <c r="DK30" s="48" t="s">
        <v>70</v>
      </c>
      <c r="DL30" s="48"/>
      <c r="DM30" s="48"/>
      <c r="DN30" s="48"/>
      <c r="DO30" s="4" t="str">
        <f>VLOOKUP($DK30,уч.план!$AW$2:$AY$21,2,0)</f>
        <v>Таянчина О. Н.</v>
      </c>
      <c r="DP30" s="24" t="str">
        <f>VLOOKUP($DK30,уч.план!$AW$2:$AY$21,3,0)</f>
        <v xml:space="preserve"> </v>
      </c>
      <c r="DQ30" s="27">
        <v>2</v>
      </c>
      <c r="DR30" s="48" t="s">
        <v>83</v>
      </c>
      <c r="DS30" s="48"/>
      <c r="DT30" s="48"/>
      <c r="DU30" s="48"/>
      <c r="DV30" s="4" t="str">
        <f>VLOOKUP($DR30,уч.план!$AZ$2:$BB$21,2,0)</f>
        <v>вакансия</v>
      </c>
      <c r="DW30" s="24" t="str">
        <f>VLOOKUP($DR30,уч.план!$AZ$2:$BB$21,3,0)</f>
        <v xml:space="preserve"> </v>
      </c>
      <c r="DX30" s="27">
        <v>2</v>
      </c>
      <c r="DY30" s="48" t="s">
        <v>213</v>
      </c>
      <c r="DZ30" s="48"/>
      <c r="EA30" s="48"/>
      <c r="EB30" s="48"/>
      <c r="EC30" s="4" t="str">
        <f>VLOOKUP($DY30,уч.план!$BC$2:$BE$21,2,0)</f>
        <v>Досычев В.А.</v>
      </c>
      <c r="ED30" s="24" t="str">
        <f>VLOOKUP($DY30,уч.план!$BC$2:$BE$21,3,0)</f>
        <v xml:space="preserve"> </v>
      </c>
      <c r="EE30" s="27">
        <v>2</v>
      </c>
      <c r="EF30" s="48" t="s">
        <v>73</v>
      </c>
      <c r="EG30" s="48"/>
      <c r="EH30" s="48"/>
      <c r="EI30" s="48"/>
      <c r="EJ30" s="4" t="str">
        <f>VLOOKUP($EF30,уч.план!$BF$2:$BH$21,2,0)</f>
        <v>Прибылова О.Ю.</v>
      </c>
      <c r="EK30" s="24" t="str">
        <f>VLOOKUP($EF30,уч.план!$BF$2:$BH$21,3,0)</f>
        <v xml:space="preserve"> </v>
      </c>
      <c r="EL30" s="27">
        <v>2</v>
      </c>
      <c r="EM30" s="48" t="s">
        <v>69</v>
      </c>
      <c r="EN30" s="52" t="s">
        <v>132</v>
      </c>
      <c r="EO30" s="48"/>
      <c r="EP30" s="48"/>
      <c r="EQ30" s="4" t="str">
        <f>VLOOKUP($EM30,уч.план!$BI$19:$BK$38,2,0)</f>
        <v>Верховникова Т.В.</v>
      </c>
      <c r="ER30" s="24" t="str">
        <f>VLOOKUP($EN30,уч.план!$BI$2:$BK$37,3,0)</f>
        <v xml:space="preserve"> </v>
      </c>
      <c r="ES30" s="27">
        <v>2</v>
      </c>
      <c r="ET30" s="48" t="s">
        <v>188</v>
      </c>
      <c r="EU30" s="48"/>
      <c r="EV30" s="48"/>
      <c r="EW30" s="48"/>
      <c r="EX30" s="4" t="str">
        <f>VLOOKUP($ET30,уч.план!$BL$2:$BN$21,2,0)</f>
        <v>Киряшина Е.К.</v>
      </c>
      <c r="EY30" s="24" t="str">
        <f>VLOOKUP($ET30,уч.план!$BL$2:$BN$21,3,0)</f>
        <v xml:space="preserve"> </v>
      </c>
      <c r="EZ30" s="27">
        <v>2</v>
      </c>
      <c r="FA30" s="48" t="s">
        <v>70</v>
      </c>
      <c r="FB30" s="52" t="s">
        <v>132</v>
      </c>
      <c r="FC30" s="48"/>
      <c r="FD30" s="48"/>
      <c r="FE30" s="4" t="str">
        <f>VLOOKUP($FA30,уч.план!$BO$13:$BQ$37,2,0)</f>
        <v>Казаченко М.В.</v>
      </c>
      <c r="FF30" s="24" t="str">
        <f>VLOOKUP($FB30,уч.план!$BO$2:$BQ$37,3,0)</f>
        <v xml:space="preserve"> </v>
      </c>
      <c r="FG30" s="27">
        <v>2</v>
      </c>
      <c r="FH30" s="48" t="s">
        <v>70</v>
      </c>
      <c r="FI30" s="48"/>
      <c r="FJ30" s="48"/>
      <c r="FK30" s="48"/>
      <c r="FL30" s="4" t="str">
        <f>VLOOKUP($FH30,уч.план!$BR$2:$BT$21,2,0)</f>
        <v>Николайчук М.Б.</v>
      </c>
      <c r="FM30" s="24" t="str">
        <f>VLOOKUP($FH30,уч.план!$BR$2:$BT$21,3,0)</f>
        <v xml:space="preserve"> </v>
      </c>
    </row>
    <row r="31" spans="1:169" x14ac:dyDescent="0.25">
      <c r="A31" s="229"/>
      <c r="B31" s="27">
        <v>3</v>
      </c>
      <c r="C31" s="48" t="s">
        <v>24</v>
      </c>
      <c r="D31" s="48"/>
      <c r="E31" s="48"/>
      <c r="F31" s="48"/>
      <c r="G31" s="30" t="str">
        <f>VLOOKUP($C31,уч.план!$A$2:$C$16,2,0)</f>
        <v>Верховникова Т.В.</v>
      </c>
      <c r="H31" s="31" t="str">
        <f>VLOOKUP($C31,уч.план!$A$2:$C$16,3,0)</f>
        <v xml:space="preserve"> </v>
      </c>
      <c r="I31" s="27">
        <v>3</v>
      </c>
      <c r="J31" s="48" t="s">
        <v>24</v>
      </c>
      <c r="K31" s="48"/>
      <c r="L31" s="48"/>
      <c r="M31" s="48"/>
      <c r="N31" s="4" t="str">
        <f>VLOOKUP($J31,уч.план!$D$2:$F$16,2,0)</f>
        <v>Николайчук М.Б.</v>
      </c>
      <c r="O31" s="24" t="str">
        <f>VLOOKUP($J31,уч.план!$D$2:$F$16,3,0)</f>
        <v xml:space="preserve"> </v>
      </c>
      <c r="P31" s="27">
        <v>3</v>
      </c>
      <c r="Q31" s="48" t="s">
        <v>221</v>
      </c>
      <c r="R31" s="48"/>
      <c r="S31" s="48"/>
      <c r="T31" s="48"/>
      <c r="U31" s="4" t="str">
        <f>VLOOKUP($Q31,уч.план!$G$2:$I$16,2,0)</f>
        <v>Буланова О.Н.</v>
      </c>
      <c r="V31" s="24" t="str">
        <f>VLOOKUP($Q31,уч.план!$G$2:$I$16,3,0)</f>
        <v>Смоленцев С.Ю.</v>
      </c>
      <c r="W31" s="27">
        <v>3</v>
      </c>
      <c r="X31" s="48" t="s">
        <v>26</v>
      </c>
      <c r="Y31" s="48"/>
      <c r="Z31" s="48"/>
      <c r="AA31" s="48"/>
      <c r="AB31" s="4" t="s">
        <v>198</v>
      </c>
      <c r="AC31" s="24" t="str">
        <f>VLOOKUP($X31,уч.план!$J$2:$L$16,3,0)</f>
        <v xml:space="preserve"> </v>
      </c>
      <c r="AD31" s="27">
        <v>3</v>
      </c>
      <c r="AE31" s="53" t="s">
        <v>132</v>
      </c>
      <c r="AF31" s="48"/>
      <c r="AG31" s="48"/>
      <c r="AH31" s="48"/>
      <c r="AI31" s="4" t="str">
        <f>VLOOKUP($AE31,уч.план!$M$2:$O$16,2,0)</f>
        <v xml:space="preserve"> </v>
      </c>
      <c r="AJ31" s="24" t="str">
        <f>VLOOKUP($AE31,уч.план!$M$2:$O$16,3,0)</f>
        <v xml:space="preserve"> </v>
      </c>
      <c r="AK31" s="27">
        <v>3</v>
      </c>
      <c r="AL31" s="53" t="s">
        <v>132</v>
      </c>
      <c r="AM31" s="48"/>
      <c r="AN31" s="48"/>
      <c r="AO31" s="48"/>
      <c r="AP31" s="4" t="str">
        <f>VLOOKUP($AL31,уч.план!$P$2:$R$16,2,0)</f>
        <v xml:space="preserve"> </v>
      </c>
      <c r="AQ31" s="24" t="str">
        <f>VLOOKUP($AL31,уч.план!$P$2:$R$16,3,0)</f>
        <v xml:space="preserve"> </v>
      </c>
      <c r="AR31" s="27">
        <v>3</v>
      </c>
      <c r="AS31" s="53" t="s">
        <v>132</v>
      </c>
      <c r="AT31" s="48"/>
      <c r="AU31" s="48"/>
      <c r="AV31" s="48"/>
      <c r="AW31" s="4" t="str">
        <f>VLOOKUP($AS31,уч.план!$S$2:$U$16,2,0)</f>
        <v xml:space="preserve"> </v>
      </c>
      <c r="AX31" s="24" t="str">
        <f>VLOOKUP($AS31,уч.план!$S$2:$U$16,3,0)</f>
        <v xml:space="preserve"> </v>
      </c>
      <c r="AY31" s="27">
        <v>3</v>
      </c>
      <c r="AZ31" s="53" t="s">
        <v>132</v>
      </c>
      <c r="BA31" s="48"/>
      <c r="BB31" s="48"/>
      <c r="BC31" s="48"/>
      <c r="BD31" s="4" t="str">
        <f>VLOOKUP($AZ31,уч.план!$V$2:$X$16,2,0)</f>
        <v xml:space="preserve"> </v>
      </c>
      <c r="BE31" s="24" t="str">
        <f>VLOOKUP($AZ31,уч.план!$V$2:$X$16,3,0)</f>
        <v xml:space="preserve"> </v>
      </c>
      <c r="BF31" s="27">
        <v>3</v>
      </c>
      <c r="BG31" s="48" t="s">
        <v>188</v>
      </c>
      <c r="BH31" s="48"/>
      <c r="BI31" s="48"/>
      <c r="BJ31" s="48"/>
      <c r="BK31" s="4" t="str">
        <f>VLOOKUP($BG31,уч.план!$Y$2:$AA$21,2,0)</f>
        <v>Ураевская С.В.</v>
      </c>
      <c r="BL31" s="24" t="str">
        <f>VLOOKUP($BG31,уч.план!$Y$2:$AA$21,3,0)</f>
        <v xml:space="preserve"> </v>
      </c>
      <c r="BM31" s="27">
        <v>3</v>
      </c>
      <c r="BN31" s="48" t="s">
        <v>80</v>
      </c>
      <c r="BO31" s="48"/>
      <c r="BP31" s="48"/>
      <c r="BQ31" s="48"/>
      <c r="BR31" s="4" t="str">
        <f>VLOOKUP($BN31,уч.план!$AB$2:$AD$21,2,0)</f>
        <v>Мецлер И.Н.</v>
      </c>
      <c r="BS31" s="24" t="str">
        <f>VLOOKUP($BN31,уч.план!$AB$2:$AD$21,3,0)</f>
        <v xml:space="preserve"> </v>
      </c>
      <c r="BT31" s="27">
        <v>3</v>
      </c>
      <c r="BU31" s="48" t="s">
        <v>76</v>
      </c>
      <c r="BV31" s="48"/>
      <c r="BW31" s="48"/>
      <c r="BX31" s="48"/>
      <c r="BY31" s="4" t="str">
        <f>VLOOKUP($BU31,уч.план!$AE$2:$AG$21,2,0)</f>
        <v>Зеленко И.А.</v>
      </c>
      <c r="BZ31" s="24" t="str">
        <f>VLOOKUP($BU31,уч.план!$AE$2:$AG$21,3,0)</f>
        <v xml:space="preserve"> </v>
      </c>
      <c r="CA31" s="27">
        <v>3</v>
      </c>
      <c r="CB31" s="48" t="s">
        <v>74</v>
      </c>
      <c r="CC31" s="48"/>
      <c r="CD31" s="48"/>
      <c r="CE31" s="48"/>
      <c r="CF31" s="4" t="str">
        <f>VLOOKUP($CB31,уч.план!$AH$2:$AJ$21,2,0)</f>
        <v>Ваньева Л.Г.</v>
      </c>
      <c r="CG31" s="24">
        <f>VLOOKUP($CB31,уч.план!$AH$2:$AJ$21,3,0)</f>
        <v>0</v>
      </c>
      <c r="CH31" s="27">
        <v>3</v>
      </c>
      <c r="CI31" s="48" t="s">
        <v>76</v>
      </c>
      <c r="CJ31" s="48"/>
      <c r="CK31" s="48"/>
      <c r="CL31" s="48"/>
      <c r="CM31" s="4" t="str">
        <f>VLOOKUP($CI31,уч.план!$AK$2:$AM$21,2,0)</f>
        <v>Мажарова И.А.</v>
      </c>
      <c r="CN31" s="24" t="str">
        <f>VLOOKUP($CI31,уч.план!$AK$2:$AM$21,3,0)</f>
        <v xml:space="preserve"> </v>
      </c>
      <c r="CO31" s="27">
        <v>3</v>
      </c>
      <c r="CP31" s="48" t="s">
        <v>83</v>
      </c>
      <c r="CQ31" s="48"/>
      <c r="CR31" s="48"/>
      <c r="CS31" s="48"/>
      <c r="CT31" s="4" t="str">
        <f>VLOOKUP($CP31,уч.план!$AN$2:$AP$21,2,0)</f>
        <v>Пехова А.А.</v>
      </c>
      <c r="CU31" s="24" t="str">
        <f>VLOOKUP($CP31,уч.план!$AN$2:$AP$21,3,0)</f>
        <v xml:space="preserve"> </v>
      </c>
      <c r="CV31" s="27">
        <v>3</v>
      </c>
      <c r="CW31" s="48" t="s">
        <v>188</v>
      </c>
      <c r="CX31" s="48"/>
      <c r="CY31" s="48"/>
      <c r="CZ31" s="48"/>
      <c r="DA31" s="4" t="str">
        <f>VLOOKUP($CW31,уч.план!$AQ$2:$AS$21,2,0)</f>
        <v>Юсупова С.М.</v>
      </c>
      <c r="DB31" s="24" t="str">
        <f>VLOOKUP($CW31,уч.план!$AQ$2:$AS$21,3,0)</f>
        <v>Гилязева Н.Р.</v>
      </c>
      <c r="DC31" s="27">
        <v>3</v>
      </c>
      <c r="DD31" s="48" t="s">
        <v>73</v>
      </c>
      <c r="DE31" s="48"/>
      <c r="DF31" s="48"/>
      <c r="DG31" s="48"/>
      <c r="DH31" s="4" t="str">
        <f>VLOOKUP($DD31,уч.план!$AT$2:$AV$21,2,0)</f>
        <v>Прибылова О.Ю.</v>
      </c>
      <c r="DI31" s="24" t="str">
        <f>VLOOKUP($DD31,уч.план!$AT$2:$AV$21,3,0)</f>
        <v xml:space="preserve"> </v>
      </c>
      <c r="DJ31" s="27">
        <v>3</v>
      </c>
      <c r="DK31" s="48" t="s">
        <v>28</v>
      </c>
      <c r="DL31" s="48"/>
      <c r="DM31" s="48"/>
      <c r="DN31" s="48"/>
      <c r="DO31" s="4" t="str">
        <f>VLOOKUP($DK31,уч.план!$AW$2:$AY$21,2,0)</f>
        <v>Гаврилова А.Г.</v>
      </c>
      <c r="DP31" s="24" t="str">
        <f>VLOOKUP($DK31,уч.план!$AW$2:$AY$21,3,0)</f>
        <v xml:space="preserve"> </v>
      </c>
      <c r="DQ31" s="27">
        <v>3</v>
      </c>
      <c r="DR31" s="48" t="s">
        <v>70</v>
      </c>
      <c r="DS31" s="48"/>
      <c r="DT31" s="48"/>
      <c r="DU31" s="48"/>
      <c r="DV31" s="4" t="str">
        <f>VLOOKUP($DR31,уч.план!$AZ$2:$BB$21,2,0)</f>
        <v>Таянчина О. Н.</v>
      </c>
      <c r="DW31" s="24" t="str">
        <f>VLOOKUP($DR31,уч.план!$AZ$2:$BB$21,3,0)</f>
        <v xml:space="preserve"> </v>
      </c>
      <c r="DX31" s="27">
        <v>3</v>
      </c>
      <c r="DY31" s="48" t="s">
        <v>76</v>
      </c>
      <c r="DZ31" s="48"/>
      <c r="EA31" s="48"/>
      <c r="EB31" s="48"/>
      <c r="EC31" s="4" t="str">
        <f>VLOOKUP($DY31,уч.план!$BC$2:$BE$21,2,0)</f>
        <v>Журавкова А. Ф.</v>
      </c>
      <c r="ED31" s="24" t="str">
        <f>VLOOKUP($DY31,уч.план!$BC$2:$BE$21,3,0)</f>
        <v xml:space="preserve"> </v>
      </c>
      <c r="EE31" s="27">
        <v>3</v>
      </c>
      <c r="EF31" s="48" t="s">
        <v>69</v>
      </c>
      <c r="EG31" s="48"/>
      <c r="EH31" s="48"/>
      <c r="EI31" s="48"/>
      <c r="EJ31" s="4" t="str">
        <f>VLOOKUP($EF31,уч.план!$BF$2:$BH$21,2,0)</f>
        <v>Картаева Ю А</v>
      </c>
      <c r="EK31" s="24" t="str">
        <f>VLOOKUP($EF31,уч.план!$BF$2:$BH$21,3,0)</f>
        <v xml:space="preserve"> </v>
      </c>
      <c r="EL31" s="27">
        <v>3</v>
      </c>
      <c r="EM31" s="48" t="s">
        <v>72</v>
      </c>
      <c r="EN31" s="52" t="s">
        <v>132</v>
      </c>
      <c r="EO31" s="48"/>
      <c r="EP31" s="48"/>
      <c r="EQ31" s="4" t="str">
        <f>VLOOKUP($EM31,уч.план!$BI$19:$BK$38,2,0)</f>
        <v>Цукман М.Н.</v>
      </c>
      <c r="ER31" s="24" t="str">
        <f>VLOOKUP($EN31,уч.план!$BI$2:$BK$37,3,0)</f>
        <v xml:space="preserve"> </v>
      </c>
      <c r="ES31" s="27">
        <v>3</v>
      </c>
      <c r="ET31" s="48" t="s">
        <v>188</v>
      </c>
      <c r="EU31" s="48"/>
      <c r="EV31" s="48"/>
      <c r="EW31" s="48"/>
      <c r="EX31" s="4" t="str">
        <f>VLOOKUP($ET31,уч.план!$BL$2:$BN$21,2,0)</f>
        <v>Киряшина Е.К.</v>
      </c>
      <c r="EY31" s="24" t="str">
        <f>VLOOKUP($ET31,уч.план!$BL$2:$BN$21,3,0)</f>
        <v xml:space="preserve"> </v>
      </c>
      <c r="EZ31" s="27">
        <v>3</v>
      </c>
      <c r="FA31" s="48" t="s">
        <v>90</v>
      </c>
      <c r="FB31" s="52" t="s">
        <v>88</v>
      </c>
      <c r="FC31" s="48"/>
      <c r="FD31" s="48"/>
      <c r="FE31" s="4" t="str">
        <f>VLOOKUP($FA31,уч.план!$BO$13:$BQ$37,2,0)</f>
        <v>Федосеева А.С.</v>
      </c>
      <c r="FF31" s="24" t="str">
        <f>VLOOKUP($FB31,уч.план!$BO$2:$BQ$37,3,0)</f>
        <v>Турченюк А.С.</v>
      </c>
      <c r="FG31" s="27">
        <v>3</v>
      </c>
      <c r="FH31" s="48" t="s">
        <v>187</v>
      </c>
      <c r="FI31" s="48"/>
      <c r="FJ31" s="48"/>
      <c r="FK31" s="48"/>
      <c r="FL31" s="4" t="str">
        <f>VLOOKUP($FH31,уч.план!$BR$2:$BT$21,2,0)</f>
        <v>Юхновец С.В.</v>
      </c>
      <c r="FM31" s="24" t="str">
        <f>VLOOKUP($FH31,уч.план!$BR$2:$BT$21,3,0)</f>
        <v xml:space="preserve"> </v>
      </c>
    </row>
    <row r="32" spans="1:169" x14ac:dyDescent="0.25">
      <c r="A32" s="229"/>
      <c r="B32" s="27">
        <v>4</v>
      </c>
      <c r="C32" s="48" t="s">
        <v>25</v>
      </c>
      <c r="D32" s="48"/>
      <c r="E32" s="48"/>
      <c r="F32" s="48"/>
      <c r="G32" s="30" t="str">
        <f>VLOOKUP($C32,уч.план!$A$2:$C$16,2,0)</f>
        <v>Верховникова Т.В.</v>
      </c>
      <c r="H32" s="31" t="str">
        <f>VLOOKUP($C32,уч.план!$A$2:$C$16,3,0)</f>
        <v xml:space="preserve"> </v>
      </c>
      <c r="I32" s="27">
        <v>4</v>
      </c>
      <c r="J32" s="48" t="s">
        <v>25</v>
      </c>
      <c r="K32" s="48"/>
      <c r="L32" s="48"/>
      <c r="M32" s="48"/>
      <c r="N32" s="4" t="str">
        <f>VLOOKUP($J32,уч.план!$D$2:$F$16,2,0)</f>
        <v>Николайчук М.Б.</v>
      </c>
      <c r="O32" s="24" t="str">
        <f>VLOOKUP($J32,уч.план!$D$2:$F$16,3,0)</f>
        <v xml:space="preserve"> </v>
      </c>
      <c r="P32" s="27">
        <v>4</v>
      </c>
      <c r="Q32" s="48" t="s">
        <v>221</v>
      </c>
      <c r="R32" s="48"/>
      <c r="S32" s="48"/>
      <c r="T32" s="48"/>
      <c r="U32" s="4" t="str">
        <f>VLOOKUP($Q32,уч.план!$G$2:$I$16,2,0)</f>
        <v>Буланова О.Н.</v>
      </c>
      <c r="V32" s="24" t="str">
        <f>VLOOKUP($Q32,уч.план!$G$2:$I$16,3,0)</f>
        <v>Смоленцев С.Ю.</v>
      </c>
      <c r="W32" s="27">
        <v>4</v>
      </c>
      <c r="X32" s="48" t="s">
        <v>157</v>
      </c>
      <c r="Y32" s="48"/>
      <c r="Z32" s="48"/>
      <c r="AA32" s="48"/>
      <c r="AB32" s="4" t="str">
        <f>VLOOKUP($X32,уч.план!$J$2:$L$16,2,0)</f>
        <v>Глазкова Н.А.</v>
      </c>
      <c r="AC32" s="24" t="str">
        <f>VLOOKUP($X32,уч.план!$J$2:$L$16,3,0)</f>
        <v xml:space="preserve"> </v>
      </c>
      <c r="AD32" s="27">
        <v>4</v>
      </c>
      <c r="AE32" s="53" t="s">
        <v>132</v>
      </c>
      <c r="AF32" s="48"/>
      <c r="AG32" s="48"/>
      <c r="AH32" s="48"/>
      <c r="AI32" s="4" t="str">
        <f>VLOOKUP($AE32,уч.план!$M$2:$O$16,2,0)</f>
        <v xml:space="preserve"> </v>
      </c>
      <c r="AJ32" s="24" t="str">
        <f>VLOOKUP($AE32,уч.план!$M$2:$O$16,3,0)</f>
        <v xml:space="preserve"> </v>
      </c>
      <c r="AK32" s="27">
        <v>4</v>
      </c>
      <c r="AL32" s="53" t="s">
        <v>132</v>
      </c>
      <c r="AM32" s="48"/>
      <c r="AN32" s="48"/>
      <c r="AO32" s="48"/>
      <c r="AP32" s="4" t="str">
        <f>VLOOKUP($AL32,уч.план!$P$2:$R$16,2,0)</f>
        <v xml:space="preserve"> </v>
      </c>
      <c r="AQ32" s="24" t="str">
        <f>VLOOKUP($AL32,уч.план!$P$2:$R$16,3,0)</f>
        <v xml:space="preserve"> </v>
      </c>
      <c r="AR32" s="27">
        <v>4</v>
      </c>
      <c r="AS32" s="53" t="s">
        <v>132</v>
      </c>
      <c r="AT32" s="48"/>
      <c r="AU32" s="48"/>
      <c r="AV32" s="48"/>
      <c r="AW32" s="4" t="str">
        <f>VLOOKUP($AS32,уч.план!$S$2:$U$16,2,0)</f>
        <v xml:space="preserve"> </v>
      </c>
      <c r="AX32" s="24" t="str">
        <f>VLOOKUP($AS32,уч.план!$S$2:$U$16,3,0)</f>
        <v xml:space="preserve"> </v>
      </c>
      <c r="AY32" s="27">
        <v>4</v>
      </c>
      <c r="AZ32" s="53" t="s">
        <v>132</v>
      </c>
      <c r="BA32" s="48"/>
      <c r="BB32" s="48"/>
      <c r="BC32" s="48"/>
      <c r="BD32" s="4" t="str">
        <f>VLOOKUP($AZ32,уч.план!$V$2:$X$16,2,0)</f>
        <v xml:space="preserve"> </v>
      </c>
      <c r="BE32" s="24" t="str">
        <f>VLOOKUP($AZ32,уч.план!$V$2:$X$16,3,0)</f>
        <v xml:space="preserve"> </v>
      </c>
      <c r="BF32" s="27">
        <v>4</v>
      </c>
      <c r="BG32" s="48" t="s">
        <v>79</v>
      </c>
      <c r="BH32" s="48"/>
      <c r="BI32" s="48"/>
      <c r="BJ32" s="48"/>
      <c r="BK32" s="4" t="str">
        <f>VLOOKUP($BG32,уч.план!$Y$2:$AA$21,2,0)</f>
        <v>Турченюк А.С.</v>
      </c>
      <c r="BL32" s="24" t="str">
        <f>VLOOKUP($BG32,уч.план!$Y$2:$AA$21,3,0)</f>
        <v>Журавкова А. Ф.</v>
      </c>
      <c r="BM32" s="27">
        <v>4</v>
      </c>
      <c r="BN32" s="48" t="s">
        <v>74</v>
      </c>
      <c r="BO32" s="48"/>
      <c r="BP32" s="48"/>
      <c r="BQ32" s="48"/>
      <c r="BR32" s="4" t="str">
        <f>VLOOKUP($BN32,уч.план!$AB$2:$AD$21,2,0)</f>
        <v>Ваньева Л.Г.</v>
      </c>
      <c r="BS32" s="24" t="str">
        <f>VLOOKUP($BN32,уч.план!$AB$2:$AD$21,3,0)</f>
        <v xml:space="preserve"> </v>
      </c>
      <c r="BT32" s="27">
        <v>4</v>
      </c>
      <c r="BU32" s="48" t="s">
        <v>69</v>
      </c>
      <c r="BV32" s="48"/>
      <c r="BW32" s="48"/>
      <c r="BX32" s="48"/>
      <c r="BY32" s="4" t="str">
        <f>VLOOKUP($BU32,уч.план!$AE$2:$AG$21,2,0)</f>
        <v>Картаева Ю А</v>
      </c>
      <c r="BZ32" s="24" t="str">
        <f>VLOOKUP($BU32,уч.план!$AE$2:$AG$21,3,0)</f>
        <v xml:space="preserve"> </v>
      </c>
      <c r="CA32" s="27">
        <v>4</v>
      </c>
      <c r="CB32" s="48" t="s">
        <v>188</v>
      </c>
      <c r="CC32" s="48"/>
      <c r="CD32" s="48"/>
      <c r="CE32" s="48"/>
      <c r="CF32" s="4" t="str">
        <f>VLOOKUP($CB32,уч.план!$AH$2:$AJ$21,2,0)</f>
        <v>Ураевская С.В.</v>
      </c>
      <c r="CG32" s="24">
        <f>VLOOKUP($CB32,уч.план!$AH$2:$AJ$21,3,0)</f>
        <v>0</v>
      </c>
      <c r="CH32" s="27">
        <v>4</v>
      </c>
      <c r="CI32" s="48" t="s">
        <v>189</v>
      </c>
      <c r="CJ32" s="48"/>
      <c r="CK32" s="48"/>
      <c r="CL32" s="48"/>
      <c r="CM32" s="4" t="s">
        <v>49</v>
      </c>
      <c r="CN32" s="24" t="str">
        <f>VLOOKUP($CI32,уч.план!$AK$2:$AM$21,3,0)</f>
        <v xml:space="preserve"> </v>
      </c>
      <c r="CO32" s="27">
        <v>4</v>
      </c>
      <c r="CP32" s="48" t="s">
        <v>76</v>
      </c>
      <c r="CQ32" s="48"/>
      <c r="CR32" s="48"/>
      <c r="CS32" s="48"/>
      <c r="CT32" s="4" t="str">
        <f>VLOOKUP($CP32,уч.план!$AN$2:$AP$21,2,0)</f>
        <v>Зеленко И.А.</v>
      </c>
      <c r="CU32" s="24" t="str">
        <f>VLOOKUP($CP32,уч.план!$AN$2:$AP$21,3,0)</f>
        <v xml:space="preserve"> </v>
      </c>
      <c r="CV32" s="27">
        <v>4</v>
      </c>
      <c r="CW32" s="48" t="s">
        <v>83</v>
      </c>
      <c r="CX32" s="48"/>
      <c r="CY32" s="48"/>
      <c r="CZ32" s="48"/>
      <c r="DA32" s="4" t="str">
        <f>VLOOKUP($CW32,уч.план!$AQ$2:$AS$21,2,0)</f>
        <v>Пехова А.А.</v>
      </c>
      <c r="DB32" s="24" t="str">
        <f>VLOOKUP($CW32,уч.план!$AQ$2:$AS$21,3,0)</f>
        <v xml:space="preserve"> </v>
      </c>
      <c r="DC32" s="27">
        <v>4</v>
      </c>
      <c r="DD32" s="48" t="s">
        <v>83</v>
      </c>
      <c r="DE32" s="48"/>
      <c r="DF32" s="48"/>
      <c r="DG32" s="48"/>
      <c r="DH32" s="4" t="str">
        <f>VLOOKUP($DD32,уч.план!$AT$2:$AV$21,2,0)</f>
        <v>вакансия</v>
      </c>
      <c r="DI32" s="24" t="str">
        <f>VLOOKUP($DD32,уч.план!$AT$2:$AV$21,3,0)</f>
        <v xml:space="preserve"> </v>
      </c>
      <c r="DJ32" s="27">
        <v>4</v>
      </c>
      <c r="DK32" s="48" t="s">
        <v>213</v>
      </c>
      <c r="DL32" s="48"/>
      <c r="DM32" s="48"/>
      <c r="DN32" s="48"/>
      <c r="DO32" s="4" t="str">
        <f>VLOOKUP($DK32,уч.план!$AW$2:$AY$21,2,0)</f>
        <v>Досычев В.А.</v>
      </c>
      <c r="DP32" s="24" t="str">
        <f>VLOOKUP($DK32,уч.план!$AW$2:$AY$21,3,0)</f>
        <v xml:space="preserve"> </v>
      </c>
      <c r="DQ32" s="27">
        <v>4</v>
      </c>
      <c r="DR32" s="48" t="s">
        <v>28</v>
      </c>
      <c r="DS32" s="48"/>
      <c r="DT32" s="48"/>
      <c r="DU32" s="48"/>
      <c r="DV32" s="4" t="str">
        <f>VLOOKUP($DR32,уч.план!$AZ$2:$BB$21,2,0)</f>
        <v>Гаврилова А.Г.</v>
      </c>
      <c r="DW32" s="24" t="str">
        <f>VLOOKUP($DR32,уч.план!$AZ$2:$BB$21,3,0)</f>
        <v xml:space="preserve"> </v>
      </c>
      <c r="DX32" s="27">
        <v>4</v>
      </c>
      <c r="DY32" s="48" t="s">
        <v>72</v>
      </c>
      <c r="DZ32" s="48"/>
      <c r="EA32" s="48"/>
      <c r="EB32" s="48"/>
      <c r="EC32" s="4" t="str">
        <f>VLOOKUP($DY32,уч.план!$BC$2:$BE$21,2,0)</f>
        <v>Варцабюк И.Н.</v>
      </c>
      <c r="ED32" s="24" t="str">
        <f>VLOOKUP($DY32,уч.план!$BC$2:$BE$21,3,0)</f>
        <v xml:space="preserve"> </v>
      </c>
      <c r="EE32" s="27">
        <v>4</v>
      </c>
      <c r="EF32" s="48" t="s">
        <v>80</v>
      </c>
      <c r="EG32" s="48"/>
      <c r="EH32" s="48"/>
      <c r="EI32" s="48"/>
      <c r="EJ32" s="4" t="str">
        <f>VLOOKUP($EF32,уч.план!$BF$2:$BH$21,2,0)</f>
        <v>Федосеева А.С.</v>
      </c>
      <c r="EK32" s="24" t="str">
        <f>VLOOKUP($EF32,уч.план!$BF$2:$BH$21,3,0)</f>
        <v xml:space="preserve"> </v>
      </c>
      <c r="EL32" s="27">
        <v>4</v>
      </c>
      <c r="EM32" s="48" t="s">
        <v>72</v>
      </c>
      <c r="EN32" s="52" t="s">
        <v>132</v>
      </c>
      <c r="EO32" s="48"/>
      <c r="EP32" s="48"/>
      <c r="EQ32" s="4" t="str">
        <f>VLOOKUP($EM32,уч.план!$BI$19:$BK$38,2,0)</f>
        <v>Цукман М.Н.</v>
      </c>
      <c r="ER32" s="24" t="str">
        <f>VLOOKUP($EN32,уч.план!$BI$2:$BK$37,3,0)</f>
        <v xml:space="preserve"> </v>
      </c>
      <c r="ES32" s="27">
        <v>4</v>
      </c>
      <c r="ET32" s="48" t="s">
        <v>69</v>
      </c>
      <c r="EU32" s="48"/>
      <c r="EV32" s="48"/>
      <c r="EW32" s="48"/>
      <c r="EX32" s="4" t="str">
        <f>VLOOKUP($ET32,уч.план!$BL$2:$BN$21,2,0)</f>
        <v>Таянчина О. Н.</v>
      </c>
      <c r="EY32" s="24" t="str">
        <f>VLOOKUP($ET32,уч.план!$BL$2:$BN$21,3,0)</f>
        <v xml:space="preserve"> </v>
      </c>
      <c r="EZ32" s="27">
        <v>4</v>
      </c>
      <c r="FA32" s="48" t="s">
        <v>187</v>
      </c>
      <c r="FB32" s="52" t="s">
        <v>132</v>
      </c>
      <c r="FC32" s="48"/>
      <c r="FD32" s="48"/>
      <c r="FE32" s="4" t="str">
        <f>VLOOKUP($FA32,уч.план!$BO$13:$BQ$37,2,0)</f>
        <v>Юхновец С.В.</v>
      </c>
      <c r="FF32" s="24" t="str">
        <f>VLOOKUP($FB32,уч.план!$BO$2:$BQ$37,3,0)</f>
        <v xml:space="preserve"> </v>
      </c>
      <c r="FG32" s="27">
        <v>4</v>
      </c>
      <c r="FH32" s="48" t="s">
        <v>73</v>
      </c>
      <c r="FI32" s="48"/>
      <c r="FJ32" s="48"/>
      <c r="FK32" s="48"/>
      <c r="FL32" s="4" t="str">
        <f>VLOOKUP($FH32,уч.план!$BR$2:$BT$21,2,0)</f>
        <v>Прибылова О.Ю.</v>
      </c>
      <c r="FM32" s="24" t="str">
        <f>VLOOKUP($FH32,уч.план!$BR$2:$BT$21,3,0)</f>
        <v xml:space="preserve"> </v>
      </c>
    </row>
    <row r="33" spans="1:169" x14ac:dyDescent="0.25">
      <c r="A33" s="229"/>
      <c r="B33" s="27">
        <v>5</v>
      </c>
      <c r="C33" s="48" t="s">
        <v>186</v>
      </c>
      <c r="D33" s="48"/>
      <c r="E33" s="48"/>
      <c r="F33" s="48"/>
      <c r="G33" s="30" t="str">
        <f>VLOOKUP($C33,уч.план!$A$2:$C$16,2,0)</f>
        <v>Иванов М.В.</v>
      </c>
      <c r="H33" s="31">
        <f>VLOOKUP($C33,уч.план!$A$2:$C$16,3,0)</f>
        <v>0</v>
      </c>
      <c r="I33" s="27">
        <v>5</v>
      </c>
      <c r="J33" s="48" t="s">
        <v>157</v>
      </c>
      <c r="K33" s="48"/>
      <c r="L33" s="48"/>
      <c r="M33" s="48"/>
      <c r="N33" s="4" t="str">
        <f>VLOOKUP($J33,уч.план!$D$2:$F$16,2,0)</f>
        <v>Глазкова Н.А.</v>
      </c>
      <c r="O33" s="24" t="str">
        <f>VLOOKUP($J33,уч.план!$D$2:$F$16,3,0)</f>
        <v xml:space="preserve"> </v>
      </c>
      <c r="P33" s="27">
        <v>5</v>
      </c>
      <c r="Q33" s="48" t="s">
        <v>25</v>
      </c>
      <c r="R33" s="48"/>
      <c r="S33" s="48"/>
      <c r="T33" s="48"/>
      <c r="U33" s="4" t="str">
        <f>VLOOKUP($Q33,уч.план!$G$2:$I$16,2,0)</f>
        <v>Бакова Т.А.</v>
      </c>
      <c r="V33" s="24" t="str">
        <f>VLOOKUP($Q33,уч.план!$G$2:$I$16,3,0)</f>
        <v xml:space="preserve"> </v>
      </c>
      <c r="W33" s="27">
        <v>5</v>
      </c>
      <c r="X33" s="48" t="s">
        <v>24</v>
      </c>
      <c r="Y33" s="48"/>
      <c r="Z33" s="48"/>
      <c r="AA33" s="48"/>
      <c r="AB33" s="4" t="str">
        <f>VLOOKUP($X33,уч.план!$J$2:$L$16,2,0)</f>
        <v>Казаченко М.В.</v>
      </c>
      <c r="AC33" s="24" t="str">
        <f>VLOOKUP($X33,уч.план!$J$2:$L$16,3,0)</f>
        <v xml:space="preserve"> </v>
      </c>
      <c r="AD33" s="27">
        <v>5</v>
      </c>
      <c r="AE33" s="53" t="s">
        <v>132</v>
      </c>
      <c r="AF33" s="48"/>
      <c r="AG33" s="48"/>
      <c r="AH33" s="48"/>
      <c r="AI33" s="4" t="str">
        <f>VLOOKUP($AE33,уч.план!$M$2:$O$16,2,0)</f>
        <v xml:space="preserve"> </v>
      </c>
      <c r="AJ33" s="24" t="str">
        <f>VLOOKUP($AE33,уч.план!$M$2:$O$16,3,0)</f>
        <v xml:space="preserve"> </v>
      </c>
      <c r="AK33" s="27">
        <v>5</v>
      </c>
      <c r="AL33" s="53" t="s">
        <v>132</v>
      </c>
      <c r="AM33" s="48"/>
      <c r="AN33" s="48"/>
      <c r="AO33" s="48"/>
      <c r="AP33" s="4" t="str">
        <f>VLOOKUP($AL33,уч.план!$P$2:$R$16,2,0)</f>
        <v xml:space="preserve"> </v>
      </c>
      <c r="AQ33" s="24" t="str">
        <f>VLOOKUP($AL33,уч.план!$P$2:$R$16,3,0)</f>
        <v xml:space="preserve"> </v>
      </c>
      <c r="AR33" s="27">
        <v>5</v>
      </c>
      <c r="AS33" s="53" t="s">
        <v>132</v>
      </c>
      <c r="AT33" s="48"/>
      <c r="AU33" s="48"/>
      <c r="AV33" s="48"/>
      <c r="AW33" s="4" t="str">
        <f>VLOOKUP($AS33,уч.план!$S$2:$U$16,2,0)</f>
        <v xml:space="preserve"> </v>
      </c>
      <c r="AX33" s="24" t="str">
        <f>VLOOKUP($AS33,уч.план!$S$2:$U$16,3,0)</f>
        <v xml:space="preserve"> </v>
      </c>
      <c r="AY33" s="27">
        <v>5</v>
      </c>
      <c r="AZ33" s="53" t="s">
        <v>132</v>
      </c>
      <c r="BA33" s="48"/>
      <c r="BB33" s="48"/>
      <c r="BC33" s="48"/>
      <c r="BD33" s="4" t="str">
        <f>VLOOKUP($AZ33,уч.план!$V$2:$X$16,2,0)</f>
        <v xml:space="preserve"> </v>
      </c>
      <c r="BE33" s="24" t="str">
        <f>VLOOKUP($AZ33,уч.план!$V$2:$X$16,3,0)</f>
        <v xml:space="preserve"> </v>
      </c>
      <c r="BF33" s="27">
        <v>5</v>
      </c>
      <c r="BG33" s="48" t="s">
        <v>69</v>
      </c>
      <c r="BH33" s="48"/>
      <c r="BI33" s="48"/>
      <c r="BJ33" s="48"/>
      <c r="BK33" s="4" t="str">
        <f>VLOOKUP($BG33,уч.план!$Y$2:$AA$21,2,0)</f>
        <v>Николайчук М.Б.</v>
      </c>
      <c r="BL33" s="24" t="str">
        <f>VLOOKUP($BG33,уч.план!$Y$2:$AA$21,3,0)</f>
        <v xml:space="preserve"> </v>
      </c>
      <c r="BM33" s="27">
        <v>5</v>
      </c>
      <c r="BN33" s="48" t="s">
        <v>187</v>
      </c>
      <c r="BO33" s="48"/>
      <c r="BP33" s="48"/>
      <c r="BQ33" s="48"/>
      <c r="BR33" s="4" t="str">
        <f>VLOOKUP($BN33,уч.план!$AB$2:$AD$21,2,0)</f>
        <v>Тарханова О.В.</v>
      </c>
      <c r="BS33" s="24" t="str">
        <f>VLOOKUP($BN33,уч.план!$AB$2:$AD$21,3,0)</f>
        <v xml:space="preserve"> </v>
      </c>
      <c r="BT33" s="27">
        <v>5</v>
      </c>
      <c r="BU33" s="48" t="s">
        <v>79</v>
      </c>
      <c r="BV33" s="48"/>
      <c r="BW33" s="48"/>
      <c r="BX33" s="48"/>
      <c r="BY33" s="4" t="s">
        <v>229</v>
      </c>
      <c r="BZ33" s="24" t="str">
        <f>VLOOKUP($BU33,уч.план!$AE$2:$AG$21,3,0)</f>
        <v>Журавкова А. Ф.</v>
      </c>
      <c r="CA33" s="27">
        <v>5</v>
      </c>
      <c r="CB33" s="48" t="s">
        <v>80</v>
      </c>
      <c r="CC33" s="48"/>
      <c r="CD33" s="48"/>
      <c r="CE33" s="48"/>
      <c r="CF33" s="4" t="str">
        <f>VLOOKUP($CB33,уч.план!$AH$2:$AJ$21,2,0)</f>
        <v>Мецлер И.Н.</v>
      </c>
      <c r="CG33" s="24">
        <f>VLOOKUP($CB33,уч.план!$AH$2:$AJ$21,3,0)</f>
        <v>0</v>
      </c>
      <c r="CH33" s="27">
        <v>5</v>
      </c>
      <c r="CI33" s="48" t="s">
        <v>83</v>
      </c>
      <c r="CJ33" s="48"/>
      <c r="CK33" s="48"/>
      <c r="CL33" s="48"/>
      <c r="CM33" s="4" t="str">
        <f>VLOOKUP($CI33,уч.план!$AK$2:$AM$21,2,0)</f>
        <v>Пехова А.А.</v>
      </c>
      <c r="CN33" s="24" t="str">
        <f>VLOOKUP($CI33,уч.план!$AK$2:$AM$21,3,0)</f>
        <v xml:space="preserve"> </v>
      </c>
      <c r="CO33" s="27">
        <v>5</v>
      </c>
      <c r="CP33" s="48" t="s">
        <v>76</v>
      </c>
      <c r="CQ33" s="48"/>
      <c r="CR33" s="48"/>
      <c r="CS33" s="48"/>
      <c r="CT33" s="4" t="str">
        <f>VLOOKUP($CP33,уч.план!$AN$2:$AP$21,2,0)</f>
        <v>Зеленко И.А.</v>
      </c>
      <c r="CU33" s="24" t="str">
        <f>VLOOKUP($CP33,уч.план!$AN$2:$AP$21,3,0)</f>
        <v xml:space="preserve"> </v>
      </c>
      <c r="CV33" s="27">
        <v>5</v>
      </c>
      <c r="CW33" s="48" t="s">
        <v>221</v>
      </c>
      <c r="CX33" s="48"/>
      <c r="CY33" s="48"/>
      <c r="CZ33" s="48"/>
      <c r="DA33" s="4" t="str">
        <f>VLOOKUP($CW33,уч.план!$AQ$2:$AS$21,2,0)</f>
        <v>Буланова О.Н.</v>
      </c>
      <c r="DB33" s="24" t="str">
        <f>VLOOKUP($CW33,уч.план!$AQ$2:$AS$21,3,0)</f>
        <v>Смоленцев С.Ю.</v>
      </c>
      <c r="DC33" s="27">
        <v>5</v>
      </c>
      <c r="DD33" s="48" t="s">
        <v>69</v>
      </c>
      <c r="DE33" s="48"/>
      <c r="DF33" s="48"/>
      <c r="DG33" s="48"/>
      <c r="DH33" s="4" t="s">
        <v>37</v>
      </c>
      <c r="DI33" s="24" t="str">
        <f>VLOOKUP($DD33,уч.план!$AT$2:$AV$21,3,0)</f>
        <v xml:space="preserve"> </v>
      </c>
      <c r="DJ33" s="27">
        <v>5</v>
      </c>
      <c r="DK33" s="48" t="s">
        <v>188</v>
      </c>
      <c r="DL33" s="48"/>
      <c r="DM33" s="48"/>
      <c r="DN33" s="48"/>
      <c r="DO33" s="4" t="str">
        <f>VLOOKUP($DK33,уч.план!$AW$2:$AY$21,2,0)</f>
        <v>Киряшина Е.К.</v>
      </c>
      <c r="DP33" s="24" t="str">
        <f>VLOOKUP($DK33,уч.план!$AW$2:$AY$21,3,0)</f>
        <v xml:space="preserve"> </v>
      </c>
      <c r="DQ33" s="27">
        <v>5</v>
      </c>
      <c r="DR33" s="48" t="s">
        <v>80</v>
      </c>
      <c r="DS33" s="48"/>
      <c r="DT33" s="48"/>
      <c r="DU33" s="48"/>
      <c r="DV33" s="4" t="str">
        <f>VLOOKUP($DR33,уч.план!$AZ$2:$BB$21,2,0)</f>
        <v>Федосеева А.С.</v>
      </c>
      <c r="DW33" s="24" t="str">
        <f>VLOOKUP($DR33,уч.план!$AZ$2:$BB$21,3,0)</f>
        <v xml:space="preserve"> </v>
      </c>
      <c r="DX33" s="27">
        <v>5</v>
      </c>
      <c r="DY33" s="48" t="s">
        <v>69</v>
      </c>
      <c r="DZ33" s="48"/>
      <c r="EA33" s="48"/>
      <c r="EB33" s="48"/>
      <c r="EC33" s="4" t="str">
        <f>VLOOKUP($DY33,уч.план!$BC$2:$BE$21,2,0)</f>
        <v>Таянчина О. Н.</v>
      </c>
      <c r="ED33" s="24" t="str">
        <f>VLOOKUP($DY33,уч.план!$BC$2:$BE$21,3,0)</f>
        <v xml:space="preserve"> </v>
      </c>
      <c r="EE33" s="27">
        <v>5</v>
      </c>
      <c r="EF33" s="48" t="s">
        <v>72</v>
      </c>
      <c r="EG33" s="48"/>
      <c r="EH33" s="48"/>
      <c r="EI33" s="48"/>
      <c r="EJ33" s="4" t="str">
        <f>VLOOKUP($EF33,уч.план!$BF$2:$BH$21,2,0)</f>
        <v>Варцабюк И.Н.</v>
      </c>
      <c r="EK33" s="24" t="str">
        <f>VLOOKUP($EF33,уч.план!$BF$2:$BH$21,3,0)</f>
        <v xml:space="preserve"> </v>
      </c>
      <c r="EL33" s="27">
        <v>5</v>
      </c>
      <c r="EM33" s="48" t="s">
        <v>89</v>
      </c>
      <c r="EN33" s="52" t="s">
        <v>189</v>
      </c>
      <c r="EO33" s="48"/>
      <c r="EP33" s="48"/>
      <c r="EQ33" s="4" t="str">
        <f>VLOOKUP($EM33,уч.план!$BI$19:$BK$38,2,0)</f>
        <v>Гаврилова А.Г.</v>
      </c>
      <c r="ER33" s="24" t="str">
        <f>VLOOKUP($EN33,уч.план!$BI$2:$BK$37,3,0)</f>
        <v>Павлова Д.О.</v>
      </c>
      <c r="ES33" s="27">
        <v>5</v>
      </c>
      <c r="ET33" s="48" t="s">
        <v>94</v>
      </c>
      <c r="EU33" s="48"/>
      <c r="EV33" s="48"/>
      <c r="EW33" s="48"/>
      <c r="EX33" s="4" t="str">
        <f>VLOOKUP($ET33,уч.план!$BL$2:$BN$21,2,0)</f>
        <v>Цукман М.Н.</v>
      </c>
      <c r="EY33" s="24" t="str">
        <f>VLOOKUP($ET33,уч.план!$BL$2:$BN$21,3,0)</f>
        <v xml:space="preserve"> </v>
      </c>
      <c r="EZ33" s="27">
        <v>5</v>
      </c>
      <c r="FA33" s="48" t="s">
        <v>83</v>
      </c>
      <c r="FB33" s="52" t="s">
        <v>77</v>
      </c>
      <c r="FC33" s="48"/>
      <c r="FD33" s="48"/>
      <c r="FE33" s="4" t="str">
        <f>VLOOKUP($FA33,уч.план!$BO$13:$BQ$37,2,0)</f>
        <v>вакансия</v>
      </c>
      <c r="FF33" s="24" t="str">
        <f>VLOOKUP($FB33,уч.план!$BO$2:$BQ$37,3,0)</f>
        <v>Мажарова И.А.</v>
      </c>
      <c r="FG33" s="27">
        <v>5</v>
      </c>
      <c r="FH33" s="48" t="s">
        <v>73</v>
      </c>
      <c r="FI33" s="48"/>
      <c r="FJ33" s="48"/>
      <c r="FK33" s="48"/>
      <c r="FL33" s="4" t="str">
        <f>VLOOKUP($FH33,уч.план!$BR$2:$BT$21,2,0)</f>
        <v>Прибылова О.Ю.</v>
      </c>
      <c r="FM33" s="24" t="str">
        <f>VLOOKUP($FH33,уч.план!$BR$2:$BT$21,3,0)</f>
        <v xml:space="preserve"> </v>
      </c>
    </row>
    <row r="34" spans="1:169" x14ac:dyDescent="0.25">
      <c r="A34" s="229"/>
      <c r="B34" s="27">
        <v>6</v>
      </c>
      <c r="C34" s="48" t="s">
        <v>26</v>
      </c>
      <c r="D34" s="48"/>
      <c r="E34" s="48"/>
      <c r="F34" s="48"/>
      <c r="G34" s="30" t="str">
        <f>VLOOKUP($C34,уч.план!$A$2:$C$16,2,0)</f>
        <v>Ганцгорн Р.К.</v>
      </c>
      <c r="H34" s="31" t="str">
        <f>VLOOKUP($C34,уч.план!$A$2:$C$16,3,0)</f>
        <v xml:space="preserve"> </v>
      </c>
      <c r="I34" s="27">
        <v>6</v>
      </c>
      <c r="J34" s="48" t="s">
        <v>159</v>
      </c>
      <c r="K34" s="48"/>
      <c r="L34" s="48"/>
      <c r="M34" s="48"/>
      <c r="N34" s="4" t="str">
        <f>VLOOKUP($J34,уч.план!$D$2:$F$16,2,0)</f>
        <v>Мажарова И.А.</v>
      </c>
      <c r="O34" s="24" t="str">
        <f>VLOOKUP($J34,уч.план!$D$2:$F$16,3,0)</f>
        <v xml:space="preserve"> </v>
      </c>
      <c r="P34" s="27">
        <v>6</v>
      </c>
      <c r="Q34" s="48" t="s">
        <v>24</v>
      </c>
      <c r="R34" s="48"/>
      <c r="S34" s="48"/>
      <c r="T34" s="48"/>
      <c r="U34" s="4" t="str">
        <f>VLOOKUP($Q34,уч.план!$G$2:$I$16,2,0)</f>
        <v>Бакова Т.А.</v>
      </c>
      <c r="V34" s="24" t="str">
        <f>VLOOKUP($Q34,уч.план!$G$2:$I$16,3,0)</f>
        <v xml:space="preserve"> </v>
      </c>
      <c r="W34" s="27">
        <v>6</v>
      </c>
      <c r="X34" s="48" t="s">
        <v>159</v>
      </c>
      <c r="Y34" s="48"/>
      <c r="Z34" s="48"/>
      <c r="AA34" s="48"/>
      <c r="AB34" s="4" t="str">
        <f>VLOOKUP($X34,уч.план!$J$2:$L$16,2,0)</f>
        <v>Павлова Д.О.</v>
      </c>
      <c r="AC34" s="24" t="str">
        <f>VLOOKUP($X34,уч.план!$J$2:$L$16,3,0)</f>
        <v xml:space="preserve"> </v>
      </c>
      <c r="AD34" s="27">
        <v>6</v>
      </c>
      <c r="AE34" s="53" t="s">
        <v>132</v>
      </c>
      <c r="AF34" s="48"/>
      <c r="AG34" s="48"/>
      <c r="AH34" s="48"/>
      <c r="AI34" s="4" t="str">
        <f>VLOOKUP($AE34,уч.план!$M$2:$O$16,2,0)</f>
        <v xml:space="preserve"> </v>
      </c>
      <c r="AJ34" s="24" t="str">
        <f>VLOOKUP($AE34,уч.план!$M$2:$O$16,3,0)</f>
        <v xml:space="preserve"> </v>
      </c>
      <c r="AK34" s="27">
        <v>6</v>
      </c>
      <c r="AL34" s="53" t="s">
        <v>132</v>
      </c>
      <c r="AM34" s="48"/>
      <c r="AN34" s="48"/>
      <c r="AO34" s="48"/>
      <c r="AP34" s="4" t="str">
        <f>VLOOKUP($AL34,уч.план!$P$2:$R$16,2,0)</f>
        <v xml:space="preserve"> </v>
      </c>
      <c r="AQ34" s="24" t="str">
        <f>VLOOKUP($AL34,уч.план!$P$2:$R$16,3,0)</f>
        <v xml:space="preserve"> </v>
      </c>
      <c r="AR34" s="27">
        <v>6</v>
      </c>
      <c r="AS34" s="53" t="s">
        <v>132</v>
      </c>
      <c r="AT34" s="48"/>
      <c r="AU34" s="48"/>
      <c r="AV34" s="48"/>
      <c r="AW34" s="4" t="str">
        <f>VLOOKUP($AS34,уч.план!$S$2:$U$16,2,0)</f>
        <v xml:space="preserve"> </v>
      </c>
      <c r="AX34" s="24" t="str">
        <f>VLOOKUP($AS34,уч.план!$S$2:$U$16,3,0)</f>
        <v xml:space="preserve"> </v>
      </c>
      <c r="AY34" s="27">
        <v>6</v>
      </c>
      <c r="AZ34" s="53" t="s">
        <v>132</v>
      </c>
      <c r="BA34" s="48"/>
      <c r="BB34" s="48"/>
      <c r="BC34" s="48"/>
      <c r="BD34" s="4" t="str">
        <f>VLOOKUP($AZ34,уч.план!$V$2:$X$16,2,0)</f>
        <v xml:space="preserve"> </v>
      </c>
      <c r="BE34" s="24" t="str">
        <f>VLOOKUP($AZ34,уч.план!$V$2:$X$16,3,0)</f>
        <v xml:space="preserve"> </v>
      </c>
      <c r="BF34" s="27">
        <v>6</v>
      </c>
      <c r="BG34" s="48" t="s">
        <v>221</v>
      </c>
      <c r="BH34" s="48"/>
      <c r="BI34" s="48"/>
      <c r="BJ34" s="48"/>
      <c r="BK34" s="4" t="str">
        <f>VLOOKUP($BG34,уч.план!$Y$2:$AA$21,2,0)</f>
        <v>Буланова О.Н.</v>
      </c>
      <c r="BL34" s="24" t="str">
        <f>VLOOKUP($BG34,уч.план!$Y$2:$AA$21,3,0)</f>
        <v>Смоленцев С.Ю.</v>
      </c>
      <c r="BM34" s="27">
        <v>6</v>
      </c>
      <c r="BN34" s="48" t="s">
        <v>79</v>
      </c>
      <c r="BO34" s="48"/>
      <c r="BP34" s="48"/>
      <c r="BQ34" s="48"/>
      <c r="BR34" s="4" t="str">
        <f>VLOOKUP($BN34,уч.план!$AB$2:$AD$21,2,0)</f>
        <v>Турченюк А.С.</v>
      </c>
      <c r="BS34" s="24" t="str">
        <f>VLOOKUP($BN34,уч.план!$AB$2:$AD$21,3,0)</f>
        <v>Журавкова А. Ф.</v>
      </c>
      <c r="BT34" s="27">
        <v>6</v>
      </c>
      <c r="BU34" s="48" t="s">
        <v>188</v>
      </c>
      <c r="BV34" s="48"/>
      <c r="BW34" s="48"/>
      <c r="BX34" s="48"/>
      <c r="BY34" s="4" t="str">
        <f>VLOOKUP($BU34,уч.план!$AE$2:$AG$21,2,0)</f>
        <v>Ураевская С.В.</v>
      </c>
      <c r="BZ34" s="24" t="str">
        <f>VLOOKUP($BU34,уч.план!$AE$2:$AG$21,3,0)</f>
        <v xml:space="preserve"> </v>
      </c>
      <c r="CA34" s="27">
        <v>6</v>
      </c>
      <c r="CB34" s="48" t="s">
        <v>69</v>
      </c>
      <c r="CC34" s="48"/>
      <c r="CD34" s="48"/>
      <c r="CE34" s="48"/>
      <c r="CF34" s="4" t="str">
        <f>VLOOKUP($CB34,уч.план!$AH$2:$AJ$21,2,0)</f>
        <v>Верховникова Т.В.</v>
      </c>
      <c r="CG34" s="24">
        <f>VLOOKUP($CB34,уч.план!$AH$2:$AJ$21,3,0)</f>
        <v>0</v>
      </c>
      <c r="CH34" s="27">
        <v>6</v>
      </c>
      <c r="CI34" s="48" t="s">
        <v>69</v>
      </c>
      <c r="CJ34" s="48"/>
      <c r="CK34" s="48"/>
      <c r="CL34" s="48"/>
      <c r="CM34" s="4" t="str">
        <f>VLOOKUP($CI34,уч.план!$AK$2:$AM$21,2,0)</f>
        <v>Николайчук М.Б.</v>
      </c>
      <c r="CN34" s="24" t="str">
        <f>VLOOKUP($CI34,уч.план!$AK$2:$AM$21,3,0)</f>
        <v xml:space="preserve"> </v>
      </c>
      <c r="CO34" s="27">
        <v>6</v>
      </c>
      <c r="CP34" s="48" t="s">
        <v>188</v>
      </c>
      <c r="CQ34" s="48"/>
      <c r="CR34" s="48"/>
      <c r="CS34" s="48"/>
      <c r="CT34" s="4" t="str">
        <f>VLOOKUP($CP34,уч.план!$AN$2:$AP$21,2,0)</f>
        <v>Юсупова С.М.</v>
      </c>
      <c r="CU34" s="24" t="str">
        <f>VLOOKUP($CP34,уч.план!$AN$2:$AP$21,3,0)</f>
        <v>Гилязева Н.Р.</v>
      </c>
      <c r="CV34" s="27">
        <v>6</v>
      </c>
      <c r="CW34" s="48" t="s">
        <v>74</v>
      </c>
      <c r="CX34" s="48"/>
      <c r="CY34" s="48"/>
      <c r="CZ34" s="48"/>
      <c r="DA34" s="4" t="str">
        <f>VLOOKUP($CW34,уч.план!$AQ$2:$AS$21,2,0)</f>
        <v>Ваньева Л.Г.</v>
      </c>
      <c r="DB34" s="24" t="str">
        <f>VLOOKUP($CW34,уч.план!$AQ$2:$AS$21,3,0)</f>
        <v xml:space="preserve"> </v>
      </c>
      <c r="DC34" s="27">
        <v>6</v>
      </c>
      <c r="DD34" s="48" t="s">
        <v>77</v>
      </c>
      <c r="DE34" s="48"/>
      <c r="DF34" s="48"/>
      <c r="DG34" s="48"/>
      <c r="DH34" s="4" t="str">
        <f>VLOOKUP($DD34,уч.план!$AT$2:$AV$21,2,0)</f>
        <v>Зеленко И.А.</v>
      </c>
      <c r="DI34" s="24" t="str">
        <f>VLOOKUP($DD34,уч.план!$AT$2:$AV$21,3,0)</f>
        <v xml:space="preserve"> </v>
      </c>
      <c r="DJ34" s="27">
        <v>6</v>
      </c>
      <c r="DK34" s="48" t="s">
        <v>72</v>
      </c>
      <c r="DL34" s="48"/>
      <c r="DM34" s="48"/>
      <c r="DN34" s="48"/>
      <c r="DO34" s="4" t="str">
        <f>VLOOKUP($DK34,уч.план!$AW$2:$AY$21,2,0)</f>
        <v>Варцабюк И.Н.</v>
      </c>
      <c r="DP34" s="24" t="str">
        <f>VLOOKUP($DK34,уч.план!$AW$2:$AY$21,3,0)</f>
        <v xml:space="preserve"> </v>
      </c>
      <c r="DQ34" s="27">
        <v>6</v>
      </c>
      <c r="DR34" s="48" t="s">
        <v>187</v>
      </c>
      <c r="DS34" s="48"/>
      <c r="DT34" s="48"/>
      <c r="DU34" s="48"/>
      <c r="DV34" s="4" t="str">
        <f>VLOOKUP($DR34,уч.план!$AZ$2:$BB$21,2,0)</f>
        <v>Иванов М.В.</v>
      </c>
      <c r="DW34" s="24" t="str">
        <f>VLOOKUP($DR34,уч.план!$AZ$2:$BB$21,3,0)</f>
        <v xml:space="preserve"> </v>
      </c>
      <c r="DX34" s="27">
        <v>6</v>
      </c>
      <c r="DY34" s="48" t="s">
        <v>28</v>
      </c>
      <c r="DZ34" s="48"/>
      <c r="EA34" s="48"/>
      <c r="EB34" s="48"/>
      <c r="EC34" s="4" t="str">
        <f>VLOOKUP($DY34,уч.план!$BC$2:$BE$21,2,0)</f>
        <v>Гаврилова А.Г.</v>
      </c>
      <c r="ED34" s="24" t="str">
        <f>VLOOKUP($DY34,уч.план!$BC$2:$BE$21,3,0)</f>
        <v xml:space="preserve"> </v>
      </c>
      <c r="EE34" s="27">
        <v>6</v>
      </c>
      <c r="EF34" s="48" t="s">
        <v>70</v>
      </c>
      <c r="EG34" s="48"/>
      <c r="EH34" s="48"/>
      <c r="EI34" s="48"/>
      <c r="EJ34" s="4" t="str">
        <f>VLOOKUP($EF34,уч.план!$BF$2:$BH$21,2,0)</f>
        <v>Картаева Ю А</v>
      </c>
      <c r="EK34" s="24" t="str">
        <f>VLOOKUP($EF34,уч.план!$BF$2:$BH$21,3,0)</f>
        <v xml:space="preserve"> </v>
      </c>
      <c r="EL34" s="27">
        <v>6</v>
      </c>
      <c r="EM34" s="48" t="s">
        <v>188</v>
      </c>
      <c r="EN34" s="52" t="s">
        <v>132</v>
      </c>
      <c r="EO34" s="48"/>
      <c r="EP34" s="48"/>
      <c r="EQ34" s="4" t="str">
        <f>VLOOKUP($EM34,уч.план!$BI$19:$BK$38,2,0)</f>
        <v>Киряшина Е.К.</v>
      </c>
      <c r="ER34" s="24" t="str">
        <f>VLOOKUP($EN34,уч.план!$BI$2:$BK$37,3,0)</f>
        <v xml:space="preserve"> </v>
      </c>
      <c r="ES34" s="27">
        <v>6</v>
      </c>
      <c r="ET34" s="48" t="s">
        <v>69</v>
      </c>
      <c r="EU34" s="48"/>
      <c r="EV34" s="48"/>
      <c r="EW34" s="48"/>
      <c r="EX34" s="4" t="str">
        <f>VLOOKUP($ET34,уч.план!$BL$2:$BN$21,2,0)</f>
        <v>Таянчина О. Н.</v>
      </c>
      <c r="EY34" s="24" t="str">
        <f>VLOOKUP($ET34,уч.план!$BL$2:$BN$21,3,0)</f>
        <v xml:space="preserve"> </v>
      </c>
      <c r="EZ34" s="27">
        <v>6</v>
      </c>
      <c r="FA34" s="48" t="s">
        <v>80</v>
      </c>
      <c r="FB34" s="52" t="s">
        <v>83</v>
      </c>
      <c r="FC34" s="48"/>
      <c r="FD34" s="48"/>
      <c r="FE34" s="4" t="str">
        <f>VLOOKUP($FA34,уч.план!$BO$13:$BQ$37,2,0)</f>
        <v>Федосеева А.С.</v>
      </c>
      <c r="FF34" s="24" t="str">
        <f>VLOOKUP($FB34,уч.план!$BO$2:$BQ$37,3,0)</f>
        <v>вакансия</v>
      </c>
      <c r="FG34" s="27">
        <v>6</v>
      </c>
      <c r="FH34" s="48" t="s">
        <v>72</v>
      </c>
      <c r="FI34" s="48"/>
      <c r="FJ34" s="48"/>
      <c r="FK34" s="48"/>
      <c r="FL34" s="4" t="str">
        <f>VLOOKUP($FH34,уч.план!$BR$2:$BT$21,2,0)</f>
        <v>Цукман М.Н.</v>
      </c>
      <c r="FM34" s="24" t="str">
        <f>VLOOKUP($FH34,уч.план!$BR$2:$BT$21,3,0)</f>
        <v xml:space="preserve"> </v>
      </c>
    </row>
    <row r="35" spans="1:169" x14ac:dyDescent="0.25">
      <c r="A35" s="229"/>
      <c r="B35" s="27">
        <v>7</v>
      </c>
      <c r="C35" s="53" t="s">
        <v>132</v>
      </c>
      <c r="D35" s="48"/>
      <c r="E35" s="48"/>
      <c r="F35" s="48"/>
      <c r="G35" s="30" t="str">
        <f>VLOOKUP($C35,уч.план!$A$2:$C$16,2,0)</f>
        <v xml:space="preserve"> </v>
      </c>
      <c r="H35" s="31" t="str">
        <f>VLOOKUP($C35,уч.план!$A$2:$C$16,3,0)</f>
        <v xml:space="preserve"> </v>
      </c>
      <c r="I35" s="27">
        <v>7</v>
      </c>
      <c r="J35" s="53" t="s">
        <v>132</v>
      </c>
      <c r="K35" s="48"/>
      <c r="L35" s="48"/>
      <c r="M35" s="48"/>
      <c r="N35" s="4" t="str">
        <f>VLOOKUP($J35,уч.план!$D$2:$F$16,2,0)</f>
        <v xml:space="preserve"> </v>
      </c>
      <c r="O35" s="24" t="str">
        <f>VLOOKUP($J35,уч.план!$D$2:$F$16,3,0)</f>
        <v xml:space="preserve"> </v>
      </c>
      <c r="P35" s="27">
        <v>7</v>
      </c>
      <c r="Q35" s="53" t="s">
        <v>132</v>
      </c>
      <c r="R35" s="48"/>
      <c r="S35" s="48"/>
      <c r="T35" s="48"/>
      <c r="U35" s="4" t="str">
        <f>VLOOKUP($Q35,уч.план!$G$2:$I$16,2,0)</f>
        <v xml:space="preserve"> </v>
      </c>
      <c r="V35" s="24" t="str">
        <f>VLOOKUP($Q35,уч.план!$G$2:$I$16,3,0)</f>
        <v xml:space="preserve"> </v>
      </c>
      <c r="W35" s="27">
        <v>7</v>
      </c>
      <c r="X35" s="53" t="s">
        <v>132</v>
      </c>
      <c r="Y35" s="48"/>
      <c r="Z35" s="48"/>
      <c r="AA35" s="48"/>
      <c r="AB35" s="4" t="str">
        <f>VLOOKUP($X35,уч.план!$J$2:$L$16,2,0)</f>
        <v xml:space="preserve"> </v>
      </c>
      <c r="AC35" s="24" t="str">
        <f>VLOOKUP($X35,уч.план!$J$2:$L$16,3,0)</f>
        <v xml:space="preserve"> </v>
      </c>
      <c r="AD35" s="27">
        <v>7</v>
      </c>
      <c r="AE35" s="53" t="s">
        <v>132</v>
      </c>
      <c r="AF35" s="48"/>
      <c r="AG35" s="48"/>
      <c r="AH35" s="48"/>
      <c r="AI35" s="4" t="str">
        <f>VLOOKUP($AE35,уч.план!$M$2:$O$16,2,0)</f>
        <v xml:space="preserve"> </v>
      </c>
      <c r="AJ35" s="24" t="str">
        <f>VLOOKUP($AE35,уч.план!$M$2:$O$16,3,0)</f>
        <v xml:space="preserve"> </v>
      </c>
      <c r="AK35" s="27">
        <v>7</v>
      </c>
      <c r="AL35" s="53" t="s">
        <v>132</v>
      </c>
      <c r="AM35" s="48"/>
      <c r="AN35" s="48"/>
      <c r="AO35" s="48"/>
      <c r="AP35" s="4" t="str">
        <f>VLOOKUP($AL35,уч.план!$P$2:$R$16,2,0)</f>
        <v xml:space="preserve"> </v>
      </c>
      <c r="AQ35" s="24" t="str">
        <f>VLOOKUP($AL35,уч.план!$P$2:$R$16,3,0)</f>
        <v xml:space="preserve"> </v>
      </c>
      <c r="AR35" s="27">
        <v>7</v>
      </c>
      <c r="AS35" s="53" t="s">
        <v>132</v>
      </c>
      <c r="AT35" s="48"/>
      <c r="AU35" s="48"/>
      <c r="AV35" s="48"/>
      <c r="AW35" s="4" t="str">
        <f>VLOOKUP($AS35,уч.план!$S$2:$U$16,2,0)</f>
        <v xml:space="preserve"> </v>
      </c>
      <c r="AX35" s="24" t="str">
        <f>VLOOKUP($AS35,уч.план!$S$2:$U$16,3,0)</f>
        <v xml:space="preserve"> </v>
      </c>
      <c r="AY35" s="27">
        <v>7</v>
      </c>
      <c r="AZ35" s="53" t="s">
        <v>132</v>
      </c>
      <c r="BA35" s="48"/>
      <c r="BB35" s="48"/>
      <c r="BC35" s="48"/>
      <c r="BD35" s="4" t="str">
        <f>VLOOKUP($AZ35,уч.план!$V$2:$X$16,2,0)</f>
        <v xml:space="preserve"> </v>
      </c>
      <c r="BE35" s="24" t="str">
        <f>VLOOKUP($AZ35,уч.план!$V$2:$X$16,3,0)</f>
        <v xml:space="preserve"> </v>
      </c>
      <c r="BF35" s="27">
        <v>7</v>
      </c>
      <c r="BG35" s="48" t="s">
        <v>221</v>
      </c>
      <c r="BH35" s="48"/>
      <c r="BI35" s="48"/>
      <c r="BJ35" s="48"/>
      <c r="BK35" s="4" t="str">
        <f>VLOOKUP($BG35,уч.план!$Y$2:$AA$21,2,0)</f>
        <v>Буланова О.Н.</v>
      </c>
      <c r="BL35" s="24" t="str">
        <f>VLOOKUP($BG35,уч.план!$Y$2:$AA$21,3,0)</f>
        <v>Смоленцев С.Ю.</v>
      </c>
      <c r="BM35" s="27">
        <v>7</v>
      </c>
      <c r="BN35" s="48" t="s">
        <v>132</v>
      </c>
      <c r="BO35" s="48"/>
      <c r="BP35" s="48"/>
      <c r="BQ35" s="48"/>
      <c r="BR35" s="4" t="str">
        <f>VLOOKUP($BN35,уч.план!$AB$2:$AD$21,2,0)</f>
        <v xml:space="preserve"> </v>
      </c>
      <c r="BS35" s="24" t="str">
        <f>VLOOKUP($BN35,уч.план!$AB$2:$AD$21,3,0)</f>
        <v xml:space="preserve"> </v>
      </c>
      <c r="BT35" s="27">
        <v>7</v>
      </c>
      <c r="BU35" s="48" t="s">
        <v>187</v>
      </c>
      <c r="BV35" s="48"/>
      <c r="BW35" s="48"/>
      <c r="BX35" s="48"/>
      <c r="BY35" s="4" t="s">
        <v>58</v>
      </c>
      <c r="BZ35" s="24" t="str">
        <f>VLOOKUP($BU35,уч.план!$AE$2:$AG$21,3,0)</f>
        <v xml:space="preserve"> </v>
      </c>
      <c r="CA35" s="27">
        <v>7</v>
      </c>
      <c r="CB35" s="48" t="s">
        <v>187</v>
      </c>
      <c r="CC35" s="48"/>
      <c r="CD35" s="48"/>
      <c r="CE35" s="48"/>
      <c r="CF35" s="4" t="str">
        <f>VLOOKUP($CB35,уч.план!$AH$2:$AJ$21,2,0)</f>
        <v>Юхновец С.В.</v>
      </c>
      <c r="CG35" s="24">
        <f>VLOOKUP($CB35,уч.план!$AH$2:$AJ$21,3,0)</f>
        <v>0</v>
      </c>
      <c r="CH35" s="27">
        <v>7</v>
      </c>
      <c r="CI35" s="48" t="s">
        <v>70</v>
      </c>
      <c r="CJ35" s="48"/>
      <c r="CK35" s="48"/>
      <c r="CL35" s="48"/>
      <c r="CM35" s="4" t="str">
        <f>VLOOKUP($CI35,уч.план!$AK$2:$AM$21,2,0)</f>
        <v>Николайчук М.Б.</v>
      </c>
      <c r="CN35" s="24" t="str">
        <f>VLOOKUP($CI35,уч.план!$AK$2:$AM$21,3,0)</f>
        <v xml:space="preserve"> </v>
      </c>
      <c r="CO35" s="27">
        <v>7</v>
      </c>
      <c r="CP35" s="48" t="s">
        <v>162</v>
      </c>
      <c r="CQ35" s="48"/>
      <c r="CR35" s="48"/>
      <c r="CS35" s="48"/>
      <c r="CT35" s="4" t="s">
        <v>228</v>
      </c>
      <c r="CU35" s="24" t="str">
        <f>VLOOKUP($CP35,уч.план!$AN$2:$AP$21,3,0)</f>
        <v xml:space="preserve"> </v>
      </c>
      <c r="CV35" s="27">
        <v>7</v>
      </c>
      <c r="CW35" s="48" t="s">
        <v>76</v>
      </c>
      <c r="CX35" s="48"/>
      <c r="CY35" s="48"/>
      <c r="CZ35" s="48"/>
      <c r="DA35" s="4" t="str">
        <f>VLOOKUP($CW35,уч.план!$AQ$2:$AS$21,2,0)</f>
        <v>Мажарова И.А.</v>
      </c>
      <c r="DB35" s="24" t="str">
        <f>VLOOKUP($CW35,уч.план!$AQ$2:$AS$21,3,0)</f>
        <v xml:space="preserve"> </v>
      </c>
      <c r="DC35" s="27">
        <v>7</v>
      </c>
      <c r="DD35" s="48" t="s">
        <v>77</v>
      </c>
      <c r="DE35" s="48"/>
      <c r="DF35" s="48"/>
      <c r="DG35" s="48"/>
      <c r="DH35" s="4" t="str">
        <f>VLOOKUP($DD35,уч.план!$AT$2:$AV$21,2,0)</f>
        <v>Зеленко И.А.</v>
      </c>
      <c r="DI35" s="24" t="str">
        <f>VLOOKUP($DD35,уч.план!$AT$2:$AV$21,3,0)</f>
        <v xml:space="preserve"> </v>
      </c>
      <c r="DJ35" s="27">
        <v>7</v>
      </c>
      <c r="DK35" s="48" t="s">
        <v>69</v>
      </c>
      <c r="DL35" s="48"/>
      <c r="DM35" s="48"/>
      <c r="DN35" s="48"/>
      <c r="DO35" s="4" t="str">
        <f>VLOOKUP($DK35,уч.план!$AW$2:$AY$21,2,0)</f>
        <v>Таянчина О. Н.</v>
      </c>
      <c r="DP35" s="24" t="str">
        <f>VLOOKUP($DK35,уч.план!$AW$2:$AY$21,3,0)</f>
        <v xml:space="preserve"> </v>
      </c>
      <c r="DQ35" s="27">
        <v>7</v>
      </c>
      <c r="DR35" s="48" t="s">
        <v>132</v>
      </c>
      <c r="DS35" s="48"/>
      <c r="DT35" s="48"/>
      <c r="DU35" s="48"/>
      <c r="DV35" s="4">
        <f>VLOOKUP($DR35,уч.план!$AZ$2:$BB$21,2,0)</f>
        <v>0</v>
      </c>
      <c r="DW35" s="24">
        <f>VLOOKUP($DR35,уч.план!$AZ$2:$BB$21,3,0)</f>
        <v>0</v>
      </c>
      <c r="DX35" s="27">
        <v>7</v>
      </c>
      <c r="DY35" s="48" t="s">
        <v>188</v>
      </c>
      <c r="DZ35" s="48"/>
      <c r="EA35" s="48"/>
      <c r="EB35" s="48"/>
      <c r="EC35" s="4" t="str">
        <f>VLOOKUP($DY35,уч.план!$BC$2:$BE$21,2,0)</f>
        <v>Киряшина Е.К.</v>
      </c>
      <c r="ED35" s="24" t="str">
        <f>VLOOKUP($DY35,уч.план!$BC$2:$BE$21,3,0)</f>
        <v xml:space="preserve"> </v>
      </c>
      <c r="EE35" s="27">
        <v>7</v>
      </c>
      <c r="EF35" s="48" t="s">
        <v>76</v>
      </c>
      <c r="EG35" s="48"/>
      <c r="EH35" s="48"/>
      <c r="EI35" s="48"/>
      <c r="EJ35" s="4" t="str">
        <f>VLOOKUP($EF35,уч.план!$BF$2:$BH$21,2,0)</f>
        <v>Журавкова А. Ф.</v>
      </c>
      <c r="EK35" s="24" t="str">
        <f>VLOOKUP($EF35,уч.план!$BF$2:$BH$21,3,0)</f>
        <v xml:space="preserve"> </v>
      </c>
      <c r="EL35" s="27">
        <v>7</v>
      </c>
      <c r="EM35" s="48" t="s">
        <v>69</v>
      </c>
      <c r="EN35" s="52" t="s">
        <v>132</v>
      </c>
      <c r="EO35" s="48"/>
      <c r="EP35" s="48"/>
      <c r="EQ35" s="4" t="str">
        <f>VLOOKUP($EM35,уч.план!$BI$19:$BK$38,2,0)</f>
        <v>Верховникова Т.В.</v>
      </c>
      <c r="ER35" s="24" t="str">
        <f>VLOOKUP($EN35,уч.план!$BI$2:$BK$37,3,0)</f>
        <v xml:space="preserve"> </v>
      </c>
      <c r="ES35" s="27">
        <v>7</v>
      </c>
      <c r="ET35" s="48" t="s">
        <v>73</v>
      </c>
      <c r="EU35" s="48"/>
      <c r="EV35" s="48"/>
      <c r="EW35" s="48"/>
      <c r="EX35" s="4" t="str">
        <f>VLOOKUP($ET35,уч.план!$BL$2:$BN$21,2,0)</f>
        <v>Прибылова О.Ю.</v>
      </c>
      <c r="EY35" s="24" t="str">
        <f>VLOOKUP($ET35,уч.план!$BL$2:$BN$21,3,0)</f>
        <v xml:space="preserve"> </v>
      </c>
      <c r="EZ35" s="27">
        <v>7</v>
      </c>
      <c r="FA35" s="48" t="s">
        <v>80</v>
      </c>
      <c r="FB35" s="52" t="s">
        <v>88</v>
      </c>
      <c r="FC35" s="48"/>
      <c r="FD35" s="48"/>
      <c r="FE35" s="4" t="str">
        <f>VLOOKUP($FA35,уч.план!$BO$13:$BQ$37,2,0)</f>
        <v>Федосеева А.С.</v>
      </c>
      <c r="FF35" s="24" t="str">
        <f>VLOOKUP($FB35,уч.план!$BO$2:$BQ$37,3,0)</f>
        <v>Турченюк А.С.</v>
      </c>
      <c r="FG35" s="27">
        <v>7</v>
      </c>
      <c r="FH35" s="48" t="s">
        <v>72</v>
      </c>
      <c r="FI35" s="48"/>
      <c r="FJ35" s="48"/>
      <c r="FK35" s="48"/>
      <c r="FL35" s="4" t="str">
        <f>VLOOKUP($FH35,уч.план!$BR$2:$BT$21,2,0)</f>
        <v>Цукман М.Н.</v>
      </c>
      <c r="FM35" s="24" t="str">
        <f>VLOOKUP($FH35,уч.план!$BR$2:$BT$21,3,0)</f>
        <v xml:space="preserve"> </v>
      </c>
    </row>
    <row r="36" spans="1:169" x14ac:dyDescent="0.25">
      <c r="A36" s="229"/>
      <c r="B36" s="27">
        <v>8</v>
      </c>
      <c r="C36" s="53" t="s">
        <v>132</v>
      </c>
      <c r="D36" s="48"/>
      <c r="E36" s="48"/>
      <c r="F36" s="48"/>
      <c r="G36" s="30" t="str">
        <f>VLOOKUP($C36,уч.план!$A$2:$C$16,2,0)</f>
        <v xml:space="preserve"> </v>
      </c>
      <c r="H36" s="31" t="str">
        <f>VLOOKUP($C36,уч.план!$A$2:$C$16,3,0)</f>
        <v xml:space="preserve"> </v>
      </c>
      <c r="I36" s="27">
        <v>8</v>
      </c>
      <c r="J36" s="53" t="s">
        <v>132</v>
      </c>
      <c r="K36" s="48"/>
      <c r="L36" s="48"/>
      <c r="M36" s="48"/>
      <c r="N36" s="4" t="str">
        <f>VLOOKUP($J36,уч.план!$D$2:$F$16,2,0)</f>
        <v xml:space="preserve"> </v>
      </c>
      <c r="O36" s="24" t="str">
        <f>VLOOKUP($J36,уч.план!$D$2:$F$16,3,0)</f>
        <v xml:space="preserve"> </v>
      </c>
      <c r="P36" s="27">
        <v>8</v>
      </c>
      <c r="Q36" s="53" t="s">
        <v>132</v>
      </c>
      <c r="R36" s="48"/>
      <c r="S36" s="48"/>
      <c r="T36" s="48"/>
      <c r="U36" s="4" t="str">
        <f>VLOOKUP($Q36,уч.план!$G$2:$I$16,2,0)</f>
        <v xml:space="preserve"> </v>
      </c>
      <c r="V36" s="24" t="str">
        <f>VLOOKUP($Q36,уч.план!$G$2:$I$16,3,0)</f>
        <v xml:space="preserve"> </v>
      </c>
      <c r="W36" s="27">
        <v>8</v>
      </c>
      <c r="X36" s="53" t="s">
        <v>132</v>
      </c>
      <c r="Y36" s="48"/>
      <c r="Z36" s="48"/>
      <c r="AA36" s="48"/>
      <c r="AB36" s="4" t="str">
        <f>VLOOKUP($X36,уч.план!$J$2:$L$16,2,0)</f>
        <v xml:space="preserve"> </v>
      </c>
      <c r="AC36" s="24" t="str">
        <f>VLOOKUP($X36,уч.план!$J$2:$L$16,3,0)</f>
        <v xml:space="preserve"> </v>
      </c>
      <c r="AD36" s="27">
        <v>8</v>
      </c>
      <c r="AE36" s="48" t="s">
        <v>71</v>
      </c>
      <c r="AF36" s="48"/>
      <c r="AG36" s="48"/>
      <c r="AH36" s="48"/>
      <c r="AI36" s="4" t="str">
        <f>VLOOKUP($AE36,уч.план!$M$2:$O$16,2,0)</f>
        <v>Ваньева Л.Г.</v>
      </c>
      <c r="AJ36" s="24" t="str">
        <f>VLOOKUP($AE36,уч.план!$M$2:$O$16,3,0)</f>
        <v xml:space="preserve"> </v>
      </c>
      <c r="AK36" s="27">
        <v>8</v>
      </c>
      <c r="AL36" s="48" t="s">
        <v>69</v>
      </c>
      <c r="AM36" s="48"/>
      <c r="AN36" s="48"/>
      <c r="AO36" s="48"/>
      <c r="AP36" s="4" t="str">
        <f>VLOOKUP($AL36,уч.план!$P$2:$R$16,2,0)</f>
        <v>Таянчина О. Н.</v>
      </c>
      <c r="AQ36" s="24" t="str">
        <f>VLOOKUP($AL36,уч.план!$P$2:$R$16,3,0)</f>
        <v xml:space="preserve"> </v>
      </c>
      <c r="AR36" s="27">
        <v>8</v>
      </c>
      <c r="AS36" s="48" t="s">
        <v>69</v>
      </c>
      <c r="AT36" s="48"/>
      <c r="AU36" s="48"/>
      <c r="AV36" s="48"/>
      <c r="AW36" s="4" t="str">
        <f>VLOOKUP($AS36,уч.план!$S$2:$U$16,2,0)</f>
        <v>Картаева Ю А</v>
      </c>
      <c r="AX36" s="24" t="str">
        <f>VLOOKUP($AS36,уч.план!$S$2:$U$16,3,0)</f>
        <v xml:space="preserve"> </v>
      </c>
      <c r="AY36" s="27">
        <v>8</v>
      </c>
      <c r="AZ36" s="48" t="s">
        <v>71</v>
      </c>
      <c r="BA36" s="48"/>
      <c r="BB36" s="48"/>
      <c r="BC36" s="48"/>
      <c r="BD36" s="4" t="str">
        <f>VLOOKUP($AZ36,уч.план!$V$2:$X$16,2,0)</f>
        <v>Зеленко И.А.</v>
      </c>
      <c r="BE36" s="24" t="str">
        <f>VLOOKUP($AZ36,уч.план!$V$2:$X$16,3,0)</f>
        <v xml:space="preserve"> </v>
      </c>
      <c r="BF36" s="27">
        <v>8</v>
      </c>
      <c r="BG36" s="53" t="s">
        <v>132</v>
      </c>
      <c r="BH36" s="48"/>
      <c r="BI36" s="48"/>
      <c r="BJ36" s="48"/>
      <c r="BK36" s="4" t="str">
        <f>VLOOKUP($BG36,уч.план!$Y$2:$AA$21,2,0)</f>
        <v xml:space="preserve"> </v>
      </c>
      <c r="BL36" s="24" t="str">
        <f>VLOOKUP($BG36,уч.план!$Y$2:$AA$21,3,0)</f>
        <v xml:space="preserve"> </v>
      </c>
      <c r="BM36" s="27">
        <v>8</v>
      </c>
      <c r="BN36" s="53" t="s">
        <v>132</v>
      </c>
      <c r="BO36" s="48"/>
      <c r="BP36" s="48"/>
      <c r="BQ36" s="48"/>
      <c r="BR36" s="4" t="str">
        <f>VLOOKUP($BN36,уч.план!$AB$2:$AD$21,2,0)</f>
        <v xml:space="preserve"> </v>
      </c>
      <c r="BS36" s="24" t="str">
        <f>VLOOKUP($BN36,уч.план!$AB$2:$AD$21,3,0)</f>
        <v xml:space="preserve"> </v>
      </c>
      <c r="BT36" s="27">
        <v>8</v>
      </c>
      <c r="BU36" s="53" t="s">
        <v>132</v>
      </c>
      <c r="BV36" s="48"/>
      <c r="BW36" s="48"/>
      <c r="BX36" s="48"/>
      <c r="BY36" s="4" t="str">
        <f>VLOOKUP($BU36,уч.план!$AE$2:$AG$21,2,0)</f>
        <v xml:space="preserve"> </v>
      </c>
      <c r="BZ36" s="24" t="str">
        <f>VLOOKUP($BU36,уч.план!$AE$2:$AG$21,3,0)</f>
        <v xml:space="preserve"> </v>
      </c>
      <c r="CA36" s="27">
        <v>8</v>
      </c>
      <c r="CB36" s="53" t="s">
        <v>132</v>
      </c>
      <c r="CC36" s="48"/>
      <c r="CD36" s="48"/>
      <c r="CE36" s="48"/>
      <c r="CF36" s="4" t="str">
        <f>VLOOKUP($CB36,уч.план!$AH$2:$AJ$21,2,0)</f>
        <v xml:space="preserve"> </v>
      </c>
      <c r="CG36" s="24" t="str">
        <f>VLOOKUP($CB36,уч.план!$AH$2:$AJ$21,3,0)</f>
        <v xml:space="preserve"> </v>
      </c>
      <c r="CH36" s="27">
        <v>8</v>
      </c>
      <c r="CI36" s="53" t="s">
        <v>132</v>
      </c>
      <c r="CJ36" s="48"/>
      <c r="CK36" s="48"/>
      <c r="CL36" s="48"/>
      <c r="CM36" s="4" t="str">
        <f>VLOOKUP($CI36,уч.план!$AK$2:$AM$21,2,0)</f>
        <v xml:space="preserve"> </v>
      </c>
      <c r="CN36" s="24" t="str">
        <f>VLOOKUP($CI36,уч.план!$AK$2:$AM$21,3,0)</f>
        <v xml:space="preserve"> </v>
      </c>
      <c r="CO36" s="27">
        <v>8</v>
      </c>
      <c r="CP36" s="53" t="s">
        <v>132</v>
      </c>
      <c r="CQ36" s="48"/>
      <c r="CR36" s="48"/>
      <c r="CS36" s="48"/>
      <c r="CT36" s="4" t="str">
        <f>VLOOKUP($CP36,уч.план!$AN$2:$AP$21,2,0)</f>
        <v xml:space="preserve"> </v>
      </c>
      <c r="CU36" s="24" t="str">
        <f>VLOOKUP($CP36,уч.план!$AN$2:$AP$21,3,0)</f>
        <v xml:space="preserve"> </v>
      </c>
      <c r="CV36" s="27">
        <v>8</v>
      </c>
      <c r="CW36" s="53" t="s">
        <v>132</v>
      </c>
      <c r="CX36" s="48"/>
      <c r="CY36" s="48"/>
      <c r="CZ36" s="48"/>
      <c r="DA36" s="4" t="str">
        <f>VLOOKUP($CW36,уч.план!$AQ$2:$AS$21,2,0)</f>
        <v xml:space="preserve"> </v>
      </c>
      <c r="DB36" s="24" t="str">
        <f>VLOOKUP($CW36,уч.план!$AQ$2:$AS$21,3,0)</f>
        <v xml:space="preserve"> </v>
      </c>
      <c r="DC36" s="27">
        <v>8</v>
      </c>
      <c r="DD36" s="53" t="s">
        <v>132</v>
      </c>
      <c r="DE36" s="48"/>
      <c r="DF36" s="48"/>
      <c r="DG36" s="48"/>
      <c r="DH36" s="4" t="str">
        <f>VLOOKUP($DD36,уч.план!$AT$2:$AV$21,2,0)</f>
        <v xml:space="preserve"> </v>
      </c>
      <c r="DI36" s="24" t="str">
        <f>VLOOKUP($DD36,уч.план!$AT$2:$AV$21,3,0)</f>
        <v xml:space="preserve"> </v>
      </c>
      <c r="DJ36" s="27">
        <v>8</v>
      </c>
      <c r="DK36" s="53" t="s">
        <v>132</v>
      </c>
      <c r="DL36" s="48"/>
      <c r="DM36" s="48"/>
      <c r="DN36" s="48"/>
      <c r="DO36" s="4">
        <f>VLOOKUP($DK36,уч.план!$AW$2:$AY$21,2,0)</f>
        <v>0</v>
      </c>
      <c r="DP36" s="24" t="str">
        <f>VLOOKUP($DK36,уч.план!$AW$2:$AY$21,3,0)</f>
        <v xml:space="preserve"> </v>
      </c>
      <c r="DQ36" s="27">
        <v>8</v>
      </c>
      <c r="DR36" s="53" t="s">
        <v>132</v>
      </c>
      <c r="DS36" s="48"/>
      <c r="DT36" s="48"/>
      <c r="DU36" s="48"/>
      <c r="DV36" s="4">
        <f>VLOOKUP($DR36,уч.план!$AZ$2:$BB$21,2,0)</f>
        <v>0</v>
      </c>
      <c r="DW36" s="24">
        <f>VLOOKUP($DR36,уч.план!$AZ$2:$BB$21,3,0)</f>
        <v>0</v>
      </c>
      <c r="DX36" s="27">
        <v>8</v>
      </c>
      <c r="DY36" s="53" t="s">
        <v>132</v>
      </c>
      <c r="DZ36" s="48"/>
      <c r="EA36" s="48"/>
      <c r="EB36" s="48"/>
      <c r="EC36" s="4">
        <f>VLOOKUP($DY36,уч.план!$BC$2:$BE$21,2,0)</f>
        <v>0</v>
      </c>
      <c r="ED36" s="24">
        <f>VLOOKUP($DY36,уч.план!$BC$2:$BE$21,3,0)</f>
        <v>0</v>
      </c>
      <c r="EE36" s="27">
        <v>8</v>
      </c>
      <c r="EF36" s="53" t="s">
        <v>132</v>
      </c>
      <c r="EG36" s="48"/>
      <c r="EH36" s="48"/>
      <c r="EI36" s="48"/>
      <c r="EJ36" s="4">
        <f>VLOOKUP($EF36,уч.план!$BF$2:$BH$21,2,0)</f>
        <v>0</v>
      </c>
      <c r="EK36" s="24">
        <f>VLOOKUP($EF36,уч.план!$BF$2:$BH$21,3,0)</f>
        <v>0</v>
      </c>
      <c r="EL36" s="27">
        <v>8</v>
      </c>
      <c r="EM36" s="53" t="s">
        <v>132</v>
      </c>
      <c r="EN36" s="52" t="s">
        <v>132</v>
      </c>
      <c r="EO36" s="48"/>
      <c r="EP36" s="48"/>
      <c r="EQ36" s="4">
        <f>VLOOKUP($EM36,уч.план!$BI$19:$BK$38,2,0)</f>
        <v>0</v>
      </c>
      <c r="ER36" s="24" t="str">
        <f>VLOOKUP($EN36,уч.план!$BI$2:$BK$37,3,0)</f>
        <v xml:space="preserve"> </v>
      </c>
      <c r="ES36" s="27">
        <v>8</v>
      </c>
      <c r="ET36" s="53" t="s">
        <v>132</v>
      </c>
      <c r="EU36" s="48"/>
      <c r="EV36" s="48"/>
      <c r="EW36" s="48"/>
      <c r="EX36" s="4" t="str">
        <f>VLOOKUP($ET36,уч.план!$BL$2:$BN$21,2,0)</f>
        <v xml:space="preserve"> </v>
      </c>
      <c r="EY36" s="24" t="str">
        <f>VLOOKUP($ET36,уч.план!$BL$2:$BN$21,3,0)</f>
        <v xml:space="preserve"> </v>
      </c>
      <c r="EZ36" s="27">
        <v>8</v>
      </c>
      <c r="FA36" s="53" t="s">
        <v>132</v>
      </c>
      <c r="FB36" s="52" t="s">
        <v>132</v>
      </c>
      <c r="FC36" s="48"/>
      <c r="FD36" s="48"/>
      <c r="FE36" s="4">
        <f>VLOOKUP($FA36,уч.план!$BO$13:$BQ$37,2,0)</f>
        <v>0</v>
      </c>
      <c r="FF36" s="24" t="str">
        <f>VLOOKUP($FB36,уч.план!$BO$2:$BQ$37,3,0)</f>
        <v xml:space="preserve"> </v>
      </c>
      <c r="FG36" s="27">
        <v>8</v>
      </c>
      <c r="FH36" s="53" t="s">
        <v>132</v>
      </c>
      <c r="FI36" s="48"/>
      <c r="FJ36" s="48"/>
      <c r="FK36" s="48"/>
      <c r="FL36" s="4">
        <f>VLOOKUP($FH36,уч.план!$BR$2:$BT$21,2,0)</f>
        <v>0</v>
      </c>
      <c r="FM36" s="24" t="str">
        <f>VLOOKUP($FH36,уч.план!$BR$2:$BT$21,3,0)</f>
        <v xml:space="preserve"> </v>
      </c>
    </row>
    <row r="37" spans="1:169" x14ac:dyDescent="0.25">
      <c r="A37" s="229"/>
      <c r="B37" s="27">
        <v>9</v>
      </c>
      <c r="C37" s="53" t="s">
        <v>132</v>
      </c>
      <c r="D37" s="48"/>
      <c r="E37" s="48"/>
      <c r="F37" s="48"/>
      <c r="G37" s="30" t="str">
        <f>VLOOKUP($C37,уч.план!$A$2:$C$16,2,0)</f>
        <v xml:space="preserve"> </v>
      </c>
      <c r="H37" s="31" t="str">
        <f>VLOOKUP($C37,уч.план!$A$2:$C$16,3,0)</f>
        <v xml:space="preserve"> </v>
      </c>
      <c r="I37" s="27">
        <v>9</v>
      </c>
      <c r="J37" s="53" t="s">
        <v>132</v>
      </c>
      <c r="K37" s="48"/>
      <c r="L37" s="48"/>
      <c r="M37" s="48"/>
      <c r="N37" s="4" t="str">
        <f>VLOOKUP($J37,уч.план!$D$2:$F$16,2,0)</f>
        <v xml:space="preserve"> </v>
      </c>
      <c r="O37" s="24" t="str">
        <f>VLOOKUP($J37,уч.план!$D$2:$F$16,3,0)</f>
        <v xml:space="preserve"> </v>
      </c>
      <c r="P37" s="27">
        <v>9</v>
      </c>
      <c r="Q37" s="53" t="s">
        <v>132</v>
      </c>
      <c r="R37" s="48"/>
      <c r="S37" s="48"/>
      <c r="T37" s="48"/>
      <c r="U37" s="4" t="str">
        <f>VLOOKUP($Q37,уч.план!$G$2:$I$16,2,0)</f>
        <v xml:space="preserve"> </v>
      </c>
      <c r="V37" s="24" t="str">
        <f>VLOOKUP($Q37,уч.план!$G$2:$I$16,3,0)</f>
        <v xml:space="preserve"> </v>
      </c>
      <c r="W37" s="27">
        <v>9</v>
      </c>
      <c r="X37" s="53" t="s">
        <v>132</v>
      </c>
      <c r="Y37" s="48"/>
      <c r="Z37" s="48"/>
      <c r="AA37" s="48"/>
      <c r="AB37" s="4" t="str">
        <f>VLOOKUP($X37,уч.план!$J$2:$L$16,2,0)</f>
        <v xml:space="preserve"> </v>
      </c>
      <c r="AC37" s="24" t="str">
        <f>VLOOKUP($X37,уч.план!$J$2:$L$16,3,0)</f>
        <v xml:space="preserve"> </v>
      </c>
      <c r="AD37" s="27">
        <v>9</v>
      </c>
      <c r="AE37" s="48" t="s">
        <v>69</v>
      </c>
      <c r="AF37" s="48"/>
      <c r="AG37" s="48"/>
      <c r="AH37" s="48"/>
      <c r="AI37" s="4" t="str">
        <f>VLOOKUP($AE37,уч.план!$M$2:$O$16,2,0)</f>
        <v>Верховникова Т.В.</v>
      </c>
      <c r="AJ37" s="24" t="str">
        <f>VLOOKUP($AE37,уч.план!$M$2:$O$16,3,0)</f>
        <v xml:space="preserve"> </v>
      </c>
      <c r="AK37" s="27">
        <v>9</v>
      </c>
      <c r="AL37" s="48" t="s">
        <v>70</v>
      </c>
      <c r="AM37" s="48"/>
      <c r="AN37" s="48"/>
      <c r="AO37" s="48"/>
      <c r="AP37" s="4" t="str">
        <f>VLOOKUP($AL37,уч.план!$P$2:$R$16,2,0)</f>
        <v>Таянчина О. Н.</v>
      </c>
      <c r="AQ37" s="24" t="str">
        <f>VLOOKUP($AL37,уч.план!$P$2:$R$16,3,0)</f>
        <v xml:space="preserve"> </v>
      </c>
      <c r="AR37" s="27">
        <v>9</v>
      </c>
      <c r="AS37" s="48" t="s">
        <v>70</v>
      </c>
      <c r="AT37" s="48"/>
      <c r="AU37" s="48"/>
      <c r="AV37" s="48"/>
      <c r="AW37" s="4" t="str">
        <f>VLOOKUP($AS37,уч.план!$S$2:$U$16,2,0)</f>
        <v>Картаева Ю А</v>
      </c>
      <c r="AX37" s="24" t="str">
        <f>VLOOKUP($AS37,уч.план!$S$2:$U$16,3,0)</f>
        <v xml:space="preserve"> </v>
      </c>
      <c r="AY37" s="27">
        <v>9</v>
      </c>
      <c r="AZ37" s="48" t="s">
        <v>28</v>
      </c>
      <c r="BA37" s="48"/>
      <c r="BB37" s="48"/>
      <c r="BC37" s="48"/>
      <c r="BD37" s="4" t="str">
        <f>VLOOKUP($AZ37,уч.план!$V$2:$X$16,2,0)</f>
        <v>Пехова А.А.</v>
      </c>
      <c r="BE37" s="24" t="str">
        <f>VLOOKUP($AZ37,уч.план!$V$2:$X$16,3,0)</f>
        <v xml:space="preserve"> </v>
      </c>
      <c r="BF37" s="27">
        <v>9</v>
      </c>
      <c r="BG37" s="53" t="s">
        <v>132</v>
      </c>
      <c r="BH37" s="48"/>
      <c r="BI37" s="48"/>
      <c r="BJ37" s="48"/>
      <c r="BK37" s="4" t="str">
        <f>VLOOKUP($BG37,уч.план!$Y$2:$AA$21,2,0)</f>
        <v xml:space="preserve"> </v>
      </c>
      <c r="BL37" s="24" t="str">
        <f>VLOOKUP($BG37,уч.план!$Y$2:$AA$21,3,0)</f>
        <v xml:space="preserve"> </v>
      </c>
      <c r="BM37" s="27">
        <v>9</v>
      </c>
      <c r="BN37" s="53" t="s">
        <v>132</v>
      </c>
      <c r="BO37" s="48"/>
      <c r="BP37" s="48"/>
      <c r="BQ37" s="48"/>
      <c r="BR37" s="4" t="str">
        <f>VLOOKUP($BN37,уч.план!$AB$2:$AD$21,2,0)</f>
        <v xml:space="preserve"> </v>
      </c>
      <c r="BS37" s="24" t="str">
        <f>VLOOKUP($BN37,уч.план!$AB$2:$AD$21,3,0)</f>
        <v xml:space="preserve"> </v>
      </c>
      <c r="BT37" s="27">
        <v>9</v>
      </c>
      <c r="BU37" s="53" t="s">
        <v>132</v>
      </c>
      <c r="BV37" s="48"/>
      <c r="BW37" s="48"/>
      <c r="BX37" s="48"/>
      <c r="BY37" s="4" t="str">
        <f>VLOOKUP($BU37,уч.план!$AE$2:$AG$21,2,0)</f>
        <v xml:space="preserve"> </v>
      </c>
      <c r="BZ37" s="24" t="str">
        <f>VLOOKUP($BU37,уч.план!$AE$2:$AG$21,3,0)</f>
        <v xml:space="preserve"> </v>
      </c>
      <c r="CA37" s="27">
        <v>9</v>
      </c>
      <c r="CB37" s="53" t="s">
        <v>132</v>
      </c>
      <c r="CC37" s="48"/>
      <c r="CD37" s="48"/>
      <c r="CE37" s="48"/>
      <c r="CF37" s="4" t="str">
        <f>VLOOKUP($CB37,уч.план!$AH$2:$AJ$21,2,0)</f>
        <v xml:space="preserve"> </v>
      </c>
      <c r="CG37" s="24" t="str">
        <f>VLOOKUP($CB37,уч.план!$AH$2:$AJ$21,3,0)</f>
        <v xml:space="preserve"> </v>
      </c>
      <c r="CH37" s="27">
        <v>9</v>
      </c>
      <c r="CI37" s="53" t="s">
        <v>132</v>
      </c>
      <c r="CJ37" s="48"/>
      <c r="CK37" s="48"/>
      <c r="CL37" s="48"/>
      <c r="CM37" s="4" t="str">
        <f>VLOOKUP($CI37,уч.план!$AK$2:$AM$21,2,0)</f>
        <v xml:space="preserve"> </v>
      </c>
      <c r="CN37" s="24" t="str">
        <f>VLOOKUP($CI37,уч.план!$AK$2:$AM$21,3,0)</f>
        <v xml:space="preserve"> </v>
      </c>
      <c r="CO37" s="27">
        <v>9</v>
      </c>
      <c r="CP37" s="53" t="s">
        <v>132</v>
      </c>
      <c r="CQ37" s="48"/>
      <c r="CR37" s="48"/>
      <c r="CS37" s="48"/>
      <c r="CT37" s="4" t="str">
        <f>VLOOKUP($CP37,уч.план!$AN$2:$AP$21,2,0)</f>
        <v xml:space="preserve"> </v>
      </c>
      <c r="CU37" s="24" t="str">
        <f>VLOOKUP($CP37,уч.план!$AN$2:$AP$21,3,0)</f>
        <v xml:space="preserve"> </v>
      </c>
      <c r="CV37" s="27">
        <v>9</v>
      </c>
      <c r="CW37" s="53" t="s">
        <v>132</v>
      </c>
      <c r="CX37" s="48"/>
      <c r="CY37" s="48"/>
      <c r="CZ37" s="48"/>
      <c r="DA37" s="4" t="str">
        <f>VLOOKUP($CW37,уч.план!$AQ$2:$AS$21,2,0)</f>
        <v xml:space="preserve"> </v>
      </c>
      <c r="DB37" s="24" t="str">
        <f>VLOOKUP($CW37,уч.план!$AQ$2:$AS$21,3,0)</f>
        <v xml:space="preserve"> </v>
      </c>
      <c r="DC37" s="27">
        <v>9</v>
      </c>
      <c r="DD37" s="53" t="s">
        <v>132</v>
      </c>
      <c r="DE37" s="48"/>
      <c r="DF37" s="48"/>
      <c r="DG37" s="48"/>
      <c r="DH37" s="4" t="str">
        <f>VLOOKUP($DD37,уч.план!$AT$2:$AV$21,2,0)</f>
        <v xml:space="preserve"> </v>
      </c>
      <c r="DI37" s="24" t="str">
        <f>VLOOKUP($DD37,уч.план!$AT$2:$AV$21,3,0)</f>
        <v xml:space="preserve"> </v>
      </c>
      <c r="DJ37" s="27">
        <v>9</v>
      </c>
      <c r="DK37" s="53" t="s">
        <v>132</v>
      </c>
      <c r="DL37" s="48"/>
      <c r="DM37" s="48"/>
      <c r="DN37" s="48"/>
      <c r="DO37" s="4">
        <f>VLOOKUP($DK37,уч.план!$AW$2:$AY$21,2,0)</f>
        <v>0</v>
      </c>
      <c r="DP37" s="24" t="str">
        <f>VLOOKUP($DK37,уч.план!$AW$2:$AY$21,3,0)</f>
        <v xml:space="preserve"> </v>
      </c>
      <c r="DQ37" s="27">
        <v>9</v>
      </c>
      <c r="DR37" s="53" t="s">
        <v>132</v>
      </c>
      <c r="DS37" s="48"/>
      <c r="DT37" s="48"/>
      <c r="DU37" s="48"/>
      <c r="DV37" s="4">
        <f>VLOOKUP($DR37,уч.план!$AZ$2:$BB$21,2,0)</f>
        <v>0</v>
      </c>
      <c r="DW37" s="24">
        <f>VLOOKUP($DR37,уч.план!$AZ$2:$BB$21,3,0)</f>
        <v>0</v>
      </c>
      <c r="DX37" s="27">
        <v>9</v>
      </c>
      <c r="DY37" s="53" t="s">
        <v>132</v>
      </c>
      <c r="DZ37" s="48"/>
      <c r="EA37" s="48"/>
      <c r="EB37" s="48"/>
      <c r="EC37" s="4">
        <f>VLOOKUP($DY37,уч.план!$BC$2:$BE$21,2,0)</f>
        <v>0</v>
      </c>
      <c r="ED37" s="24">
        <f>VLOOKUP($DY37,уч.план!$BC$2:$BE$21,3,0)</f>
        <v>0</v>
      </c>
      <c r="EE37" s="27">
        <v>9</v>
      </c>
      <c r="EF37" s="53" t="s">
        <v>132</v>
      </c>
      <c r="EG37" s="48"/>
      <c r="EH37" s="48"/>
      <c r="EI37" s="48"/>
      <c r="EJ37" s="4">
        <f>VLOOKUP($EF37,уч.план!$BF$2:$BH$21,2,0)</f>
        <v>0</v>
      </c>
      <c r="EK37" s="24">
        <f>VLOOKUP($EF37,уч.план!$BF$2:$BH$21,3,0)</f>
        <v>0</v>
      </c>
      <c r="EL37" s="27">
        <v>9</v>
      </c>
      <c r="EM37" s="53" t="s">
        <v>132</v>
      </c>
      <c r="EN37" s="52" t="s">
        <v>132</v>
      </c>
      <c r="EO37" s="48"/>
      <c r="EP37" s="48"/>
      <c r="EQ37" s="4">
        <f>VLOOKUP($EM37,уч.план!$BI$19:$BK$38,2,0)</f>
        <v>0</v>
      </c>
      <c r="ER37" s="24" t="str">
        <f>VLOOKUP($EN37,уч.план!$BI$2:$BK$37,3,0)</f>
        <v xml:space="preserve"> </v>
      </c>
      <c r="ES37" s="27">
        <v>9</v>
      </c>
      <c r="ET37" s="53" t="s">
        <v>132</v>
      </c>
      <c r="EU37" s="48"/>
      <c r="EV37" s="48"/>
      <c r="EW37" s="48"/>
      <c r="EX37" s="4" t="str">
        <f>VLOOKUP($ET37,уч.план!$BL$2:$BN$21,2,0)</f>
        <v xml:space="preserve"> </v>
      </c>
      <c r="EY37" s="24" t="str">
        <f>VLOOKUP($ET37,уч.план!$BL$2:$BN$21,3,0)</f>
        <v xml:space="preserve"> </v>
      </c>
      <c r="EZ37" s="27">
        <v>9</v>
      </c>
      <c r="FA37" s="53" t="s">
        <v>132</v>
      </c>
      <c r="FB37" s="52" t="s">
        <v>132</v>
      </c>
      <c r="FC37" s="48"/>
      <c r="FD37" s="48"/>
      <c r="FE37" s="4">
        <f>VLOOKUP($FA37,уч.план!$BO$13:$BQ$37,2,0)</f>
        <v>0</v>
      </c>
      <c r="FF37" s="24" t="str">
        <f>VLOOKUP($FB37,уч.план!$BO$2:$BQ$37,3,0)</f>
        <v xml:space="preserve"> </v>
      </c>
      <c r="FG37" s="27">
        <v>9</v>
      </c>
      <c r="FH37" s="53" t="s">
        <v>132</v>
      </c>
      <c r="FI37" s="48"/>
      <c r="FJ37" s="48"/>
      <c r="FK37" s="48"/>
      <c r="FL37" s="4">
        <f>VLOOKUP($FH37,уч.план!$BR$2:$BT$21,2,0)</f>
        <v>0</v>
      </c>
      <c r="FM37" s="24" t="str">
        <f>VLOOKUP($FH37,уч.план!$BR$2:$BT$21,3,0)</f>
        <v xml:space="preserve"> </v>
      </c>
    </row>
    <row r="38" spans="1:169" x14ac:dyDescent="0.25">
      <c r="A38" s="229"/>
      <c r="B38" s="27">
        <v>10</v>
      </c>
      <c r="C38" s="53" t="s">
        <v>132</v>
      </c>
      <c r="D38" s="48"/>
      <c r="E38" s="48"/>
      <c r="F38" s="48"/>
      <c r="G38" s="30" t="str">
        <f>VLOOKUP($C38,уч.план!$A$2:$C$16,2,0)</f>
        <v xml:space="preserve"> </v>
      </c>
      <c r="H38" s="31" t="str">
        <f>VLOOKUP($C38,уч.план!$A$2:$C$16,3,0)</f>
        <v xml:space="preserve"> </v>
      </c>
      <c r="I38" s="27">
        <v>10</v>
      </c>
      <c r="J38" s="53" t="s">
        <v>132</v>
      </c>
      <c r="K38" s="48"/>
      <c r="L38" s="48"/>
      <c r="M38" s="48"/>
      <c r="N38" s="4" t="str">
        <f>VLOOKUP($J38,уч.план!$D$2:$F$16,2,0)</f>
        <v xml:space="preserve"> </v>
      </c>
      <c r="O38" s="24" t="str">
        <f>VLOOKUP($J38,уч.план!$D$2:$F$16,3,0)</f>
        <v xml:space="preserve"> </v>
      </c>
      <c r="P38" s="27">
        <v>10</v>
      </c>
      <c r="Q38" s="53" t="s">
        <v>132</v>
      </c>
      <c r="R38" s="48"/>
      <c r="S38" s="48"/>
      <c r="T38" s="48"/>
      <c r="U38" s="4" t="str">
        <f>VLOOKUP($Q38,уч.план!$G$2:$I$16,2,0)</f>
        <v xml:space="preserve"> </v>
      </c>
      <c r="V38" s="24" t="str">
        <f>VLOOKUP($Q38,уч.план!$G$2:$I$16,3,0)</f>
        <v xml:space="preserve"> </v>
      </c>
      <c r="W38" s="27">
        <v>10</v>
      </c>
      <c r="X38" s="53" t="s">
        <v>132</v>
      </c>
      <c r="Y38" s="48"/>
      <c r="Z38" s="48"/>
      <c r="AA38" s="48"/>
      <c r="AB38" s="4" t="str">
        <f>VLOOKUP($X38,уч.план!$J$2:$L$16,2,0)</f>
        <v xml:space="preserve"> </v>
      </c>
      <c r="AC38" s="24" t="str">
        <f>VLOOKUP($X38,уч.план!$J$2:$L$16,3,0)</f>
        <v xml:space="preserve"> </v>
      </c>
      <c r="AD38" s="27">
        <v>10</v>
      </c>
      <c r="AE38" s="48" t="s">
        <v>70</v>
      </c>
      <c r="AF38" s="48"/>
      <c r="AG38" s="48"/>
      <c r="AH38" s="48"/>
      <c r="AI38" s="4" t="str">
        <f>VLOOKUP($AE38,уч.план!$M$2:$O$16,2,0)</f>
        <v>Верховникова Т.В.</v>
      </c>
      <c r="AJ38" s="24" t="str">
        <f>VLOOKUP($AE38,уч.план!$M$2:$O$16,3,0)</f>
        <v xml:space="preserve"> </v>
      </c>
      <c r="AK38" s="27">
        <v>10</v>
      </c>
      <c r="AL38" s="48" t="s">
        <v>71</v>
      </c>
      <c r="AM38" s="48"/>
      <c r="AN38" s="48"/>
      <c r="AO38" s="48"/>
      <c r="AP38" s="4" t="str">
        <f>VLOOKUP($AL38,уч.план!$P$2:$R$16,2,0)</f>
        <v>Павлова Д.О.</v>
      </c>
      <c r="AQ38" s="24" t="str">
        <f>VLOOKUP($AL38,уч.план!$P$2:$R$16,3,0)</f>
        <v xml:space="preserve"> </v>
      </c>
      <c r="AR38" s="27">
        <v>10</v>
      </c>
      <c r="AS38" s="48" t="s">
        <v>28</v>
      </c>
      <c r="AT38" s="48"/>
      <c r="AU38" s="48"/>
      <c r="AV38" s="48"/>
      <c r="AW38" s="4" t="str">
        <f>VLOOKUP($AS38,уч.план!$S$2:$U$16,2,0)</f>
        <v>Пехова А.А.</v>
      </c>
      <c r="AX38" s="24" t="str">
        <f>VLOOKUP($AS38,уч.план!$S$2:$U$16,3,0)</f>
        <v xml:space="preserve"> </v>
      </c>
      <c r="AY38" s="27">
        <v>10</v>
      </c>
      <c r="AZ38" s="48" t="s">
        <v>69</v>
      </c>
      <c r="BA38" s="48"/>
      <c r="BB38" s="48"/>
      <c r="BC38" s="48"/>
      <c r="BD38" s="4" t="str">
        <f>VLOOKUP($AZ38,уч.план!$V$2:$X$16,2,0)</f>
        <v>Картаева Ю А</v>
      </c>
      <c r="BE38" s="24" t="str">
        <f>VLOOKUP($AZ38,уч.план!$V$2:$X$16,3,0)</f>
        <v xml:space="preserve"> </v>
      </c>
      <c r="BF38" s="27">
        <v>10</v>
      </c>
      <c r="BG38" s="53" t="s">
        <v>132</v>
      </c>
      <c r="BH38" s="48"/>
      <c r="BI38" s="48"/>
      <c r="BJ38" s="48"/>
      <c r="BK38" s="4" t="str">
        <f>VLOOKUP($BG38,уч.план!$Y$2:$AA$21,2,0)</f>
        <v xml:space="preserve"> </v>
      </c>
      <c r="BL38" s="24" t="str">
        <f>VLOOKUP($BG38,уч.план!$Y$2:$AA$21,3,0)</f>
        <v xml:space="preserve"> </v>
      </c>
      <c r="BM38" s="27">
        <v>10</v>
      </c>
      <c r="BN38" s="53" t="s">
        <v>132</v>
      </c>
      <c r="BO38" s="48"/>
      <c r="BP38" s="48"/>
      <c r="BQ38" s="48"/>
      <c r="BR38" s="4" t="str">
        <f>VLOOKUP($BN38,уч.план!$AB$2:$AD$21,2,0)</f>
        <v xml:space="preserve"> </v>
      </c>
      <c r="BS38" s="24" t="str">
        <f>VLOOKUP($BN38,уч.план!$AB$2:$AD$21,3,0)</f>
        <v xml:space="preserve"> </v>
      </c>
      <c r="BT38" s="27">
        <v>10</v>
      </c>
      <c r="BU38" s="53" t="s">
        <v>132</v>
      </c>
      <c r="BV38" s="48"/>
      <c r="BW38" s="48"/>
      <c r="BX38" s="48"/>
      <c r="BY38" s="4" t="str">
        <f>VLOOKUP($BU38,уч.план!$AE$2:$AG$21,2,0)</f>
        <v xml:space="preserve"> </v>
      </c>
      <c r="BZ38" s="24" t="str">
        <f>VLOOKUP($BU38,уч.план!$AE$2:$AG$21,3,0)</f>
        <v xml:space="preserve"> </v>
      </c>
      <c r="CA38" s="27">
        <v>10</v>
      </c>
      <c r="CB38" s="53" t="s">
        <v>132</v>
      </c>
      <c r="CC38" s="48"/>
      <c r="CD38" s="48"/>
      <c r="CE38" s="48"/>
      <c r="CF38" s="4" t="str">
        <f>VLOOKUP($CB38,уч.план!$AH$2:$AJ$21,2,0)</f>
        <v xml:space="preserve"> </v>
      </c>
      <c r="CG38" s="24" t="str">
        <f>VLOOKUP($CB38,уч.план!$AH$2:$AJ$21,3,0)</f>
        <v xml:space="preserve"> </v>
      </c>
      <c r="CH38" s="27">
        <v>10</v>
      </c>
      <c r="CI38" s="53" t="s">
        <v>132</v>
      </c>
      <c r="CJ38" s="48"/>
      <c r="CK38" s="48"/>
      <c r="CL38" s="48"/>
      <c r="CM38" s="4" t="str">
        <f>VLOOKUP($CI38,уч.план!$AK$2:$AM$21,2,0)</f>
        <v xml:space="preserve"> </v>
      </c>
      <c r="CN38" s="24" t="str">
        <f>VLOOKUP($CI38,уч.план!$AK$2:$AM$21,3,0)</f>
        <v xml:space="preserve"> </v>
      </c>
      <c r="CO38" s="27">
        <v>10</v>
      </c>
      <c r="CP38" s="53" t="s">
        <v>132</v>
      </c>
      <c r="CQ38" s="48"/>
      <c r="CR38" s="48"/>
      <c r="CS38" s="48"/>
      <c r="CT38" s="4" t="str">
        <f>VLOOKUP($CP38,уч.план!$AN$2:$AP$21,2,0)</f>
        <v xml:space="preserve"> </v>
      </c>
      <c r="CU38" s="24" t="str">
        <f>VLOOKUP($CP38,уч.план!$AN$2:$AP$21,3,0)</f>
        <v xml:space="preserve"> </v>
      </c>
      <c r="CV38" s="27">
        <v>10</v>
      </c>
      <c r="CW38" s="53" t="s">
        <v>132</v>
      </c>
      <c r="CX38" s="48"/>
      <c r="CY38" s="48"/>
      <c r="CZ38" s="48"/>
      <c r="DA38" s="4" t="str">
        <f>VLOOKUP($CW38,уч.план!$AQ$2:$AS$21,2,0)</f>
        <v xml:space="preserve"> </v>
      </c>
      <c r="DB38" s="24" t="str">
        <f>VLOOKUP($CW38,уч.план!$AQ$2:$AS$21,3,0)</f>
        <v xml:space="preserve"> </v>
      </c>
      <c r="DC38" s="27">
        <v>10</v>
      </c>
      <c r="DD38" s="53" t="s">
        <v>132</v>
      </c>
      <c r="DE38" s="48"/>
      <c r="DF38" s="48"/>
      <c r="DG38" s="48"/>
      <c r="DH38" s="4" t="str">
        <f>VLOOKUP($DD38,уч.план!$AT$2:$AV$21,2,0)</f>
        <v xml:space="preserve"> </v>
      </c>
      <c r="DI38" s="24" t="str">
        <f>VLOOKUP($DD38,уч.план!$AT$2:$AV$21,3,0)</f>
        <v xml:space="preserve"> </v>
      </c>
      <c r="DJ38" s="27">
        <v>10</v>
      </c>
      <c r="DK38" s="53" t="s">
        <v>132</v>
      </c>
      <c r="DL38" s="48"/>
      <c r="DM38" s="48"/>
      <c r="DN38" s="48"/>
      <c r="DO38" s="4">
        <f>VLOOKUP($DK38,уч.план!$AW$2:$AY$21,2,0)</f>
        <v>0</v>
      </c>
      <c r="DP38" s="24" t="str">
        <f>VLOOKUP($DK38,уч.план!$AW$2:$AY$21,3,0)</f>
        <v xml:space="preserve"> </v>
      </c>
      <c r="DQ38" s="27">
        <v>10</v>
      </c>
      <c r="DR38" s="53" t="s">
        <v>132</v>
      </c>
      <c r="DS38" s="48"/>
      <c r="DT38" s="48"/>
      <c r="DU38" s="48"/>
      <c r="DV38" s="4">
        <f>VLOOKUP($DR38,уч.план!$AZ$2:$BB$21,2,0)</f>
        <v>0</v>
      </c>
      <c r="DW38" s="24">
        <f>VLOOKUP($DR38,уч.план!$AZ$2:$BB$21,3,0)</f>
        <v>0</v>
      </c>
      <c r="DX38" s="27">
        <v>10</v>
      </c>
      <c r="DY38" s="53" t="s">
        <v>132</v>
      </c>
      <c r="DZ38" s="48"/>
      <c r="EA38" s="48"/>
      <c r="EB38" s="48"/>
      <c r="EC38" s="4">
        <f>VLOOKUP($DY38,уч.план!$BC$2:$BE$21,2,0)</f>
        <v>0</v>
      </c>
      <c r="ED38" s="24">
        <f>VLOOKUP($DY38,уч.план!$BC$2:$BE$21,3,0)</f>
        <v>0</v>
      </c>
      <c r="EE38" s="27">
        <v>10</v>
      </c>
      <c r="EF38" s="53" t="s">
        <v>132</v>
      </c>
      <c r="EG38" s="48"/>
      <c r="EH38" s="48"/>
      <c r="EI38" s="48"/>
      <c r="EJ38" s="4">
        <f>VLOOKUP($EF38,уч.план!$BF$2:$BH$21,2,0)</f>
        <v>0</v>
      </c>
      <c r="EK38" s="24">
        <f>VLOOKUP($EF38,уч.план!$BF$2:$BH$21,3,0)</f>
        <v>0</v>
      </c>
      <c r="EL38" s="27">
        <v>10</v>
      </c>
      <c r="EM38" s="53" t="s">
        <v>132</v>
      </c>
      <c r="EN38" s="52" t="s">
        <v>132</v>
      </c>
      <c r="EO38" s="48"/>
      <c r="EP38" s="48"/>
      <c r="EQ38" s="4">
        <f>VLOOKUP($EM38,уч.план!$BI$19:$BK$38,2,0)</f>
        <v>0</v>
      </c>
      <c r="ER38" s="24" t="str">
        <f>VLOOKUP($EN38,уч.план!$BI$2:$BK$37,3,0)</f>
        <v xml:space="preserve"> </v>
      </c>
      <c r="ES38" s="27">
        <v>10</v>
      </c>
      <c r="ET38" s="53" t="s">
        <v>132</v>
      </c>
      <c r="EU38" s="48"/>
      <c r="EV38" s="48"/>
      <c r="EW38" s="48"/>
      <c r="EX38" s="4" t="str">
        <f>VLOOKUP($ET38,уч.план!$BL$2:$BN$21,2,0)</f>
        <v xml:space="preserve"> </v>
      </c>
      <c r="EY38" s="24" t="str">
        <f>VLOOKUP($ET38,уч.план!$BL$2:$BN$21,3,0)</f>
        <v xml:space="preserve"> </v>
      </c>
      <c r="EZ38" s="27">
        <v>10</v>
      </c>
      <c r="FA38" s="53" t="s">
        <v>132</v>
      </c>
      <c r="FB38" s="52" t="s">
        <v>132</v>
      </c>
      <c r="FC38" s="48"/>
      <c r="FD38" s="48"/>
      <c r="FE38" s="4">
        <f>VLOOKUP($FA38,уч.план!$BO$13:$BQ$37,2,0)</f>
        <v>0</v>
      </c>
      <c r="FF38" s="24" t="str">
        <f>VLOOKUP($FB38,уч.план!$BO$2:$BQ$37,3,0)</f>
        <v xml:space="preserve"> </v>
      </c>
      <c r="FG38" s="27">
        <v>10</v>
      </c>
      <c r="FH38" s="53" t="s">
        <v>132</v>
      </c>
      <c r="FI38" s="48"/>
      <c r="FJ38" s="48" t="s">
        <v>191</v>
      </c>
      <c r="FK38" s="48"/>
      <c r="FL38" s="4">
        <f>VLOOKUP($FH38,уч.план!$BR$2:$BT$21,2,0)</f>
        <v>0</v>
      </c>
      <c r="FM38" s="24" t="str">
        <f>VLOOKUP($FH38,уч.план!$BR$2:$BT$21,3,0)</f>
        <v xml:space="preserve"> </v>
      </c>
    </row>
    <row r="39" spans="1:169" x14ac:dyDescent="0.25">
      <c r="A39" s="229"/>
      <c r="B39" s="27">
        <v>11</v>
      </c>
      <c r="C39" s="53" t="s">
        <v>132</v>
      </c>
      <c r="D39" s="48"/>
      <c r="E39" s="48"/>
      <c r="F39" s="48"/>
      <c r="G39" s="30" t="str">
        <f>VLOOKUP($C39,уч.план!$A$2:$C$16,2,0)</f>
        <v xml:space="preserve"> </v>
      </c>
      <c r="H39" s="31" t="str">
        <f>VLOOKUP($C39,уч.план!$A$2:$C$16,3,0)</f>
        <v xml:space="preserve"> </v>
      </c>
      <c r="I39" s="27">
        <v>11</v>
      </c>
      <c r="J39" s="53" t="s">
        <v>132</v>
      </c>
      <c r="K39" s="48"/>
      <c r="L39" s="48"/>
      <c r="M39" s="48"/>
      <c r="N39" s="4" t="str">
        <f>VLOOKUP($J39,уч.план!$D$2:$F$16,2,0)</f>
        <v xml:space="preserve"> </v>
      </c>
      <c r="O39" s="24" t="str">
        <f>VLOOKUP($J39,уч.план!$D$2:$F$16,3,0)</f>
        <v xml:space="preserve"> </v>
      </c>
      <c r="P39" s="27">
        <v>11</v>
      </c>
      <c r="Q39" s="53" t="s">
        <v>132</v>
      </c>
      <c r="R39" s="48"/>
      <c r="S39" s="48"/>
      <c r="T39" s="48"/>
      <c r="U39" s="4" t="str">
        <f>VLOOKUP($Q39,уч.план!$G$2:$I$16,2,0)</f>
        <v xml:space="preserve"> </v>
      </c>
      <c r="V39" s="24" t="str">
        <f>VLOOKUP($Q39,уч.план!$G$2:$I$16,3,0)</f>
        <v xml:space="preserve"> </v>
      </c>
      <c r="W39" s="27">
        <v>11</v>
      </c>
      <c r="X39" s="53" t="s">
        <v>132</v>
      </c>
      <c r="Y39" s="48"/>
      <c r="Z39" s="48"/>
      <c r="AA39" s="48"/>
      <c r="AB39" s="4" t="str">
        <f>VLOOKUP($X39,уч.план!$J$2:$L$16,2,0)</f>
        <v xml:space="preserve"> </v>
      </c>
      <c r="AC39" s="24" t="str">
        <f>VLOOKUP($X39,уч.план!$J$2:$L$16,3,0)</f>
        <v xml:space="preserve"> </v>
      </c>
      <c r="AD39" s="27">
        <v>11</v>
      </c>
      <c r="AE39" s="48" t="s">
        <v>187</v>
      </c>
      <c r="AF39" s="48"/>
      <c r="AG39" s="48"/>
      <c r="AH39" s="48"/>
      <c r="AI39" s="4" t="str">
        <f>VLOOKUP($AE39,уч.план!$M$2:$O$16,2,0)</f>
        <v>Иванов М.В.</v>
      </c>
      <c r="AJ39" s="24" t="str">
        <f>VLOOKUP($AE39,уч.план!$M$2:$O$16,3,0)</f>
        <v xml:space="preserve"> </v>
      </c>
      <c r="AK39" s="27">
        <v>11</v>
      </c>
      <c r="AL39" s="48" t="s">
        <v>86</v>
      </c>
      <c r="AM39" s="48"/>
      <c r="AN39" s="48"/>
      <c r="AO39" s="48"/>
      <c r="AP39" s="4" t="str">
        <f>VLOOKUP($AL39,уч.план!$P$2:$R$16,2,0)</f>
        <v>Варцабюк И.Н.</v>
      </c>
      <c r="AQ39" s="24" t="str">
        <f>VLOOKUP($AL39,уч.план!$P$2:$R$16,3,0)</f>
        <v xml:space="preserve"> </v>
      </c>
      <c r="AR39" s="27">
        <v>11</v>
      </c>
      <c r="AS39" s="48" t="s">
        <v>81</v>
      </c>
      <c r="AT39" s="48"/>
      <c r="AU39" s="48"/>
      <c r="AV39" s="48"/>
      <c r="AW39" s="4" t="str">
        <f>VLOOKUP($AS39,уч.план!$S$2:$U$16,2,0)</f>
        <v>Цукман М.Н.</v>
      </c>
      <c r="AX39" s="24" t="str">
        <f>VLOOKUP($AS39,уч.план!$S$2:$U$16,3,0)</f>
        <v xml:space="preserve"> </v>
      </c>
      <c r="AY39" s="27">
        <v>11</v>
      </c>
      <c r="AZ39" s="48" t="s">
        <v>70</v>
      </c>
      <c r="BA39" s="48"/>
      <c r="BB39" s="48"/>
      <c r="BC39" s="48"/>
      <c r="BD39" s="4" t="str">
        <f>VLOOKUP($AZ39,уч.план!$V$2:$X$16,2,0)</f>
        <v>Картаева Ю А</v>
      </c>
      <c r="BE39" s="24" t="str">
        <f>VLOOKUP($AZ39,уч.план!$V$2:$X$16,3,0)</f>
        <v xml:space="preserve"> </v>
      </c>
      <c r="BF39" s="27">
        <v>11</v>
      </c>
      <c r="BG39" s="53" t="s">
        <v>132</v>
      </c>
      <c r="BH39" s="48"/>
      <c r="BI39" s="48"/>
      <c r="BJ39" s="48"/>
      <c r="BK39" s="4" t="str">
        <f>VLOOKUP($BG39,уч.план!$Y$2:$AA$21,2,0)</f>
        <v xml:space="preserve"> </v>
      </c>
      <c r="BL39" s="24" t="str">
        <f>VLOOKUP($BG39,уч.план!$Y$2:$AA$21,3,0)</f>
        <v xml:space="preserve"> </v>
      </c>
      <c r="BM39" s="27">
        <v>11</v>
      </c>
      <c r="BN39" s="53" t="s">
        <v>132</v>
      </c>
      <c r="BO39" s="48"/>
      <c r="BP39" s="48"/>
      <c r="BQ39" s="48"/>
      <c r="BR39" s="4" t="str">
        <f>VLOOKUP($BN39,уч.план!$AB$2:$AD$21,2,0)</f>
        <v xml:space="preserve"> </v>
      </c>
      <c r="BS39" s="24" t="str">
        <f>VLOOKUP($BN39,уч.план!$AB$2:$AD$21,3,0)</f>
        <v xml:space="preserve"> </v>
      </c>
      <c r="BT39" s="27">
        <v>11</v>
      </c>
      <c r="BU39" s="53" t="s">
        <v>132</v>
      </c>
      <c r="BV39" s="48"/>
      <c r="BW39" s="48"/>
      <c r="BX39" s="48"/>
      <c r="BY39" s="4" t="str">
        <f>VLOOKUP($BU39,уч.план!$AE$2:$AG$21,2,0)</f>
        <v xml:space="preserve"> </v>
      </c>
      <c r="BZ39" s="24" t="str">
        <f>VLOOKUP($BU39,уч.план!$AE$2:$AG$21,3,0)</f>
        <v xml:space="preserve"> </v>
      </c>
      <c r="CA39" s="27">
        <v>11</v>
      </c>
      <c r="CB39" s="53" t="s">
        <v>132</v>
      </c>
      <c r="CC39" s="48"/>
      <c r="CD39" s="48"/>
      <c r="CE39" s="48"/>
      <c r="CF39" s="4" t="str">
        <f>VLOOKUP($CB39,уч.план!$AH$2:$AJ$21,2,0)</f>
        <v xml:space="preserve"> </v>
      </c>
      <c r="CG39" s="24" t="str">
        <f>VLOOKUP($CB39,уч.план!$AH$2:$AJ$21,3,0)</f>
        <v xml:space="preserve"> </v>
      </c>
      <c r="CH39" s="27">
        <v>11</v>
      </c>
      <c r="CI39" s="53" t="s">
        <v>132</v>
      </c>
      <c r="CJ39" s="48"/>
      <c r="CK39" s="48"/>
      <c r="CL39" s="48"/>
      <c r="CM39" s="4" t="str">
        <f>VLOOKUP($CI39,уч.план!$AK$2:$AM$21,2,0)</f>
        <v xml:space="preserve"> </v>
      </c>
      <c r="CN39" s="24" t="str">
        <f>VLOOKUP($CI39,уч.план!$AK$2:$AM$21,3,0)</f>
        <v xml:space="preserve"> </v>
      </c>
      <c r="CO39" s="27">
        <v>11</v>
      </c>
      <c r="CP39" s="53" t="s">
        <v>132</v>
      </c>
      <c r="CQ39" s="48"/>
      <c r="CR39" s="48"/>
      <c r="CS39" s="48"/>
      <c r="CT39" s="4" t="str">
        <f>VLOOKUP($CP39,уч.план!$AN$2:$AP$21,2,0)</f>
        <v xml:space="preserve"> </v>
      </c>
      <c r="CU39" s="24" t="str">
        <f>VLOOKUP($CP39,уч.план!$AN$2:$AP$21,3,0)</f>
        <v xml:space="preserve"> </v>
      </c>
      <c r="CV39" s="27">
        <v>11</v>
      </c>
      <c r="CW39" s="53" t="s">
        <v>132</v>
      </c>
      <c r="CX39" s="48"/>
      <c r="CY39" s="48"/>
      <c r="CZ39" s="48"/>
      <c r="DA39" s="4" t="str">
        <f>VLOOKUP($CW39,уч.план!$AQ$2:$AS$21,2,0)</f>
        <v xml:space="preserve"> </v>
      </c>
      <c r="DB39" s="24" t="str">
        <f>VLOOKUP($CW39,уч.план!$AQ$2:$AS$21,3,0)</f>
        <v xml:space="preserve"> </v>
      </c>
      <c r="DC39" s="27">
        <v>11</v>
      </c>
      <c r="DD39" s="53" t="s">
        <v>132</v>
      </c>
      <c r="DE39" s="48"/>
      <c r="DF39" s="48"/>
      <c r="DG39" s="48"/>
      <c r="DH39" s="4" t="str">
        <f>VLOOKUP($DD39,уч.план!$AT$2:$AV$21,2,0)</f>
        <v xml:space="preserve"> </v>
      </c>
      <c r="DI39" s="24" t="str">
        <f>VLOOKUP($DD39,уч.план!$AT$2:$AV$21,3,0)</f>
        <v xml:space="preserve"> </v>
      </c>
      <c r="DJ39" s="27">
        <v>11</v>
      </c>
      <c r="DK39" s="53" t="s">
        <v>132</v>
      </c>
      <c r="DL39" s="48"/>
      <c r="DM39" s="48"/>
      <c r="DN39" s="48"/>
      <c r="DO39" s="4">
        <f>VLOOKUP($DK39,уч.план!$AW$2:$AY$21,2,0)</f>
        <v>0</v>
      </c>
      <c r="DP39" s="24" t="str">
        <f>VLOOKUP($DK39,уч.план!$AW$2:$AY$21,3,0)</f>
        <v xml:space="preserve"> </v>
      </c>
      <c r="DQ39" s="27">
        <v>11</v>
      </c>
      <c r="DR39" s="53" t="s">
        <v>132</v>
      </c>
      <c r="DS39" s="48"/>
      <c r="DT39" s="48"/>
      <c r="DU39" s="48"/>
      <c r="DV39" s="4">
        <f>VLOOKUP($DR39,уч.план!$AZ$2:$BB$21,2,0)</f>
        <v>0</v>
      </c>
      <c r="DW39" s="24">
        <f>VLOOKUP($DR39,уч.план!$AZ$2:$BB$21,3,0)</f>
        <v>0</v>
      </c>
      <c r="DX39" s="27">
        <v>11</v>
      </c>
      <c r="DY39" s="53" t="s">
        <v>132</v>
      </c>
      <c r="DZ39" s="48"/>
      <c r="EA39" s="48"/>
      <c r="EB39" s="48"/>
      <c r="EC39" s="4">
        <f>VLOOKUP($DY39,уч.план!$BC$2:$BE$21,2,0)</f>
        <v>0</v>
      </c>
      <c r="ED39" s="24">
        <f>VLOOKUP($DY39,уч.план!$BC$2:$BE$21,3,0)</f>
        <v>0</v>
      </c>
      <c r="EE39" s="27">
        <v>11</v>
      </c>
      <c r="EF39" s="53" t="s">
        <v>132</v>
      </c>
      <c r="EG39" s="48"/>
      <c r="EH39" s="48"/>
      <c r="EI39" s="48"/>
      <c r="EJ39" s="4">
        <f>VLOOKUP($EF39,уч.план!$BF$2:$BH$21,2,0)</f>
        <v>0</v>
      </c>
      <c r="EK39" s="24">
        <f>VLOOKUP($EF39,уч.план!$BF$2:$BH$21,3,0)</f>
        <v>0</v>
      </c>
      <c r="EL39" s="27">
        <v>11</v>
      </c>
      <c r="EM39" s="53" t="s">
        <v>132</v>
      </c>
      <c r="EN39" s="52" t="s">
        <v>132</v>
      </c>
      <c r="EO39" s="48"/>
      <c r="EP39" s="48"/>
      <c r="EQ39" s="4">
        <f>VLOOKUP($EM39,уч.план!$BI$19:$BK$38,2,0)</f>
        <v>0</v>
      </c>
      <c r="ER39" s="24" t="str">
        <f>VLOOKUP($EN39,уч.план!$BI$2:$BK$37,3,0)</f>
        <v xml:space="preserve"> </v>
      </c>
      <c r="ES39" s="27">
        <v>11</v>
      </c>
      <c r="ET39" s="53" t="s">
        <v>132</v>
      </c>
      <c r="EU39" s="48"/>
      <c r="EV39" s="48"/>
      <c r="EW39" s="48"/>
      <c r="EX39" s="4" t="str">
        <f>VLOOKUP($ET39,уч.план!$BL$2:$BN$21,2,0)</f>
        <v xml:space="preserve"> </v>
      </c>
      <c r="EY39" s="24" t="str">
        <f>VLOOKUP($ET39,уч.план!$BL$2:$BN$21,3,0)</f>
        <v xml:space="preserve"> </v>
      </c>
      <c r="EZ39" s="27">
        <v>11</v>
      </c>
      <c r="FA39" s="53" t="s">
        <v>132</v>
      </c>
      <c r="FB39" s="52" t="s">
        <v>132</v>
      </c>
      <c r="FC39" s="48"/>
      <c r="FD39" s="48"/>
      <c r="FE39" s="4">
        <f>VLOOKUP($FA39,уч.план!$BO$13:$BQ$37,2,0)</f>
        <v>0</v>
      </c>
      <c r="FF39" s="24" t="str">
        <f>VLOOKUP($FB39,уч.план!$BO$2:$BQ$37,3,0)</f>
        <v xml:space="preserve"> </v>
      </c>
      <c r="FG39" s="27">
        <v>11</v>
      </c>
      <c r="FH39" s="53" t="s">
        <v>132</v>
      </c>
      <c r="FI39" s="48"/>
      <c r="FJ39" s="48"/>
      <c r="FK39" s="48"/>
      <c r="FL39" s="4">
        <f>VLOOKUP($FH39,уч.план!$BR$2:$BT$21,2,0)</f>
        <v>0</v>
      </c>
      <c r="FM39" s="24" t="str">
        <f>VLOOKUP($FH39,уч.план!$BR$2:$BT$21,3,0)</f>
        <v xml:space="preserve"> </v>
      </c>
    </row>
    <row r="40" spans="1:169" x14ac:dyDescent="0.25">
      <c r="A40" s="229"/>
      <c r="B40" s="27">
        <v>12</v>
      </c>
      <c r="C40" s="53" t="s">
        <v>132</v>
      </c>
      <c r="D40" s="48"/>
      <c r="E40" s="48"/>
      <c r="F40" s="48"/>
      <c r="G40" s="30" t="str">
        <f>VLOOKUP($C40,уч.план!$A$2:$C$16,2,0)</f>
        <v xml:space="preserve"> </v>
      </c>
      <c r="H40" s="31" t="str">
        <f>VLOOKUP($C40,уч.план!$A$2:$C$16,3,0)</f>
        <v xml:space="preserve"> </v>
      </c>
      <c r="I40" s="27">
        <v>12</v>
      </c>
      <c r="J40" s="53" t="s">
        <v>132</v>
      </c>
      <c r="K40" s="48"/>
      <c r="L40" s="48"/>
      <c r="M40" s="48"/>
      <c r="N40" s="4" t="str">
        <f>VLOOKUP($J40,уч.план!$D$2:$F$16,2,0)</f>
        <v xml:space="preserve"> </v>
      </c>
      <c r="O40" s="24" t="str">
        <f>VLOOKUP($J40,уч.план!$D$2:$F$16,3,0)</f>
        <v xml:space="preserve"> </v>
      </c>
      <c r="P40" s="27">
        <v>12</v>
      </c>
      <c r="Q40" s="53" t="s">
        <v>132</v>
      </c>
      <c r="R40" s="48"/>
      <c r="S40" s="48"/>
      <c r="T40" s="48"/>
      <c r="U40" s="4" t="str">
        <f>VLOOKUP($Q40,уч.план!$G$2:$I$16,2,0)</f>
        <v xml:space="preserve"> </v>
      </c>
      <c r="V40" s="24" t="str">
        <f>VLOOKUP($Q40,уч.план!$G$2:$I$16,3,0)</f>
        <v xml:space="preserve"> </v>
      </c>
      <c r="W40" s="27">
        <v>12</v>
      </c>
      <c r="X40" s="53" t="s">
        <v>132</v>
      </c>
      <c r="Y40" s="48"/>
      <c r="Z40" s="48"/>
      <c r="AA40" s="48"/>
      <c r="AB40" s="4" t="str">
        <f>VLOOKUP($X40,уч.план!$J$2:$L$16,2,0)</f>
        <v xml:space="preserve"> </v>
      </c>
      <c r="AC40" s="24" t="str">
        <f>VLOOKUP($X40,уч.план!$J$2:$L$16,3,0)</f>
        <v xml:space="preserve"> </v>
      </c>
      <c r="AD40" s="27">
        <v>12</v>
      </c>
      <c r="AE40" s="48" t="s">
        <v>86</v>
      </c>
      <c r="AF40" s="48"/>
      <c r="AG40" s="48"/>
      <c r="AH40" s="48"/>
      <c r="AI40" s="4" t="str">
        <f>VLOOKUP($AE40,уч.план!$M$2:$O$16,2,0)</f>
        <v>Варцабюк И.Н.</v>
      </c>
      <c r="AJ40" s="24" t="str">
        <f>VLOOKUP($AE40,уч.план!$M$2:$O$16,3,0)</f>
        <v xml:space="preserve"> </v>
      </c>
      <c r="AK40" s="27">
        <v>12</v>
      </c>
      <c r="AL40" s="48" t="s">
        <v>28</v>
      </c>
      <c r="AM40" s="48"/>
      <c r="AN40" s="48"/>
      <c r="AO40" s="48"/>
      <c r="AP40" s="4" t="str">
        <f>VLOOKUP($AL40,уч.план!$P$2:$R$16,2,0)</f>
        <v>Пехова А.А.</v>
      </c>
      <c r="AQ40" s="24" t="str">
        <f>VLOOKUP($AL40,уч.план!$P$2:$R$16,3,0)</f>
        <v xml:space="preserve"> </v>
      </c>
      <c r="AR40" s="27">
        <v>12</v>
      </c>
      <c r="AS40" s="48" t="s">
        <v>86</v>
      </c>
      <c r="AT40" s="48"/>
      <c r="AU40" s="48"/>
      <c r="AV40" s="48"/>
      <c r="AW40" s="4" t="str">
        <f>VLOOKUP($AS40,уч.план!$S$2:$U$16,2,0)</f>
        <v>Цукман М.Н.</v>
      </c>
      <c r="AX40" s="24" t="str">
        <f>VLOOKUP($AS40,уч.план!$S$2:$U$16,3,0)</f>
        <v xml:space="preserve"> </v>
      </c>
      <c r="AY40" s="27">
        <v>12</v>
      </c>
      <c r="AZ40" s="48" t="s">
        <v>187</v>
      </c>
      <c r="BA40" s="48"/>
      <c r="BB40" s="48"/>
      <c r="BC40" s="48"/>
      <c r="BD40" s="4" t="str">
        <f>VLOOKUP($AZ40,уч.план!$V$2:$X$16,2,0)</f>
        <v>Иванов М.В.</v>
      </c>
      <c r="BE40" s="24" t="str">
        <f>VLOOKUP($AZ40,уч.план!$V$2:$X$16,3,0)</f>
        <v xml:space="preserve"> </v>
      </c>
      <c r="BF40" s="27">
        <v>12</v>
      </c>
      <c r="BG40" s="53" t="s">
        <v>132</v>
      </c>
      <c r="BH40" s="48"/>
      <c r="BI40" s="48"/>
      <c r="BJ40" s="48"/>
      <c r="BK40" s="4" t="str">
        <f>VLOOKUP($BG40,уч.план!$Y$2:$AA$21,2,0)</f>
        <v xml:space="preserve"> </v>
      </c>
      <c r="BL40" s="24" t="str">
        <f>VLOOKUP($BG40,уч.план!$Y$2:$AA$21,3,0)</f>
        <v xml:space="preserve"> </v>
      </c>
      <c r="BM40" s="27">
        <v>12</v>
      </c>
      <c r="BN40" s="53" t="s">
        <v>132</v>
      </c>
      <c r="BO40" s="48"/>
      <c r="BP40" s="48"/>
      <c r="BQ40" s="48"/>
      <c r="BR40" s="4" t="str">
        <f>VLOOKUP($BN40,уч.план!$AB$2:$AD$21,2,0)</f>
        <v xml:space="preserve"> </v>
      </c>
      <c r="BS40" s="24" t="str">
        <f>VLOOKUP($BN40,уч.план!$AB$2:$AD$21,3,0)</f>
        <v xml:space="preserve"> </v>
      </c>
      <c r="BT40" s="27">
        <v>12</v>
      </c>
      <c r="BU40" s="53" t="s">
        <v>132</v>
      </c>
      <c r="BV40" s="48"/>
      <c r="BW40" s="48"/>
      <c r="BX40" s="48"/>
      <c r="BY40" s="4" t="str">
        <f>VLOOKUP($BU40,уч.план!$AE$2:$AG$21,2,0)</f>
        <v xml:space="preserve"> </v>
      </c>
      <c r="BZ40" s="24" t="str">
        <f>VLOOKUP($BU40,уч.план!$AE$2:$AG$21,3,0)</f>
        <v xml:space="preserve"> </v>
      </c>
      <c r="CA40" s="27">
        <v>12</v>
      </c>
      <c r="CB40" s="53" t="s">
        <v>132</v>
      </c>
      <c r="CC40" s="48"/>
      <c r="CD40" s="48"/>
      <c r="CE40" s="48"/>
      <c r="CF40" s="4" t="str">
        <f>VLOOKUP($CB40,уч.план!$AH$2:$AJ$21,2,0)</f>
        <v xml:space="preserve"> </v>
      </c>
      <c r="CG40" s="24" t="str">
        <f>VLOOKUP($CB40,уч.план!$AH$2:$AJ$21,3,0)</f>
        <v xml:space="preserve"> </v>
      </c>
      <c r="CH40" s="27">
        <v>12</v>
      </c>
      <c r="CI40" s="53" t="s">
        <v>132</v>
      </c>
      <c r="CJ40" s="48"/>
      <c r="CK40" s="48"/>
      <c r="CL40" s="48"/>
      <c r="CM40" s="4" t="str">
        <f>VLOOKUP($CI40,уч.план!$AK$2:$AM$21,2,0)</f>
        <v xml:space="preserve"> </v>
      </c>
      <c r="CN40" s="24" t="str">
        <f>VLOOKUP($CI40,уч.план!$AK$2:$AM$21,3,0)</f>
        <v xml:space="preserve"> </v>
      </c>
      <c r="CO40" s="27">
        <v>12</v>
      </c>
      <c r="CP40" s="53" t="s">
        <v>132</v>
      </c>
      <c r="CQ40" s="48"/>
      <c r="CR40" s="48"/>
      <c r="CS40" s="48"/>
      <c r="CT40" s="4" t="str">
        <f>VLOOKUP($CP40,уч.план!$AN$2:$AP$21,2,0)</f>
        <v xml:space="preserve"> </v>
      </c>
      <c r="CU40" s="24" t="str">
        <f>VLOOKUP($CP40,уч.план!$AN$2:$AP$21,3,0)</f>
        <v xml:space="preserve"> </v>
      </c>
      <c r="CV40" s="27">
        <v>12</v>
      </c>
      <c r="CW40" s="53" t="s">
        <v>132</v>
      </c>
      <c r="CX40" s="48"/>
      <c r="CY40" s="48"/>
      <c r="CZ40" s="48"/>
      <c r="DA40" s="4" t="str">
        <f>VLOOKUP($CW40,уч.план!$AQ$2:$AS$21,2,0)</f>
        <v xml:space="preserve"> </v>
      </c>
      <c r="DB40" s="24" t="str">
        <f>VLOOKUP($CW40,уч.план!$AQ$2:$AS$21,3,0)</f>
        <v xml:space="preserve"> </v>
      </c>
      <c r="DC40" s="27">
        <v>12</v>
      </c>
      <c r="DD40" s="53" t="s">
        <v>132</v>
      </c>
      <c r="DE40" s="48"/>
      <c r="DF40" s="48"/>
      <c r="DG40" s="48"/>
      <c r="DH40" s="4" t="str">
        <f>VLOOKUP($DD40,уч.план!$AT$2:$AV$21,2,0)</f>
        <v xml:space="preserve"> </v>
      </c>
      <c r="DI40" s="24" t="str">
        <f>VLOOKUP($DD40,уч.план!$AT$2:$AV$21,3,0)</f>
        <v xml:space="preserve"> </v>
      </c>
      <c r="DJ40" s="27">
        <v>12</v>
      </c>
      <c r="DK40" s="53" t="s">
        <v>132</v>
      </c>
      <c r="DL40" s="48"/>
      <c r="DM40" s="48"/>
      <c r="DN40" s="48"/>
      <c r="DO40" s="4">
        <f>VLOOKUP($DK40,уч.план!$AW$2:$AY$21,2,0)</f>
        <v>0</v>
      </c>
      <c r="DP40" s="24" t="str">
        <f>VLOOKUP($DK40,уч.план!$AW$2:$AY$21,3,0)</f>
        <v xml:space="preserve"> </v>
      </c>
      <c r="DQ40" s="27">
        <v>12</v>
      </c>
      <c r="DR40" s="53" t="s">
        <v>132</v>
      </c>
      <c r="DS40" s="48"/>
      <c r="DT40" s="48"/>
      <c r="DU40" s="48"/>
      <c r="DV40" s="4">
        <f>VLOOKUP($DR40,уч.план!$AZ$2:$BB$21,2,0)</f>
        <v>0</v>
      </c>
      <c r="DW40" s="24">
        <f>VLOOKUP($DR40,уч.план!$AZ$2:$BB$21,3,0)</f>
        <v>0</v>
      </c>
      <c r="DX40" s="27">
        <v>12</v>
      </c>
      <c r="DY40" s="53" t="s">
        <v>132</v>
      </c>
      <c r="DZ40" s="48"/>
      <c r="EA40" s="48"/>
      <c r="EB40" s="48"/>
      <c r="EC40" s="4">
        <f>VLOOKUP($DY40,уч.план!$BC$2:$BE$21,2,0)</f>
        <v>0</v>
      </c>
      <c r="ED40" s="24">
        <f>VLOOKUP($DY40,уч.план!$BC$2:$BE$21,3,0)</f>
        <v>0</v>
      </c>
      <c r="EE40" s="27">
        <v>12</v>
      </c>
      <c r="EF40" s="53" t="s">
        <v>132</v>
      </c>
      <c r="EG40" s="48"/>
      <c r="EH40" s="48"/>
      <c r="EI40" s="48"/>
      <c r="EJ40" s="4">
        <f>VLOOKUP($EF40,уч.план!$BF$2:$BH$21,2,0)</f>
        <v>0</v>
      </c>
      <c r="EK40" s="24">
        <f>VLOOKUP($EF40,уч.план!$BF$2:$BH$21,3,0)</f>
        <v>0</v>
      </c>
      <c r="EL40" s="27">
        <v>12</v>
      </c>
      <c r="EM40" s="53" t="s">
        <v>132</v>
      </c>
      <c r="EN40" s="52" t="s">
        <v>132</v>
      </c>
      <c r="EO40" s="48"/>
      <c r="EP40" s="48"/>
      <c r="EQ40" s="4">
        <f>VLOOKUP($EM40,уч.план!$BI$19:$BK$38,2,0)</f>
        <v>0</v>
      </c>
      <c r="ER40" s="24" t="str">
        <f>VLOOKUP($EN40,уч.план!$BI$2:$BK$37,3,0)</f>
        <v xml:space="preserve"> </v>
      </c>
      <c r="ES40" s="27">
        <v>12</v>
      </c>
      <c r="ET40" s="53" t="s">
        <v>132</v>
      </c>
      <c r="EU40" s="48"/>
      <c r="EV40" s="48"/>
      <c r="EW40" s="48"/>
      <c r="EX40" s="4" t="str">
        <f>VLOOKUP($ET40,уч.план!$BL$2:$BN$21,2,0)</f>
        <v xml:space="preserve"> </v>
      </c>
      <c r="EY40" s="24" t="str">
        <f>VLOOKUP($ET40,уч.план!$BL$2:$BN$21,3,0)</f>
        <v xml:space="preserve"> </v>
      </c>
      <c r="EZ40" s="27">
        <v>12</v>
      </c>
      <c r="FA40" s="53" t="s">
        <v>132</v>
      </c>
      <c r="FB40" s="52" t="s">
        <v>132</v>
      </c>
      <c r="FC40" s="48"/>
      <c r="FD40" s="48"/>
      <c r="FE40" s="4">
        <f>VLOOKUP($FA40,уч.план!$BO$13:$BQ$37,2,0)</f>
        <v>0</v>
      </c>
      <c r="FF40" s="24" t="str">
        <f>VLOOKUP($FB40,уч.план!$BO$2:$BQ$37,3,0)</f>
        <v xml:space="preserve"> </v>
      </c>
      <c r="FG40" s="27">
        <v>12</v>
      </c>
      <c r="FH40" s="53" t="s">
        <v>132</v>
      </c>
      <c r="FI40" s="48"/>
      <c r="FJ40" s="48"/>
      <c r="FK40" s="48"/>
      <c r="FL40" s="4">
        <f>VLOOKUP($FH40,уч.план!$BR$2:$BT$21,2,0)</f>
        <v>0</v>
      </c>
      <c r="FM40" s="24" t="str">
        <f>VLOOKUP($FH40,уч.план!$BR$2:$BT$21,3,0)</f>
        <v xml:space="preserve"> </v>
      </c>
    </row>
    <row r="41" spans="1:169" ht="15.75" thickBot="1" x14ac:dyDescent="0.3">
      <c r="A41" s="230"/>
      <c r="B41" s="28">
        <v>13</v>
      </c>
      <c r="C41" s="54" t="s">
        <v>132</v>
      </c>
      <c r="D41" s="51"/>
      <c r="E41" s="51"/>
      <c r="F41" s="51"/>
      <c r="G41" s="32" t="str">
        <f>VLOOKUP($C41,уч.план!$A$2:$C$16,2,0)</f>
        <v xml:space="preserve"> </v>
      </c>
      <c r="H41" s="37" t="str">
        <f>VLOOKUP($C41,уч.план!$A$2:$C$16,3,0)</f>
        <v xml:space="preserve"> </v>
      </c>
      <c r="I41" s="28">
        <v>13</v>
      </c>
      <c r="J41" s="54" t="s">
        <v>132</v>
      </c>
      <c r="K41" s="51"/>
      <c r="L41" s="51"/>
      <c r="M41" s="51"/>
      <c r="N41" s="25" t="str">
        <f>VLOOKUP($J41,уч.план!$D$2:$F$16,2,0)</f>
        <v xml:space="preserve"> </v>
      </c>
      <c r="O41" s="26" t="str">
        <f>VLOOKUP($J41,уч.план!$D$2:$F$16,3,0)</f>
        <v xml:space="preserve"> </v>
      </c>
      <c r="P41" s="28">
        <v>13</v>
      </c>
      <c r="Q41" s="54" t="s">
        <v>132</v>
      </c>
      <c r="R41" s="51"/>
      <c r="S41" s="51"/>
      <c r="T41" s="51"/>
      <c r="U41" s="25" t="str">
        <f>VLOOKUP($Q41,уч.план!$G$2:$I$16,2,0)</f>
        <v xml:space="preserve"> </v>
      </c>
      <c r="V41" s="26" t="str">
        <f>VLOOKUP($Q41,уч.план!$G$2:$I$16,3,0)</f>
        <v xml:space="preserve"> </v>
      </c>
      <c r="W41" s="28">
        <v>13</v>
      </c>
      <c r="X41" s="54" t="s">
        <v>132</v>
      </c>
      <c r="Y41" s="51"/>
      <c r="Z41" s="51"/>
      <c r="AA41" s="51"/>
      <c r="AB41" s="25" t="str">
        <f>VLOOKUP($X41,уч.план!$J$2:$L$16,2,0)</f>
        <v xml:space="preserve"> </v>
      </c>
      <c r="AC41" s="26" t="str">
        <f>VLOOKUP($X41,уч.план!$J$2:$L$16,3,0)</f>
        <v xml:space="preserve"> </v>
      </c>
      <c r="AD41" s="28">
        <v>13</v>
      </c>
      <c r="AE41" s="51" t="s">
        <v>188</v>
      </c>
      <c r="AF41" s="51"/>
      <c r="AG41" s="51"/>
      <c r="AH41" s="51"/>
      <c r="AI41" s="25" t="str">
        <f>VLOOKUP($AE41,уч.план!$M$2:$O$16,2,0)</f>
        <v>Юсупова С.М.</v>
      </c>
      <c r="AJ41" s="26" t="str">
        <f>VLOOKUP($AE41,уч.план!$M$2:$O$16,3,0)</f>
        <v>Гилязева Н.Р.</v>
      </c>
      <c r="AK41" s="28">
        <v>13</v>
      </c>
      <c r="AL41" s="51" t="s">
        <v>187</v>
      </c>
      <c r="AM41" s="51"/>
      <c r="AN41" s="51"/>
      <c r="AO41" s="51"/>
      <c r="AP41" s="25" t="str">
        <f>VLOOKUP($AL41,уч.план!$P$2:$R$16,2,0)</f>
        <v>Тарханова О.В.</v>
      </c>
      <c r="AQ41" s="26" t="str">
        <f>VLOOKUP($AL41,уч.план!$P$2:$R$16,3,0)</f>
        <v xml:space="preserve"> </v>
      </c>
      <c r="AR41" s="28">
        <v>13</v>
      </c>
      <c r="AS41" s="51" t="s">
        <v>71</v>
      </c>
      <c r="AT41" s="51"/>
      <c r="AU41" s="51"/>
      <c r="AV41" s="51"/>
      <c r="AW41" s="25" t="str">
        <f>VLOOKUP($AS41,уч.план!$S$2:$U$16,2,0)</f>
        <v>Мажарова И.А.</v>
      </c>
      <c r="AX41" s="26" t="str">
        <f>VLOOKUP($AS41,уч.план!$S$2:$U$16,3,0)</f>
        <v xml:space="preserve"> </v>
      </c>
      <c r="AY41" s="28">
        <v>13</v>
      </c>
      <c r="AZ41" s="51" t="s">
        <v>86</v>
      </c>
      <c r="BA41" s="51"/>
      <c r="BB41" s="51"/>
      <c r="BC41" s="51"/>
      <c r="BD41" s="25" t="str">
        <f>VLOOKUP($AZ41,уч.план!$V$2:$X$16,2,0)</f>
        <v>Цукман М.Н.</v>
      </c>
      <c r="BE41" s="26" t="str">
        <f>VLOOKUP($AZ41,уч.план!$V$2:$X$16,3,0)</f>
        <v xml:space="preserve"> </v>
      </c>
      <c r="BF41" s="28">
        <v>13</v>
      </c>
      <c r="BG41" s="54" t="s">
        <v>132</v>
      </c>
      <c r="BH41" s="51"/>
      <c r="BI41" s="51"/>
      <c r="BJ41" s="51"/>
      <c r="BK41" s="25" t="str">
        <f>VLOOKUP($BG41,уч.план!$Y$2:$AA$21,2,0)</f>
        <v xml:space="preserve"> </v>
      </c>
      <c r="BL41" s="26" t="str">
        <f>VLOOKUP($BG41,уч.план!$Y$2:$AA$21,3,0)</f>
        <v xml:space="preserve"> </v>
      </c>
      <c r="BM41" s="28">
        <v>13</v>
      </c>
      <c r="BN41" s="54" t="s">
        <v>132</v>
      </c>
      <c r="BO41" s="51"/>
      <c r="BP41" s="51"/>
      <c r="BQ41" s="51"/>
      <c r="BR41" s="25" t="str">
        <f>VLOOKUP($BN41,уч.план!$AB$2:$AD$21,2,0)</f>
        <v xml:space="preserve"> </v>
      </c>
      <c r="BS41" s="26" t="str">
        <f>VLOOKUP($BN41,уч.план!$AB$2:$AD$21,3,0)</f>
        <v xml:space="preserve"> </v>
      </c>
      <c r="BT41" s="28">
        <v>13</v>
      </c>
      <c r="BU41" s="54" t="s">
        <v>132</v>
      </c>
      <c r="BV41" s="51"/>
      <c r="BW41" s="51"/>
      <c r="BX41" s="51"/>
      <c r="BY41" s="25" t="str">
        <f>VLOOKUP($BU41,уч.план!$AE$2:$AG$21,2,0)</f>
        <v xml:space="preserve"> </v>
      </c>
      <c r="BZ41" s="26" t="str">
        <f>VLOOKUP($BU41,уч.план!$AE$2:$AG$21,3,0)</f>
        <v xml:space="preserve"> </v>
      </c>
      <c r="CA41" s="28">
        <v>13</v>
      </c>
      <c r="CB41" s="54" t="s">
        <v>132</v>
      </c>
      <c r="CC41" s="51"/>
      <c r="CD41" s="51"/>
      <c r="CE41" s="51"/>
      <c r="CF41" s="25" t="str">
        <f>VLOOKUP($CB41,уч.план!$AH$2:$AJ$21,2,0)</f>
        <v xml:space="preserve"> </v>
      </c>
      <c r="CG41" s="26" t="str">
        <f>VLOOKUP($CB41,уч.план!$AH$2:$AJ$21,3,0)</f>
        <v xml:space="preserve"> </v>
      </c>
      <c r="CH41" s="28">
        <v>13</v>
      </c>
      <c r="CI41" s="54" t="s">
        <v>132</v>
      </c>
      <c r="CJ41" s="51"/>
      <c r="CK41" s="51"/>
      <c r="CL41" s="51"/>
      <c r="CM41" s="25" t="str">
        <f>VLOOKUP($CI41,уч.план!$AK$2:$AM$21,2,0)</f>
        <v xml:space="preserve"> </v>
      </c>
      <c r="CN41" s="26" t="str">
        <f>VLOOKUP($CI41,уч.план!$AK$2:$AM$21,3,0)</f>
        <v xml:space="preserve"> </v>
      </c>
      <c r="CO41" s="28">
        <v>13</v>
      </c>
      <c r="CP41" s="54" t="s">
        <v>132</v>
      </c>
      <c r="CQ41" s="51"/>
      <c r="CR41" s="51"/>
      <c r="CS41" s="51"/>
      <c r="CT41" s="25" t="str">
        <f>VLOOKUP($CP41,уч.план!$AN$2:$AP$21,2,0)</f>
        <v xml:space="preserve"> </v>
      </c>
      <c r="CU41" s="26" t="str">
        <f>VLOOKUP($CP41,уч.план!$AN$2:$AP$21,3,0)</f>
        <v xml:space="preserve"> </v>
      </c>
      <c r="CV41" s="28">
        <v>13</v>
      </c>
      <c r="CW41" s="54" t="s">
        <v>132</v>
      </c>
      <c r="CX41" s="51"/>
      <c r="CY41" s="51"/>
      <c r="CZ41" s="51"/>
      <c r="DA41" s="25" t="str">
        <f>VLOOKUP($CW41,уч.план!$AQ$2:$AS$21,2,0)</f>
        <v xml:space="preserve"> </v>
      </c>
      <c r="DB41" s="26" t="str">
        <f>VLOOKUP($CW41,уч.план!$AQ$2:$AS$21,3,0)</f>
        <v xml:space="preserve"> </v>
      </c>
      <c r="DC41" s="28">
        <v>13</v>
      </c>
      <c r="DD41" s="54" t="s">
        <v>132</v>
      </c>
      <c r="DE41" s="51"/>
      <c r="DF41" s="51"/>
      <c r="DG41" s="51"/>
      <c r="DH41" s="25" t="str">
        <f>VLOOKUP($DD41,уч.план!$AT$2:$AV$21,2,0)</f>
        <v xml:space="preserve"> </v>
      </c>
      <c r="DI41" s="26" t="str">
        <f>VLOOKUP($DD41,уч.план!$AT$2:$AV$21,3,0)</f>
        <v xml:space="preserve"> </v>
      </c>
      <c r="DJ41" s="28">
        <v>13</v>
      </c>
      <c r="DK41" s="54" t="s">
        <v>132</v>
      </c>
      <c r="DL41" s="51"/>
      <c r="DM41" s="51"/>
      <c r="DN41" s="51"/>
      <c r="DO41" s="25">
        <f>VLOOKUP($DK41,уч.план!$AW$2:$AY$21,2,0)</f>
        <v>0</v>
      </c>
      <c r="DP41" s="26" t="str">
        <f>VLOOKUP($DK41,уч.план!$AW$2:$AY$21,3,0)</f>
        <v xml:space="preserve"> </v>
      </c>
      <c r="DQ41" s="28">
        <v>13</v>
      </c>
      <c r="DR41" s="54" t="s">
        <v>132</v>
      </c>
      <c r="DS41" s="51"/>
      <c r="DT41" s="51"/>
      <c r="DU41" s="51"/>
      <c r="DV41" s="25">
        <f>VLOOKUP($DR41,уч.план!$AZ$2:$BB$21,2,0)</f>
        <v>0</v>
      </c>
      <c r="DW41" s="26">
        <f>VLOOKUP($DR41,уч.план!$AZ$2:$BB$21,3,0)</f>
        <v>0</v>
      </c>
      <c r="DX41" s="28">
        <v>13</v>
      </c>
      <c r="DY41" s="54" t="s">
        <v>132</v>
      </c>
      <c r="DZ41" s="51"/>
      <c r="EA41" s="51"/>
      <c r="EB41" s="51"/>
      <c r="EC41" s="25">
        <f>VLOOKUP($DY41,уч.план!$BC$2:$BE$21,2,0)</f>
        <v>0</v>
      </c>
      <c r="ED41" s="26">
        <f>VLOOKUP($DY41,уч.план!$BC$2:$BE$21,3,0)</f>
        <v>0</v>
      </c>
      <c r="EE41" s="28">
        <v>13</v>
      </c>
      <c r="EF41" s="54" t="s">
        <v>132</v>
      </c>
      <c r="EG41" s="51"/>
      <c r="EH41" s="51"/>
      <c r="EI41" s="51"/>
      <c r="EJ41" s="25">
        <f>VLOOKUP($EF41,уч.план!$BF$2:$BH$21,2,0)</f>
        <v>0</v>
      </c>
      <c r="EK41" s="26">
        <f>VLOOKUP($EF41,уч.план!$BF$2:$BH$21,3,0)</f>
        <v>0</v>
      </c>
      <c r="EL41" s="28">
        <v>13</v>
      </c>
      <c r="EM41" s="54" t="s">
        <v>132</v>
      </c>
      <c r="EN41" s="57" t="s">
        <v>132</v>
      </c>
      <c r="EO41" s="51"/>
      <c r="EP41" s="51"/>
      <c r="EQ41" s="25">
        <f>VLOOKUP($EM41,уч.план!$BI$19:$BK$38,2,0)</f>
        <v>0</v>
      </c>
      <c r="ER41" s="26" t="str">
        <f>VLOOKUP($EN41,уч.план!$BI$2:$BK$37,3,0)</f>
        <v xml:space="preserve"> </v>
      </c>
      <c r="ES41" s="28">
        <v>13</v>
      </c>
      <c r="ET41" s="54" t="s">
        <v>132</v>
      </c>
      <c r="EU41" s="51"/>
      <c r="EV41" s="51"/>
      <c r="EW41" s="51"/>
      <c r="EX41" s="25" t="str">
        <f>VLOOKUP($ET41,уч.план!$BL$2:$BN$21,2,0)</f>
        <v xml:space="preserve"> </v>
      </c>
      <c r="EY41" s="26" t="str">
        <f>VLOOKUP($ET41,уч.план!$BL$2:$BN$21,3,0)</f>
        <v xml:space="preserve"> </v>
      </c>
      <c r="EZ41" s="28">
        <v>13</v>
      </c>
      <c r="FA41" s="54" t="s">
        <v>132</v>
      </c>
      <c r="FB41" s="57" t="s">
        <v>132</v>
      </c>
      <c r="FC41" s="51"/>
      <c r="FD41" s="51"/>
      <c r="FE41" s="25">
        <f>VLOOKUP($FA41,уч.план!$BO$13:$BQ$37,2,0)</f>
        <v>0</v>
      </c>
      <c r="FF41" s="26" t="str">
        <f>VLOOKUP($FB41,уч.план!$BO$2:$BQ$37,3,0)</f>
        <v xml:space="preserve"> </v>
      </c>
      <c r="FG41" s="28">
        <v>13</v>
      </c>
      <c r="FH41" s="54" t="s">
        <v>132</v>
      </c>
      <c r="FI41" s="51"/>
      <c r="FJ41" s="51"/>
      <c r="FK41" s="51"/>
      <c r="FL41" s="25">
        <f>VLOOKUP($FH41,уч.план!$BR$2:$BT$21,2,0)</f>
        <v>0</v>
      </c>
      <c r="FM41" s="26" t="str">
        <f>VLOOKUP($FH41,уч.план!$BR$2:$BT$21,3,0)</f>
        <v xml:space="preserve"> </v>
      </c>
    </row>
    <row r="42" spans="1:169" ht="15" customHeight="1" thickTop="1" x14ac:dyDescent="0.25">
      <c r="A42" s="229" t="s">
        <v>104</v>
      </c>
      <c r="B42" s="29">
        <v>1</v>
      </c>
      <c r="C42" s="47" t="s">
        <v>132</v>
      </c>
      <c r="D42" s="52"/>
      <c r="E42" s="52"/>
      <c r="F42" s="52"/>
      <c r="G42" s="23" t="str">
        <f>VLOOKUP($C42,уч.план!$A$2:$C$16,2,0)</f>
        <v xml:space="preserve"> </v>
      </c>
      <c r="H42" s="36" t="str">
        <f>VLOOKUP($C42,уч.план!$A$2:$C$16,3,0)</f>
        <v xml:space="preserve"> </v>
      </c>
      <c r="I42" s="29">
        <v>1</v>
      </c>
      <c r="J42" s="47" t="s">
        <v>26</v>
      </c>
      <c r="K42" s="52"/>
      <c r="L42" s="52"/>
      <c r="M42" s="52"/>
      <c r="N42" s="23" t="str">
        <f>VLOOKUP($J42,уч.план!$D$2:$F$16,2,0)</f>
        <v>Мажарова И.А.</v>
      </c>
      <c r="O42" s="36" t="str">
        <f>VLOOKUP($J42,уч.план!$D$2:$F$16,3,0)</f>
        <v xml:space="preserve"> </v>
      </c>
      <c r="P42" s="29">
        <v>1</v>
      </c>
      <c r="Q42" s="47" t="s">
        <v>188</v>
      </c>
      <c r="R42" s="52"/>
      <c r="S42" s="52"/>
      <c r="T42" s="52"/>
      <c r="U42" s="23" t="str">
        <f>VLOOKUP($Q42,уч.план!$G$2:$I$16,2,0)</f>
        <v>Ураевская С.В.</v>
      </c>
      <c r="V42" s="36" t="str">
        <f>VLOOKUP($Q42,уч.план!$G$2:$I$16,3,0)</f>
        <v xml:space="preserve"> </v>
      </c>
      <c r="W42" s="29">
        <v>1</v>
      </c>
      <c r="X42" s="47" t="s">
        <v>26</v>
      </c>
      <c r="Y42" s="52"/>
      <c r="Z42" s="52">
        <v>214</v>
      </c>
      <c r="AA42" s="52"/>
      <c r="AB42" s="23" t="str">
        <f>VLOOKUP($X42,уч.план!$J$2:$L$16,2,0)</f>
        <v>Павлова Д.О.</v>
      </c>
      <c r="AC42" s="36" t="str">
        <f>VLOOKUP($X42,уч.план!$J$2:$L$16,3,0)</f>
        <v xml:space="preserve"> </v>
      </c>
      <c r="AD42" s="29">
        <v>1</v>
      </c>
      <c r="AE42" s="56" t="s">
        <v>132</v>
      </c>
      <c r="AF42" s="52"/>
      <c r="AG42" s="52"/>
      <c r="AH42" s="52"/>
      <c r="AI42" s="23" t="str">
        <f>VLOOKUP($AE42,уч.план!$M$2:$O$16,2,0)</f>
        <v xml:space="preserve"> </v>
      </c>
      <c r="AJ42" s="36" t="str">
        <f>VLOOKUP($AE42,уч.план!$M$2:$O$16,3,0)</f>
        <v xml:space="preserve"> </v>
      </c>
      <c r="AK42" s="29">
        <v>1</v>
      </c>
      <c r="AL42" s="56" t="s">
        <v>132</v>
      </c>
      <c r="AM42" s="52"/>
      <c r="AN42" s="52"/>
      <c r="AO42" s="52"/>
      <c r="AP42" s="23" t="str">
        <f>VLOOKUP($AL42,уч.план!$P$2:$R$16,2,0)</f>
        <v xml:space="preserve"> </v>
      </c>
      <c r="AQ42" s="36" t="str">
        <f>VLOOKUP($AL42,уч.план!$P$2:$R$16,3,0)</f>
        <v xml:space="preserve"> </v>
      </c>
      <c r="AR42" s="29">
        <v>1</v>
      </c>
      <c r="AS42" s="56" t="s">
        <v>132</v>
      </c>
      <c r="AT42" s="52"/>
      <c r="AU42" s="52"/>
      <c r="AV42" s="52"/>
      <c r="AW42" s="23" t="str">
        <f>VLOOKUP($AS42,уч.план!$S$2:$U$16,2,0)</f>
        <v xml:space="preserve"> </v>
      </c>
      <c r="AX42" s="36" t="str">
        <f>VLOOKUP($AS42,уч.план!$S$2:$U$16,3,0)</f>
        <v xml:space="preserve"> </v>
      </c>
      <c r="AY42" s="29">
        <v>1</v>
      </c>
      <c r="AZ42" s="56" t="s">
        <v>132</v>
      </c>
      <c r="BA42" s="52"/>
      <c r="BB42" s="52"/>
      <c r="BC42" s="52"/>
      <c r="BD42" s="23" t="str">
        <f>VLOOKUP($AZ42,уч.план!$V$2:$X$16,2,0)</f>
        <v xml:space="preserve"> </v>
      </c>
      <c r="BE42" s="36" t="str">
        <f>VLOOKUP($AZ42,уч.план!$V$2:$X$16,3,0)</f>
        <v xml:space="preserve"> </v>
      </c>
      <c r="BF42" s="29">
        <v>1</v>
      </c>
      <c r="BG42" s="47" t="s">
        <v>76</v>
      </c>
      <c r="BH42" s="52"/>
      <c r="BI42" s="52"/>
      <c r="BJ42" s="52"/>
      <c r="BK42" s="23" t="str">
        <f>VLOOKUP($BG42,уч.план!$Y$2:$AA$21,2,0)</f>
        <v>Зеленко И.А.</v>
      </c>
      <c r="BL42" s="36" t="str">
        <f>VLOOKUP($BG42,уч.план!$Y$2:$AA$21,3,0)</f>
        <v xml:space="preserve"> </v>
      </c>
      <c r="BM42" s="29">
        <v>1</v>
      </c>
      <c r="BN42" s="47" t="s">
        <v>76</v>
      </c>
      <c r="BO42" s="52"/>
      <c r="BP42" s="52"/>
      <c r="BQ42" s="52"/>
      <c r="BR42" s="23" t="s">
        <v>43</v>
      </c>
      <c r="BS42" s="36" t="str">
        <f>VLOOKUP($BN42,уч.план!$AB$2:$AD$21,3,0)</f>
        <v xml:space="preserve"> </v>
      </c>
      <c r="BT42" s="29">
        <v>1</v>
      </c>
      <c r="BU42" s="47" t="s">
        <v>187</v>
      </c>
      <c r="BV42" s="52"/>
      <c r="BW42" s="52"/>
      <c r="BX42" s="52"/>
      <c r="BY42" s="23" t="str">
        <f>VLOOKUP($BU42,уч.план!$AE$2:$AG$21,2,0)</f>
        <v>Тарханова О.В.</v>
      </c>
      <c r="BZ42" s="36" t="str">
        <f>VLOOKUP($BU42,уч.план!$AE$2:$AG$21,3,0)</f>
        <v xml:space="preserve"> </v>
      </c>
      <c r="CA42" s="29">
        <v>1</v>
      </c>
      <c r="CB42" s="47" t="s">
        <v>86</v>
      </c>
      <c r="CC42" s="52"/>
      <c r="CD42" s="52"/>
      <c r="CE42" s="52"/>
      <c r="CF42" s="23" t="str">
        <f>VLOOKUP($CB42,уч.план!$AH$2:$AJ$21,2,0)</f>
        <v>Глазкова Н.А.</v>
      </c>
      <c r="CG42" s="36">
        <f>VLOOKUP($CB42,уч.план!$AH$2:$AJ$21,3,0)</f>
        <v>0</v>
      </c>
      <c r="CH42" s="29">
        <v>1</v>
      </c>
      <c r="CI42" s="47" t="s">
        <v>221</v>
      </c>
      <c r="CJ42" s="52"/>
      <c r="CK42" s="52"/>
      <c r="CL42" s="52"/>
      <c r="CM42" s="23" t="str">
        <f>VLOOKUP($CI42,уч.план!$AK$2:$AM$21,2,0)</f>
        <v>Буланова О.Н.</v>
      </c>
      <c r="CN42" s="36" t="str">
        <f>VLOOKUP($CI42,уч.план!$AK$2:$AM$21,3,0)</f>
        <v>Смоленцев С.Ю.</v>
      </c>
      <c r="CO42" s="29">
        <v>1</v>
      </c>
      <c r="CP42" s="47" t="s">
        <v>188</v>
      </c>
      <c r="CQ42" s="52"/>
      <c r="CR42" s="52"/>
      <c r="CS42" s="52"/>
      <c r="CT42" s="23" t="str">
        <f>VLOOKUP($CP42,уч.план!$AN$2:$AP$21,2,0)</f>
        <v>Юсупова С.М.</v>
      </c>
      <c r="CU42" s="36" t="str">
        <f>VLOOKUP($CP42,уч.план!$AN$2:$AP$21,3,0)</f>
        <v>Гилязева Н.Р.</v>
      </c>
      <c r="CV42" s="29">
        <v>1</v>
      </c>
      <c r="CW42" s="47" t="s">
        <v>70</v>
      </c>
      <c r="CX42" s="52"/>
      <c r="CY42" s="52"/>
      <c r="CZ42" s="52"/>
      <c r="DA42" s="23" t="str">
        <f>VLOOKUP($CW42,уч.план!$AQ$2:$AS$21,2,0)</f>
        <v>Николайчук М.Б.</v>
      </c>
      <c r="DB42" s="36" t="str">
        <f>VLOOKUP($CW42,уч.план!$AQ$2:$AS$21,3,0)</f>
        <v xml:space="preserve"> </v>
      </c>
      <c r="DC42" s="29">
        <v>1</v>
      </c>
      <c r="DD42" s="47" t="s">
        <v>188</v>
      </c>
      <c r="DE42" s="52"/>
      <c r="DF42" s="52"/>
      <c r="DG42" s="52"/>
      <c r="DH42" s="23" t="str">
        <f>VLOOKUP($DD42,уч.план!$AT$2:$AV$21,2,0)</f>
        <v>Киряшина Е.К.</v>
      </c>
      <c r="DI42" s="36" t="str">
        <f>VLOOKUP($DD42,уч.план!$AT$2:$AV$21,3,0)</f>
        <v xml:space="preserve"> </v>
      </c>
      <c r="DJ42" s="29">
        <v>1</v>
      </c>
      <c r="DK42" s="47" t="s">
        <v>77</v>
      </c>
      <c r="DL42" s="52"/>
      <c r="DM42" s="52"/>
      <c r="DN42" s="52"/>
      <c r="DO42" s="23" t="str">
        <f>VLOOKUP($DK42,уч.план!$AW$2:$AY$21,2,0)</f>
        <v>Ваньева Л.Г.</v>
      </c>
      <c r="DP42" s="36" t="str">
        <f>VLOOKUP($DK42,уч.план!$AW$2:$AY$21,3,0)</f>
        <v xml:space="preserve"> </v>
      </c>
      <c r="DQ42" s="29">
        <v>1</v>
      </c>
      <c r="DR42" s="47" t="s">
        <v>28</v>
      </c>
      <c r="DS42" s="52"/>
      <c r="DT42" s="52"/>
      <c r="DU42" s="52"/>
      <c r="DV42" s="23" t="str">
        <f>VLOOKUP($DR42,уч.план!$AZ$2:$BB$21,2,0)</f>
        <v>Гаврилова А.Г.</v>
      </c>
      <c r="DW42" s="36" t="str">
        <f>VLOOKUP($DR42,уч.план!$AZ$2:$BB$21,3,0)</f>
        <v xml:space="preserve"> </v>
      </c>
      <c r="DX42" s="29">
        <v>1</v>
      </c>
      <c r="DY42" s="47" t="s">
        <v>86</v>
      </c>
      <c r="DZ42" s="52"/>
      <c r="EA42" s="52"/>
      <c r="EB42" s="52"/>
      <c r="EC42" s="23" t="str">
        <f>VLOOKUP($DY42,уч.план!$BC$2:$BE$21,2,0)</f>
        <v>Варцабюк И.Н.</v>
      </c>
      <c r="ED42" s="36" t="str">
        <f>VLOOKUP($DY42,уч.план!$BC$2:$BE$21,3,0)</f>
        <v xml:space="preserve"> </v>
      </c>
      <c r="EE42" s="29">
        <v>1</v>
      </c>
      <c r="EF42" s="47" t="s">
        <v>80</v>
      </c>
      <c r="EG42" s="52"/>
      <c r="EH42" s="52"/>
      <c r="EI42" s="52"/>
      <c r="EJ42" s="4" t="str">
        <f>VLOOKUP($EF42,уч.план!$BF$2:$BH$21,2,0)</f>
        <v>Федосеева А.С.</v>
      </c>
      <c r="EK42" s="24" t="str">
        <f>VLOOKUP($EF42,уч.план!$BF$2:$BH$21,3,0)</f>
        <v xml:space="preserve"> </v>
      </c>
      <c r="EL42" s="29">
        <v>1</v>
      </c>
      <c r="EM42" s="47" t="s">
        <v>73</v>
      </c>
      <c r="EN42" s="47" t="s">
        <v>132</v>
      </c>
      <c r="EO42" s="52"/>
      <c r="EP42" s="52"/>
      <c r="EQ42" s="23" t="str">
        <f>VLOOKUP($EM42,уч.план!$BI$19:$BK$38,2,0)</f>
        <v>Прибылова О.Ю.</v>
      </c>
      <c r="ER42" s="36" t="str">
        <f>VLOOKUP($EN42,уч.план!$BI$2:$BK$37,3,0)</f>
        <v xml:space="preserve"> </v>
      </c>
      <c r="ES42" s="29">
        <v>1</v>
      </c>
      <c r="ET42" s="47" t="s">
        <v>189</v>
      </c>
      <c r="EU42" s="52"/>
      <c r="EV42" s="52"/>
      <c r="EW42" s="52"/>
      <c r="EX42" s="23" t="str">
        <f>VLOOKUP($ET42,уч.план!$BL$2:$BN$21,2,0)</f>
        <v>Турченюк А.С.</v>
      </c>
      <c r="EY42" s="36" t="str">
        <f>VLOOKUP($ET42,уч.план!$BL$2:$BN$21,3,0)</f>
        <v xml:space="preserve"> </v>
      </c>
      <c r="EZ42" s="29">
        <v>1</v>
      </c>
      <c r="FA42" s="47" t="s">
        <v>213</v>
      </c>
      <c r="FB42" s="47" t="s">
        <v>132</v>
      </c>
      <c r="FC42" s="52"/>
      <c r="FD42" s="52"/>
      <c r="FE42" s="23" t="str">
        <f>VLOOKUP($FA42,уч.план!$BO$13:$BQ$37,2,0)</f>
        <v>Досычев В.А.</v>
      </c>
      <c r="FF42" s="36" t="str">
        <f>VLOOKUP($FB42,уч.план!$BO$2:$BQ$37,3,0)</f>
        <v xml:space="preserve"> </v>
      </c>
      <c r="FG42" s="29">
        <v>1</v>
      </c>
      <c r="FH42" s="47" t="s">
        <v>94</v>
      </c>
      <c r="FI42" s="52"/>
      <c r="FJ42" s="52"/>
      <c r="FK42" s="52"/>
      <c r="FL42" s="23" t="str">
        <f>VLOOKUP($FH42,уч.план!$BR$2:$BT$21,2,0)</f>
        <v>Цукман М.Н.</v>
      </c>
      <c r="FM42" s="36" t="str">
        <f>VLOOKUP($FH42,уч.план!$BR$2:$BT$21,3,0)</f>
        <v xml:space="preserve"> </v>
      </c>
    </row>
    <row r="43" spans="1:169" x14ac:dyDescent="0.25">
      <c r="A43" s="229"/>
      <c r="B43" s="27">
        <v>2</v>
      </c>
      <c r="C43" s="48" t="s">
        <v>158</v>
      </c>
      <c r="D43" s="48"/>
      <c r="E43" s="48"/>
      <c r="F43" s="48"/>
      <c r="G43" s="30" t="str">
        <f>VLOOKUP($C43,уч.план!$A$2:$C$16,2,0)</f>
        <v>Калмыш  С. Н.</v>
      </c>
      <c r="H43" s="31" t="str">
        <f>VLOOKUP($C43,уч.план!$A$2:$C$16,3,0)</f>
        <v xml:space="preserve"> </v>
      </c>
      <c r="I43" s="27">
        <v>2</v>
      </c>
      <c r="J43" s="48" t="s">
        <v>28</v>
      </c>
      <c r="K43" s="48"/>
      <c r="L43" s="48">
        <v>214</v>
      </c>
      <c r="M43" s="48"/>
      <c r="N43" s="4" t="str">
        <f>VLOOKUP($J43,уч.план!$D$2:$F$16,2,0)</f>
        <v>Гаврилова А.Г.</v>
      </c>
      <c r="O43" s="24" t="str">
        <f>VLOOKUP($J43,уч.план!$D$2:$F$16,3,0)</f>
        <v xml:space="preserve"> </v>
      </c>
      <c r="P43" s="27">
        <v>2</v>
      </c>
      <c r="Q43" s="48" t="s">
        <v>26</v>
      </c>
      <c r="R43" s="48"/>
      <c r="S43" s="48"/>
      <c r="T43" s="48"/>
      <c r="U43" s="4" t="str">
        <f>VLOOKUP($Q43,уч.план!$G$2:$I$16,2,0)</f>
        <v>Павлова Д.О.</v>
      </c>
      <c r="V43" s="24" t="str">
        <f>VLOOKUP($Q43,уч.план!$G$2:$I$16,3,0)</f>
        <v xml:space="preserve"> </v>
      </c>
      <c r="W43" s="27">
        <v>2</v>
      </c>
      <c r="X43" s="48" t="s">
        <v>24</v>
      </c>
      <c r="Y43" s="48"/>
      <c r="Z43" s="48"/>
      <c r="AA43" s="48"/>
      <c r="AB43" s="4" t="s">
        <v>44</v>
      </c>
      <c r="AC43" s="24" t="str">
        <f>VLOOKUP($X43,уч.план!$J$2:$L$16,3,0)</f>
        <v xml:space="preserve"> </v>
      </c>
      <c r="AD43" s="27">
        <v>2</v>
      </c>
      <c r="AE43" s="53" t="s">
        <v>132</v>
      </c>
      <c r="AF43" s="48"/>
      <c r="AG43" s="48"/>
      <c r="AH43" s="48"/>
      <c r="AI43" s="4" t="str">
        <f>VLOOKUP($AE43,уч.план!$M$2:$O$16,2,0)</f>
        <v xml:space="preserve"> </v>
      </c>
      <c r="AJ43" s="24" t="str">
        <f>VLOOKUP($AE43,уч.план!$M$2:$O$16,3,0)</f>
        <v xml:space="preserve"> </v>
      </c>
      <c r="AK43" s="27">
        <v>2</v>
      </c>
      <c r="AL43" s="53" t="s">
        <v>132</v>
      </c>
      <c r="AM43" s="48"/>
      <c r="AN43" s="48"/>
      <c r="AO43" s="48"/>
      <c r="AP43" s="4" t="str">
        <f>VLOOKUP($AL43,уч.план!$P$2:$R$16,2,0)</f>
        <v xml:space="preserve"> </v>
      </c>
      <c r="AQ43" s="24" t="str">
        <f>VLOOKUP($AL43,уч.план!$P$2:$R$16,3,0)</f>
        <v xml:space="preserve"> </v>
      </c>
      <c r="AR43" s="27">
        <v>2</v>
      </c>
      <c r="AS43" s="53" t="s">
        <v>132</v>
      </c>
      <c r="AT43" s="48"/>
      <c r="AU43" s="48"/>
      <c r="AV43" s="48"/>
      <c r="AW43" s="4" t="str">
        <f>VLOOKUP($AS43,уч.план!$S$2:$U$16,2,0)</f>
        <v xml:space="preserve"> </v>
      </c>
      <c r="AX43" s="24" t="str">
        <f>VLOOKUP($AS43,уч.план!$S$2:$U$16,3,0)</f>
        <v xml:space="preserve"> </v>
      </c>
      <c r="AY43" s="27">
        <v>2</v>
      </c>
      <c r="AZ43" s="53" t="s">
        <v>132</v>
      </c>
      <c r="BA43" s="48"/>
      <c r="BB43" s="48"/>
      <c r="BC43" s="48"/>
      <c r="BD43" s="4" t="str">
        <f>VLOOKUP($AZ43,уч.план!$V$2:$X$16,2,0)</f>
        <v xml:space="preserve"> </v>
      </c>
      <c r="BE43" s="24" t="str">
        <f>VLOOKUP($AZ43,уч.план!$V$2:$X$16,3,0)</f>
        <v xml:space="preserve"> </v>
      </c>
      <c r="BF43" s="27">
        <v>2</v>
      </c>
      <c r="BG43" s="48" t="s">
        <v>76</v>
      </c>
      <c r="BH43" s="48"/>
      <c r="BI43" s="48"/>
      <c r="BJ43" s="48"/>
      <c r="BK43" s="4" t="str">
        <f>VLOOKUP($BG43,уч.план!$Y$2:$AA$21,2,0)</f>
        <v>Зеленко И.А.</v>
      </c>
      <c r="BL43" s="24" t="str">
        <f>VLOOKUP($BG43,уч.план!$Y$2:$AA$21,3,0)</f>
        <v xml:space="preserve"> </v>
      </c>
      <c r="BM43" s="27">
        <v>2</v>
      </c>
      <c r="BN43" s="48" t="s">
        <v>86</v>
      </c>
      <c r="BO43" s="48"/>
      <c r="BP43" s="48"/>
      <c r="BQ43" s="48"/>
      <c r="BR43" s="4" t="str">
        <f>VLOOKUP($BN43,уч.план!$AB$2:$AD$21,2,0)</f>
        <v>Варцабюк И.Н.</v>
      </c>
      <c r="BS43" s="24" t="str">
        <f>VLOOKUP($BN43,уч.план!$AB$2:$AD$21,3,0)</f>
        <v xml:space="preserve"> </v>
      </c>
      <c r="BT43" s="27">
        <v>2</v>
      </c>
      <c r="BU43" s="48" t="s">
        <v>188</v>
      </c>
      <c r="BV43" s="48"/>
      <c r="BW43" s="48"/>
      <c r="BX43" s="48"/>
      <c r="BY43" s="4" t="str">
        <f>VLOOKUP($BU43,уч.план!$AE$2:$AG$21,2,0)</f>
        <v>Ураевская С.В.</v>
      </c>
      <c r="BZ43" s="24" t="str">
        <f>VLOOKUP($BU43,уч.план!$AE$2:$AG$21,3,0)</f>
        <v xml:space="preserve"> </v>
      </c>
      <c r="CA43" s="27">
        <v>2</v>
      </c>
      <c r="CB43" s="48" t="s">
        <v>72</v>
      </c>
      <c r="CC43" s="48"/>
      <c r="CD43" s="48"/>
      <c r="CE43" s="48"/>
      <c r="CF43" s="4" t="str">
        <f>VLOOKUP($CB43,уч.план!$AH$2:$AJ$21,2,0)</f>
        <v>Глазкова Н.А.</v>
      </c>
      <c r="CG43" s="24">
        <f>VLOOKUP($CB43,уч.план!$AH$2:$AJ$21,3,0)</f>
        <v>0</v>
      </c>
      <c r="CH43" s="27">
        <v>2</v>
      </c>
      <c r="CI43" s="48" t="s">
        <v>69</v>
      </c>
      <c r="CJ43" s="48"/>
      <c r="CK43" s="48"/>
      <c r="CL43" s="48"/>
      <c r="CM43" s="4" t="str">
        <f>VLOOKUP($CI43,уч.план!$AK$2:$AM$21,2,0)</f>
        <v>Николайчук М.Б.</v>
      </c>
      <c r="CN43" s="24" t="str">
        <f>VLOOKUP($CI43,уч.план!$AK$2:$AM$21,3,0)</f>
        <v xml:space="preserve"> </v>
      </c>
      <c r="CO43" s="27">
        <v>2</v>
      </c>
      <c r="CP43" s="48" t="s">
        <v>221</v>
      </c>
      <c r="CQ43" s="48"/>
      <c r="CR43" s="48"/>
      <c r="CS43" s="48"/>
      <c r="CT43" s="4" t="str">
        <f>VLOOKUP($CP43,уч.план!$AN$2:$AP$21,2,0)</f>
        <v>Буланова О.Н.</v>
      </c>
      <c r="CU43" s="24" t="str">
        <f>VLOOKUP($CP43,уч.план!$AN$2:$AP$21,3,0)</f>
        <v>Смоленцев С.Ю.</v>
      </c>
      <c r="CV43" s="27">
        <v>2</v>
      </c>
      <c r="CW43" s="48" t="s">
        <v>77</v>
      </c>
      <c r="CX43" s="48"/>
      <c r="CY43" s="48"/>
      <c r="CZ43" s="48"/>
      <c r="DA43" s="4" t="str">
        <f>VLOOKUP($CW43,уч.план!$AQ$2:$AS$21,2,0)</f>
        <v>Мажарова И.А.</v>
      </c>
      <c r="DB43" s="24" t="str">
        <f>VLOOKUP($CW43,уч.план!$AQ$2:$AS$21,3,0)</f>
        <v xml:space="preserve"> </v>
      </c>
      <c r="DC43" s="27">
        <v>2</v>
      </c>
      <c r="DD43" s="48" t="s">
        <v>80</v>
      </c>
      <c r="DE43" s="48"/>
      <c r="DF43" s="48"/>
      <c r="DG43" s="48"/>
      <c r="DH43" s="4" t="str">
        <f>VLOOKUP($DD43,уч.план!$AT$2:$AV$21,2,0)</f>
        <v>Федосеева А.С.</v>
      </c>
      <c r="DI43" s="24" t="str">
        <f>VLOOKUP($DD43,уч.план!$AT$2:$AV$21,3,0)</f>
        <v xml:space="preserve"> </v>
      </c>
      <c r="DJ43" s="27">
        <v>2</v>
      </c>
      <c r="DK43" s="48" t="s">
        <v>77</v>
      </c>
      <c r="DL43" s="48"/>
      <c r="DM43" s="48"/>
      <c r="DN43" s="48"/>
      <c r="DO43" s="4" t="str">
        <f>VLOOKUP($DK43,уч.план!$AW$2:$AY$21,2,0)</f>
        <v>Ваньева Л.Г.</v>
      </c>
      <c r="DP43" s="24" t="str">
        <f>VLOOKUP($DK43,уч.план!$AW$2:$AY$21,3,0)</f>
        <v xml:space="preserve"> </v>
      </c>
      <c r="DQ43" s="27">
        <v>2</v>
      </c>
      <c r="DR43" s="48" t="s">
        <v>69</v>
      </c>
      <c r="DS43" s="48"/>
      <c r="DT43" s="48"/>
      <c r="DU43" s="48"/>
      <c r="DV43" s="4" t="str">
        <f>VLOOKUP($DR43,уч.план!$AZ$2:$BB$21,2,0)</f>
        <v>Таянчина О. Н.</v>
      </c>
      <c r="DW43" s="24" t="str">
        <f>VLOOKUP($DR43,уч.план!$AZ$2:$BB$21,3,0)</f>
        <v xml:space="preserve"> </v>
      </c>
      <c r="DX43" s="27">
        <v>2</v>
      </c>
      <c r="DY43" s="48" t="s">
        <v>76</v>
      </c>
      <c r="DZ43" s="48"/>
      <c r="EA43" s="48"/>
      <c r="EB43" s="48"/>
      <c r="EC43" s="4" t="str">
        <f>VLOOKUP($DY43,уч.план!$BC$2:$BE$21,2,0)</f>
        <v>Журавкова А. Ф.</v>
      </c>
      <c r="ED43" s="24" t="str">
        <f>VLOOKUP($DY43,уч.план!$BC$2:$BE$21,3,0)</f>
        <v xml:space="preserve"> </v>
      </c>
      <c r="EE43" s="27">
        <v>2</v>
      </c>
      <c r="EF43" s="48" t="s">
        <v>83</v>
      </c>
      <c r="EG43" s="48"/>
      <c r="EH43" s="48"/>
      <c r="EI43" s="48"/>
      <c r="EJ43" s="4" t="str">
        <f>VLOOKUP($EF43,уч.план!$BF$2:$BH$21,2,0)</f>
        <v>вакансия</v>
      </c>
      <c r="EK43" s="24" t="str">
        <f>VLOOKUP($EF43,уч.план!$BF$2:$BH$21,3,0)</f>
        <v xml:space="preserve"> </v>
      </c>
      <c r="EL43" s="27">
        <v>2</v>
      </c>
      <c r="EM43" s="48" t="s">
        <v>213</v>
      </c>
      <c r="EN43" s="52" t="s">
        <v>132</v>
      </c>
      <c r="EO43" s="48"/>
      <c r="EP43" s="48"/>
      <c r="EQ43" s="4" t="str">
        <f>VLOOKUP($EM43,уч.план!$BI$19:$BK$38,2,0)</f>
        <v>Досычев В.А.</v>
      </c>
      <c r="ER43" s="24" t="str">
        <f>VLOOKUP($EN43,уч.план!$BI$2:$BK$37,3,0)</f>
        <v xml:space="preserve"> </v>
      </c>
      <c r="ES43" s="27">
        <v>2</v>
      </c>
      <c r="ET43" s="48" t="s">
        <v>92</v>
      </c>
      <c r="EU43" s="48"/>
      <c r="EV43" s="48"/>
      <c r="EW43" s="48"/>
      <c r="EX43" s="4" t="str">
        <f>VLOOKUP($ET43,уч.план!$BL$2:$BN$21,2,0)</f>
        <v>Прибылова О.Ю.</v>
      </c>
      <c r="EY43" s="24" t="str">
        <f>VLOOKUP($ET43,уч.план!$BL$2:$BN$21,3,0)</f>
        <v xml:space="preserve"> </v>
      </c>
      <c r="EZ43" s="27">
        <v>2</v>
      </c>
      <c r="FA43" s="48" t="s">
        <v>77</v>
      </c>
      <c r="FB43" s="52" t="s">
        <v>80</v>
      </c>
      <c r="FC43" s="48"/>
      <c r="FD43" s="48"/>
      <c r="FE43" s="4" t="str">
        <f>VLOOKUP($FA43,уч.план!$BO$13:$BQ$37,2,0)</f>
        <v>Турченюк А.С.</v>
      </c>
      <c r="FF43" s="24" t="str">
        <f>VLOOKUP($FB43,уч.план!$BO$2:$BQ$37,3,0)</f>
        <v>Мецлер И.Н.</v>
      </c>
      <c r="FG43" s="27">
        <v>2</v>
      </c>
      <c r="FH43" s="48" t="s">
        <v>188</v>
      </c>
      <c r="FI43" s="48"/>
      <c r="FJ43" s="48"/>
      <c r="FK43" s="48"/>
      <c r="FL43" s="4" t="str">
        <f>VLOOKUP($FH43,уч.план!$BR$2:$BT$21,2,0)</f>
        <v>Киряшина Е.К.</v>
      </c>
      <c r="FM43" s="24" t="str">
        <f>VLOOKUP($FH43,уч.план!$BR$2:$BT$21,3,0)</f>
        <v xml:space="preserve"> </v>
      </c>
    </row>
    <row r="44" spans="1:169" x14ac:dyDescent="0.25">
      <c r="A44" s="229"/>
      <c r="B44" s="27">
        <v>3</v>
      </c>
      <c r="C44" s="48" t="s">
        <v>188</v>
      </c>
      <c r="D44" s="48"/>
      <c r="E44" s="48"/>
      <c r="F44" s="48"/>
      <c r="G44" s="30" t="str">
        <f>VLOOKUP($C44,уч.план!$A$2:$C$16,2,0)</f>
        <v>Ураевская С.В.</v>
      </c>
      <c r="H44" s="31" t="str">
        <f>VLOOKUP($C44,уч.план!$A$2:$C$16,3,0)</f>
        <v>Юсупова С.М.</v>
      </c>
      <c r="I44" s="27">
        <v>3</v>
      </c>
      <c r="J44" s="48" t="s">
        <v>24</v>
      </c>
      <c r="K44" s="48"/>
      <c r="L44" s="48"/>
      <c r="M44" s="48"/>
      <c r="N44" s="4" t="str">
        <f>VLOOKUP($J44,уч.план!$D$2:$F$16,2,0)</f>
        <v>Николайчук М.Б.</v>
      </c>
      <c r="O44" s="24" t="str">
        <f>VLOOKUP($J44,уч.план!$D$2:$F$16,3,0)</f>
        <v xml:space="preserve"> </v>
      </c>
      <c r="P44" s="27">
        <v>3</v>
      </c>
      <c r="Q44" s="48" t="s">
        <v>28</v>
      </c>
      <c r="R44" s="48"/>
      <c r="S44" s="48">
        <v>214</v>
      </c>
      <c r="T44" s="48"/>
      <c r="U44" s="4" t="str">
        <f>VLOOKUP($Q44,уч.план!$G$2:$I$16,2,0)</f>
        <v>Пехова А.А.</v>
      </c>
      <c r="V44" s="24" t="str">
        <f>VLOOKUP($Q44,уч.план!$G$2:$I$16,3,0)</f>
        <v xml:space="preserve"> </v>
      </c>
      <c r="W44" s="27">
        <v>3</v>
      </c>
      <c r="X44" s="48" t="s">
        <v>25</v>
      </c>
      <c r="Y44" s="48"/>
      <c r="Z44" s="48"/>
      <c r="AA44" s="48"/>
      <c r="AB44" s="4" t="str">
        <f>VLOOKUP($X44,уч.план!$J$2:$L$16,2,0)</f>
        <v>Казаченко М.В.</v>
      </c>
      <c r="AC44" s="24" t="str">
        <f>VLOOKUP($X44,уч.план!$J$2:$L$16,3,0)</f>
        <v xml:space="preserve"> </v>
      </c>
      <c r="AD44" s="27">
        <v>3</v>
      </c>
      <c r="AE44" s="53" t="s">
        <v>132</v>
      </c>
      <c r="AF44" s="48"/>
      <c r="AG44" s="48"/>
      <c r="AH44" s="48"/>
      <c r="AI44" s="4" t="str">
        <f>VLOOKUP($AE44,уч.план!$M$2:$O$16,2,0)</f>
        <v xml:space="preserve"> </v>
      </c>
      <c r="AJ44" s="24" t="str">
        <f>VLOOKUP($AE44,уч.план!$M$2:$O$16,3,0)</f>
        <v xml:space="preserve"> </v>
      </c>
      <c r="AK44" s="27">
        <v>3</v>
      </c>
      <c r="AL44" s="53" t="s">
        <v>132</v>
      </c>
      <c r="AM44" s="48"/>
      <c r="AN44" s="48"/>
      <c r="AO44" s="48"/>
      <c r="AP44" s="4" t="str">
        <f>VLOOKUP($AL44,уч.план!$P$2:$R$16,2,0)</f>
        <v xml:space="preserve"> </v>
      </c>
      <c r="AQ44" s="24" t="str">
        <f>VLOOKUP($AL44,уч.план!$P$2:$R$16,3,0)</f>
        <v xml:space="preserve"> </v>
      </c>
      <c r="AR44" s="27">
        <v>3</v>
      </c>
      <c r="AS44" s="53" t="s">
        <v>132</v>
      </c>
      <c r="AT44" s="48"/>
      <c r="AU44" s="48"/>
      <c r="AV44" s="48"/>
      <c r="AW44" s="4" t="str">
        <f>VLOOKUP($AS44,уч.план!$S$2:$U$16,2,0)</f>
        <v xml:space="preserve"> </v>
      </c>
      <c r="AX44" s="24" t="str">
        <f>VLOOKUP($AS44,уч.план!$S$2:$U$16,3,0)</f>
        <v xml:space="preserve"> </v>
      </c>
      <c r="AY44" s="27">
        <v>3</v>
      </c>
      <c r="AZ44" s="53" t="s">
        <v>132</v>
      </c>
      <c r="BA44" s="48"/>
      <c r="BB44" s="48"/>
      <c r="BC44" s="48"/>
      <c r="BD44" s="4" t="str">
        <f>VLOOKUP($AZ44,уч.план!$V$2:$X$16,2,0)</f>
        <v xml:space="preserve"> </v>
      </c>
      <c r="BE44" s="24" t="str">
        <f>VLOOKUP($AZ44,уч.план!$V$2:$X$16,3,0)</f>
        <v xml:space="preserve"> </v>
      </c>
      <c r="BF44" s="27">
        <v>3</v>
      </c>
      <c r="BG44" s="48" t="s">
        <v>86</v>
      </c>
      <c r="BH44" s="48"/>
      <c r="BI44" s="48"/>
      <c r="BJ44" s="48"/>
      <c r="BK44" s="4" t="str">
        <f>VLOOKUP($BG44,уч.план!$Y$2:$AA$21,2,0)</f>
        <v>Глазкова Н.А.</v>
      </c>
      <c r="BL44" s="24" t="str">
        <f>VLOOKUP($BG44,уч.план!$Y$2:$AA$21,3,0)</f>
        <v xml:space="preserve"> </v>
      </c>
      <c r="BM44" s="27">
        <v>3</v>
      </c>
      <c r="BN44" s="48" t="s">
        <v>187</v>
      </c>
      <c r="BO44" s="48"/>
      <c r="BP44" s="48"/>
      <c r="BQ44" s="48"/>
      <c r="BR44" s="4" t="str">
        <f>VLOOKUP($BN44,уч.план!$AB$2:$AD$21,2,0)</f>
        <v>Тарханова О.В.</v>
      </c>
      <c r="BS44" s="24" t="str">
        <f>VLOOKUP($BN44,уч.план!$AB$2:$AD$21,3,0)</f>
        <v xml:space="preserve"> </v>
      </c>
      <c r="BT44" s="27">
        <v>3</v>
      </c>
      <c r="BU44" s="48" t="s">
        <v>73</v>
      </c>
      <c r="BV44" s="48"/>
      <c r="BW44" s="48"/>
      <c r="BX44" s="48"/>
      <c r="BY44" s="4" t="s">
        <v>55</v>
      </c>
      <c r="BZ44" s="24" t="str">
        <f>VLOOKUP($BU44,уч.план!$AE$2:$AG$21,3,0)</f>
        <v xml:space="preserve"> </v>
      </c>
      <c r="CA44" s="27">
        <v>3</v>
      </c>
      <c r="CB44" s="48" t="s">
        <v>221</v>
      </c>
      <c r="CC44" s="48"/>
      <c r="CD44" s="48"/>
      <c r="CE44" s="48"/>
      <c r="CF44" s="4" t="str">
        <f>VLOOKUP($CB44,уч.план!$AH$2:$AJ$21,2,0)</f>
        <v>Буланова О.Н.</v>
      </c>
      <c r="CG44" s="24" t="str">
        <f>VLOOKUP($CB44,уч.план!$AH$2:$AJ$21,3,0)</f>
        <v>Смоленцев С.Ю.</v>
      </c>
      <c r="CH44" s="27">
        <v>3</v>
      </c>
      <c r="CI44" s="48" t="s">
        <v>74</v>
      </c>
      <c r="CJ44" s="48"/>
      <c r="CK44" s="48"/>
      <c r="CL44" s="48"/>
      <c r="CM44" s="4" t="str">
        <f>VLOOKUP($CI44,уч.план!$AK$2:$AM$21,2,0)</f>
        <v>Ваньева Л.Г.</v>
      </c>
      <c r="CN44" s="24" t="str">
        <f>VLOOKUP($CI44,уч.план!$AK$2:$AM$21,3,0)</f>
        <v xml:space="preserve"> </v>
      </c>
      <c r="CO44" s="27">
        <v>3</v>
      </c>
      <c r="CP44" s="48" t="s">
        <v>76</v>
      </c>
      <c r="CQ44" s="48"/>
      <c r="CR44" s="48"/>
      <c r="CS44" s="48"/>
      <c r="CT44" s="4" t="str">
        <f>VLOOKUP($CP44,уч.план!$AN$2:$AP$21,2,0)</f>
        <v>Зеленко И.А.</v>
      </c>
      <c r="CU44" s="24" t="str">
        <f>VLOOKUP($CP44,уч.план!$AN$2:$AP$21,3,0)</f>
        <v xml:space="preserve"> </v>
      </c>
      <c r="CV44" s="27">
        <v>3</v>
      </c>
      <c r="CW44" s="48" t="s">
        <v>187</v>
      </c>
      <c r="CX44" s="48"/>
      <c r="CY44" s="48"/>
      <c r="CZ44" s="48"/>
      <c r="DA44" s="4" t="str">
        <f>VLOOKUP($CW44,уч.план!$AQ$2:$AS$21,2,0)</f>
        <v>Грищк А.П.</v>
      </c>
      <c r="DB44" s="24" t="str">
        <f>VLOOKUP($CW44,уч.план!$AQ$2:$AS$21,3,0)</f>
        <v xml:space="preserve"> </v>
      </c>
      <c r="DC44" s="27">
        <v>3</v>
      </c>
      <c r="DD44" s="48" t="s">
        <v>70</v>
      </c>
      <c r="DE44" s="48"/>
      <c r="DF44" s="48"/>
      <c r="DG44" s="48"/>
      <c r="DH44" s="4" t="str">
        <f>VLOOKUP($DD44,уч.план!$AT$2:$AV$21,2,0)</f>
        <v>Верховникова Т.В.</v>
      </c>
      <c r="DI44" s="24" t="str">
        <f>VLOOKUP($DD44,уч.план!$AT$2:$AV$21,3,0)</f>
        <v xml:space="preserve"> </v>
      </c>
      <c r="DJ44" s="27">
        <v>3</v>
      </c>
      <c r="DK44" s="48" t="s">
        <v>80</v>
      </c>
      <c r="DL44" s="48"/>
      <c r="DM44" s="48"/>
      <c r="DN44" s="48"/>
      <c r="DO44" s="4" t="str">
        <f>VLOOKUP($DK44,уч.план!$AW$2:$AY$21,2,0)</f>
        <v>Федосеева А.С.</v>
      </c>
      <c r="DP44" s="24" t="str">
        <f>VLOOKUP($DK44,уч.план!$AW$2:$AY$21,3,0)</f>
        <v xml:space="preserve"> </v>
      </c>
      <c r="DQ44" s="27">
        <v>3</v>
      </c>
      <c r="DR44" s="48" t="s">
        <v>70</v>
      </c>
      <c r="DS44" s="48"/>
      <c r="DT44" s="48"/>
      <c r="DU44" s="48"/>
      <c r="DV44" s="4" t="str">
        <f>VLOOKUP($DR44,уч.план!$AZ$2:$BB$21,2,0)</f>
        <v>Таянчина О. Н.</v>
      </c>
      <c r="DW44" s="24" t="str">
        <f>VLOOKUP($DR44,уч.план!$AZ$2:$BB$21,3,0)</f>
        <v xml:space="preserve"> </v>
      </c>
      <c r="DX44" s="27">
        <v>3</v>
      </c>
      <c r="DY44" s="48" t="s">
        <v>189</v>
      </c>
      <c r="DZ44" s="48"/>
      <c r="EA44" s="48"/>
      <c r="EB44" s="48"/>
      <c r="EC44" s="4" t="str">
        <f>VLOOKUP($DY44,уч.план!$BC$2:$BE$21,2,0)</f>
        <v>Журавкова А. Ф.</v>
      </c>
      <c r="ED44" s="24" t="str">
        <f>VLOOKUP($DY44,уч.план!$BC$2:$BE$21,3,0)</f>
        <v xml:space="preserve"> </v>
      </c>
      <c r="EE44" s="27">
        <v>3</v>
      </c>
      <c r="EF44" s="48" t="s">
        <v>86</v>
      </c>
      <c r="EG44" s="48"/>
      <c r="EH44" s="48"/>
      <c r="EI44" s="48"/>
      <c r="EJ44" s="4" t="s">
        <v>36</v>
      </c>
      <c r="EK44" s="24" t="str">
        <f>VLOOKUP($EF44,уч.план!$BF$2:$BH$21,3,0)</f>
        <v xml:space="preserve"> </v>
      </c>
      <c r="EL44" s="27">
        <v>3</v>
      </c>
      <c r="EM44" s="48" t="s">
        <v>28</v>
      </c>
      <c r="EN44" s="52" t="s">
        <v>76</v>
      </c>
      <c r="EO44" s="48"/>
      <c r="EP44" s="48"/>
      <c r="EQ44" s="4" t="str">
        <f>VLOOKUP($EM44,уч.план!$BI$19:$BK$38,2,0)</f>
        <v>Гаврилова А.Г.</v>
      </c>
      <c r="ER44" s="24" t="str">
        <f>VLOOKUP($EN44,уч.план!$BI$2:$BK$37,3,0)</f>
        <v>Павлова Д.О.</v>
      </c>
      <c r="ES44" s="27">
        <v>3</v>
      </c>
      <c r="ET44" s="48" t="s">
        <v>80</v>
      </c>
      <c r="EU44" s="48"/>
      <c r="EV44" s="48"/>
      <c r="EW44" s="48"/>
      <c r="EX44" s="4" t="str">
        <f>VLOOKUP($ET44,уч.план!$BL$2:$BN$21,2,0)</f>
        <v>Мецлер И.Н.</v>
      </c>
      <c r="EY44" s="24" t="str">
        <f>VLOOKUP($ET44,уч.план!$BL$2:$BN$21,3,0)</f>
        <v xml:space="preserve"> </v>
      </c>
      <c r="EZ44" s="27">
        <v>3</v>
      </c>
      <c r="FA44" s="48" t="s">
        <v>189</v>
      </c>
      <c r="FB44" s="52" t="s">
        <v>76</v>
      </c>
      <c r="FC44" s="48"/>
      <c r="FD44" s="48"/>
      <c r="FE44" s="4" t="str">
        <f>VLOOKUP($FA44,уч.план!$BO$13:$BQ$37,2,0)</f>
        <v>Турченюк А.С.</v>
      </c>
      <c r="FF44" s="24" t="str">
        <f>VLOOKUP($FB44,уч.план!$BO$2:$BQ$37,3,0)</f>
        <v>Мажарова И.А.</v>
      </c>
      <c r="FG44" s="27">
        <v>3</v>
      </c>
      <c r="FH44" s="48" t="s">
        <v>188</v>
      </c>
      <c r="FI44" s="48"/>
      <c r="FJ44" s="48"/>
      <c r="FK44" s="48"/>
      <c r="FL44" s="4" t="str">
        <f>VLOOKUP($FH44,уч.план!$BR$2:$BT$21,2,0)</f>
        <v>Киряшина Е.К.</v>
      </c>
      <c r="FM44" s="24" t="str">
        <f>VLOOKUP($FH44,уч.план!$BR$2:$BT$21,3,0)</f>
        <v xml:space="preserve"> </v>
      </c>
    </row>
    <row r="45" spans="1:169" x14ac:dyDescent="0.25">
      <c r="A45" s="229"/>
      <c r="B45" s="27">
        <v>4</v>
      </c>
      <c r="C45" s="48" t="s">
        <v>24</v>
      </c>
      <c r="D45" s="48"/>
      <c r="E45" s="48">
        <v>214</v>
      </c>
      <c r="F45" s="48"/>
      <c r="G45" s="30" t="str">
        <f>VLOOKUP($C45,уч.план!$A$2:$C$16,2,0)</f>
        <v>Верховникова Т.В.</v>
      </c>
      <c r="H45" s="31" t="str">
        <f>VLOOKUP($C45,уч.план!$A$2:$C$16,3,0)</f>
        <v xml:space="preserve"> </v>
      </c>
      <c r="I45" s="27">
        <v>4</v>
      </c>
      <c r="J45" s="48" t="s">
        <v>188</v>
      </c>
      <c r="K45" s="48"/>
      <c r="L45" s="48"/>
      <c r="M45" s="48"/>
      <c r="N45" s="4" t="str">
        <f>VLOOKUP($J45,уч.план!$D$2:$F$16,2,0)</f>
        <v>Ураевская С.В.</v>
      </c>
      <c r="O45" s="24" t="str">
        <f>VLOOKUP($J45,уч.план!$D$2:$F$16,3,0)</f>
        <v xml:space="preserve"> </v>
      </c>
      <c r="P45" s="27">
        <v>4</v>
      </c>
      <c r="Q45" s="48" t="s">
        <v>158</v>
      </c>
      <c r="R45" s="48"/>
      <c r="S45" s="48"/>
      <c r="T45" s="48"/>
      <c r="U45" s="4" t="str">
        <f>VLOOKUP($Q45,уч.план!$G$2:$I$16,2,0)</f>
        <v>Калмыш  С. Н.</v>
      </c>
      <c r="V45" s="24" t="str">
        <f>VLOOKUP($Q45,уч.план!$G$2:$I$16,3,0)</f>
        <v xml:space="preserve"> </v>
      </c>
      <c r="W45" s="27">
        <v>4</v>
      </c>
      <c r="X45" s="48" t="s">
        <v>28</v>
      </c>
      <c r="Y45" s="48"/>
      <c r="Z45" s="48"/>
      <c r="AA45" s="48"/>
      <c r="AB45" s="221" t="s">
        <v>201</v>
      </c>
      <c r="AC45" s="24" t="str">
        <f>VLOOKUP($X45,уч.план!$J$2:$L$16,3,0)</f>
        <v xml:space="preserve"> </v>
      </c>
      <c r="AD45" s="27">
        <v>4</v>
      </c>
      <c r="AE45" s="53" t="s">
        <v>132</v>
      </c>
      <c r="AF45" s="48"/>
      <c r="AG45" s="48"/>
      <c r="AH45" s="48"/>
      <c r="AI45" s="4" t="str">
        <f>VLOOKUP($AE45,уч.план!$M$2:$O$16,2,0)</f>
        <v xml:space="preserve"> </v>
      </c>
      <c r="AJ45" s="24" t="str">
        <f>VLOOKUP($AE45,уч.план!$M$2:$O$16,3,0)</f>
        <v xml:space="preserve"> </v>
      </c>
      <c r="AK45" s="27">
        <v>4</v>
      </c>
      <c r="AL45" s="53" t="s">
        <v>132</v>
      </c>
      <c r="AM45" s="48"/>
      <c r="AN45" s="48"/>
      <c r="AO45" s="48"/>
      <c r="AP45" s="4" t="str">
        <f>VLOOKUP($AL45,уч.план!$P$2:$R$16,2,0)</f>
        <v xml:space="preserve"> </v>
      </c>
      <c r="AQ45" s="24" t="str">
        <f>VLOOKUP($AL45,уч.план!$P$2:$R$16,3,0)</f>
        <v xml:space="preserve"> </v>
      </c>
      <c r="AR45" s="27">
        <v>4</v>
      </c>
      <c r="AS45" s="53" t="s">
        <v>132</v>
      </c>
      <c r="AT45" s="48"/>
      <c r="AU45" s="48"/>
      <c r="AV45" s="48"/>
      <c r="AW45" s="4" t="str">
        <f>VLOOKUP($AS45,уч.план!$S$2:$U$16,2,0)</f>
        <v xml:space="preserve"> </v>
      </c>
      <c r="AX45" s="24" t="str">
        <f>VLOOKUP($AS45,уч.план!$S$2:$U$16,3,0)</f>
        <v xml:space="preserve"> </v>
      </c>
      <c r="AY45" s="27">
        <v>4</v>
      </c>
      <c r="AZ45" s="53" t="s">
        <v>132</v>
      </c>
      <c r="BA45" s="48"/>
      <c r="BB45" s="48"/>
      <c r="BC45" s="48"/>
      <c r="BD45" s="4" t="str">
        <f>VLOOKUP($AZ45,уч.план!$V$2:$X$16,2,0)</f>
        <v xml:space="preserve"> </v>
      </c>
      <c r="BE45" s="24" t="str">
        <f>VLOOKUP($AZ45,уч.план!$V$2:$X$16,3,0)</f>
        <v xml:space="preserve"> </v>
      </c>
      <c r="BF45" s="27">
        <v>4</v>
      </c>
      <c r="BG45" s="48" t="s">
        <v>73</v>
      </c>
      <c r="BH45" s="48"/>
      <c r="BI45" s="48"/>
      <c r="BJ45" s="48"/>
      <c r="BK45" s="4" t="str">
        <f>VLOOKUP($BG45,уч.план!$Y$2:$AA$21,2,0)</f>
        <v>Прибылова О.Ю.</v>
      </c>
      <c r="BL45" s="24" t="str">
        <f>VLOOKUP($BG45,уч.план!$Y$2:$AA$21,3,0)</f>
        <v xml:space="preserve"> </v>
      </c>
      <c r="BM45" s="27">
        <v>4</v>
      </c>
      <c r="BN45" s="48" t="s">
        <v>70</v>
      </c>
      <c r="BO45" s="48"/>
      <c r="BP45" s="48"/>
      <c r="BQ45" s="48"/>
      <c r="BR45" s="4" t="str">
        <f>VLOOKUP($BN45,уч.план!$AB$2:$AD$21,2,0)</f>
        <v>Казаченко М.В.</v>
      </c>
      <c r="BS45" s="24" t="str">
        <f>VLOOKUP($BN45,уч.план!$AB$2:$AD$21,3,0)</f>
        <v xml:space="preserve"> </v>
      </c>
      <c r="BT45" s="27">
        <v>4</v>
      </c>
      <c r="BU45" s="48" t="s">
        <v>69</v>
      </c>
      <c r="BV45" s="48"/>
      <c r="BW45" s="48"/>
      <c r="BX45" s="48"/>
      <c r="BY45" s="4" t="str">
        <f>VLOOKUP($BU45,уч.план!$AE$2:$AG$21,2,0)</f>
        <v>Картаева Ю А</v>
      </c>
      <c r="BZ45" s="24" t="str">
        <f>VLOOKUP($BU45,уч.план!$AE$2:$AG$21,3,0)</f>
        <v xml:space="preserve"> </v>
      </c>
      <c r="CA45" s="27">
        <v>4</v>
      </c>
      <c r="CB45" s="48" t="s">
        <v>221</v>
      </c>
      <c r="CC45" s="48"/>
      <c r="CD45" s="48"/>
      <c r="CE45" s="48"/>
      <c r="CF45" s="4" t="str">
        <f>VLOOKUP($CB45,уч.план!$AH$2:$AJ$21,2,0)</f>
        <v>Буланова О.Н.</v>
      </c>
      <c r="CG45" s="24" t="str">
        <f>VLOOKUP($CB45,уч.план!$AH$2:$AJ$21,3,0)</f>
        <v>Смоленцев С.Ю.</v>
      </c>
      <c r="CH45" s="27">
        <v>4</v>
      </c>
      <c r="CI45" s="48" t="s">
        <v>187</v>
      </c>
      <c r="CJ45" s="48"/>
      <c r="CK45" s="48"/>
      <c r="CL45" s="48"/>
      <c r="CM45" s="4" t="str">
        <f>VLOOKUP($CI45,уч.план!$AK$2:$AM$21,2,0)</f>
        <v>Грищк А.П.</v>
      </c>
      <c r="CN45" s="24" t="str">
        <f>VLOOKUP($CI45,уч.план!$AK$2:$AM$21,3,0)</f>
        <v xml:space="preserve"> </v>
      </c>
      <c r="CO45" s="27">
        <v>4</v>
      </c>
      <c r="CP45" s="48" t="s">
        <v>74</v>
      </c>
      <c r="CQ45" s="48"/>
      <c r="CR45" s="48"/>
      <c r="CS45" s="48"/>
      <c r="CT45" s="4" t="str">
        <f>VLOOKUP($CP45,уч.план!$AN$2:$AP$21,2,0)</f>
        <v>Ваньева Л.Г.</v>
      </c>
      <c r="CU45" s="24" t="str">
        <f>VLOOKUP($CP45,уч.план!$AN$2:$AP$21,3,0)</f>
        <v xml:space="preserve"> </v>
      </c>
      <c r="CV45" s="27">
        <v>4</v>
      </c>
      <c r="CW45" s="48" t="s">
        <v>69</v>
      </c>
      <c r="CX45" s="48"/>
      <c r="CY45" s="48"/>
      <c r="CZ45" s="48"/>
      <c r="DA45" s="4" t="str">
        <f>VLOOKUP($CW45,уч.план!$AQ$2:$AS$21,2,0)</f>
        <v>Николайчук М.Б.</v>
      </c>
      <c r="DB45" s="24" t="str">
        <f>VLOOKUP($CW45,уч.план!$AQ$2:$AS$21,3,0)</f>
        <v xml:space="preserve"> </v>
      </c>
      <c r="DC45" s="27">
        <v>4</v>
      </c>
      <c r="DD45" s="48" t="s">
        <v>76</v>
      </c>
      <c r="DE45" s="48"/>
      <c r="DF45" s="48"/>
      <c r="DG45" s="48"/>
      <c r="DH45" s="4" t="str">
        <f>VLOOKUP($DD45,уч.план!$AT$2:$AV$21,2,0)</f>
        <v>Зеленко И.А.</v>
      </c>
      <c r="DI45" s="24" t="str">
        <f>VLOOKUP($DD45,уч.план!$AT$2:$AV$21,3,0)</f>
        <v xml:space="preserve"> </v>
      </c>
      <c r="DJ45" s="27">
        <v>4</v>
      </c>
      <c r="DK45" s="48" t="s">
        <v>69</v>
      </c>
      <c r="DL45" s="48"/>
      <c r="DM45" s="48"/>
      <c r="DN45" s="48"/>
      <c r="DO45" s="221" t="s">
        <v>63</v>
      </c>
      <c r="DP45" s="24" t="str">
        <f>VLOOKUP($DK45,уч.план!$AW$2:$AY$21,3,0)</f>
        <v xml:space="preserve"> </v>
      </c>
      <c r="DQ45" s="27">
        <v>4</v>
      </c>
      <c r="DR45" s="48" t="s">
        <v>86</v>
      </c>
      <c r="DS45" s="48"/>
      <c r="DT45" s="48"/>
      <c r="DU45" s="48"/>
      <c r="DV45" s="4" t="str">
        <f>VLOOKUP($DR45,уч.план!$AZ$2:$BB$21,2,0)</f>
        <v>Варцабюк И.Н.</v>
      </c>
      <c r="DW45" s="24" t="str">
        <f>VLOOKUP($DR45,уч.план!$AZ$2:$BB$21,3,0)</f>
        <v xml:space="preserve"> </v>
      </c>
      <c r="DX45" s="27">
        <v>4</v>
      </c>
      <c r="DY45" s="48" t="s">
        <v>80</v>
      </c>
      <c r="DZ45" s="48"/>
      <c r="EA45" s="48"/>
      <c r="EB45" s="48"/>
      <c r="EC45" s="4" t="str">
        <f>VLOOKUP($DY45,уч.план!$BC$2:$BE$21,2,0)</f>
        <v>Федосеева А.С.</v>
      </c>
      <c r="ED45" s="24" t="str">
        <f>VLOOKUP($DY45,уч.план!$BC$2:$BE$21,3,0)</f>
        <v xml:space="preserve"> </v>
      </c>
      <c r="EE45" s="27">
        <v>4</v>
      </c>
      <c r="EF45" s="48" t="s">
        <v>77</v>
      </c>
      <c r="EG45" s="48"/>
      <c r="EH45" s="48"/>
      <c r="EI45" s="48"/>
      <c r="EJ45" s="4" t="str">
        <f>VLOOKUP($EF45,уч.план!$BF$2:$BH$21,2,0)</f>
        <v>Журавкова А. Ф.</v>
      </c>
      <c r="EK45" s="24" t="str">
        <f>VLOOKUP($EF45,уч.план!$BF$2:$BH$21,3,0)</f>
        <v xml:space="preserve"> </v>
      </c>
      <c r="EL45" s="27">
        <v>4</v>
      </c>
      <c r="EM45" s="48" t="s">
        <v>28</v>
      </c>
      <c r="EN45" s="52" t="s">
        <v>76</v>
      </c>
      <c r="EO45" s="48"/>
      <c r="EP45" s="48"/>
      <c r="EQ45" s="4" t="str">
        <f>VLOOKUP($EM45,уч.план!$BI$19:$BK$38,2,0)</f>
        <v>Гаврилова А.Г.</v>
      </c>
      <c r="ER45" s="24" t="str">
        <f>VLOOKUP($EN45,уч.план!$BI$2:$BK$37,3,0)</f>
        <v>Павлова Д.О.</v>
      </c>
      <c r="ES45" s="27">
        <v>4</v>
      </c>
      <c r="ET45" s="48" t="s">
        <v>80</v>
      </c>
      <c r="EU45" s="48"/>
      <c r="EV45" s="48"/>
      <c r="EW45" s="48"/>
      <c r="EX45" s="4" t="str">
        <f>VLOOKUP($ET45,уч.план!$BL$2:$BN$21,2,0)</f>
        <v>Мецлер И.Н.</v>
      </c>
      <c r="EY45" s="24" t="str">
        <f>VLOOKUP($ET45,уч.план!$BL$2:$BN$21,3,0)</f>
        <v xml:space="preserve"> </v>
      </c>
      <c r="EZ45" s="27">
        <v>4</v>
      </c>
      <c r="FA45" s="48" t="s">
        <v>91</v>
      </c>
      <c r="FB45" s="52" t="s">
        <v>76</v>
      </c>
      <c r="FC45" s="48"/>
      <c r="FD45" s="48"/>
      <c r="FE45" s="4" t="str">
        <f>VLOOKUP($FA45,уч.план!$BO$13:$BQ$37,2,0)</f>
        <v>вакансия</v>
      </c>
      <c r="FF45" s="24" t="str">
        <f>VLOOKUP($FB45,уч.план!$BO$2:$BQ$37,3,0)</f>
        <v>Мажарова И.А.</v>
      </c>
      <c r="FG45" s="27">
        <v>4</v>
      </c>
      <c r="FH45" s="48" t="s">
        <v>79</v>
      </c>
      <c r="FI45" s="48"/>
      <c r="FJ45" s="48"/>
      <c r="FK45" s="48"/>
      <c r="FL45" s="4" t="str">
        <f>VLOOKUP($FH45,уч.план!$BR$2:$BT$21,2,0)</f>
        <v>Турченюк А.С.</v>
      </c>
      <c r="FM45" s="24" t="str">
        <f>VLOOKUP($FH45,уч.план!$BR$2:$BT$21,3,0)</f>
        <v xml:space="preserve"> </v>
      </c>
    </row>
    <row r="46" spans="1:169" x14ac:dyDescent="0.25">
      <c r="A46" s="229"/>
      <c r="B46" s="27">
        <v>5</v>
      </c>
      <c r="C46" s="48" t="s">
        <v>28</v>
      </c>
      <c r="D46" s="48"/>
      <c r="E46" s="48"/>
      <c r="F46" s="48"/>
      <c r="G46" s="30" t="s">
        <v>214</v>
      </c>
      <c r="H46" s="31" t="str">
        <f>VLOOKUP($C46,уч.план!$A$2:$C$16,3,0)</f>
        <v xml:space="preserve"> </v>
      </c>
      <c r="I46" s="27">
        <v>5</v>
      </c>
      <c r="J46" s="48" t="s">
        <v>158</v>
      </c>
      <c r="K46" s="48"/>
      <c r="L46" s="48"/>
      <c r="M46" s="48"/>
      <c r="N46" s="4" t="str">
        <f>VLOOKUP($J46,уч.план!$D$2:$F$16,2,0)</f>
        <v>Калмыш  С. Н.</v>
      </c>
      <c r="O46" s="24" t="str">
        <f>VLOOKUP($J46,уч.план!$D$2:$F$16,3,0)</f>
        <v xml:space="preserve"> </v>
      </c>
      <c r="P46" s="27">
        <v>5</v>
      </c>
      <c r="Q46" s="48" t="s">
        <v>186</v>
      </c>
      <c r="R46" s="48"/>
      <c r="S46" s="48"/>
      <c r="T46" s="48"/>
      <c r="U46" s="4" t="str">
        <f>VLOOKUP($Q46,уч.план!$G$2:$I$16,2,0)</f>
        <v>Тарханова О.В.</v>
      </c>
      <c r="V46" s="24" t="str">
        <f>VLOOKUP($Q46,уч.план!$G$2:$I$16,3,0)</f>
        <v xml:space="preserve"> </v>
      </c>
      <c r="W46" s="27">
        <v>5</v>
      </c>
      <c r="X46" s="48" t="s">
        <v>188</v>
      </c>
      <c r="Y46" s="48"/>
      <c r="Z46" s="48"/>
      <c r="AA46" s="48"/>
      <c r="AB46" s="4" t="str">
        <f>VLOOKUP($X46,уч.план!$J$2:$L$16,2,0)</f>
        <v>Ураевская С.В.</v>
      </c>
      <c r="AC46" s="24" t="str">
        <f>VLOOKUP($X46,уч.план!$J$2:$L$16,3,0)</f>
        <v xml:space="preserve"> </v>
      </c>
      <c r="AD46" s="27">
        <v>5</v>
      </c>
      <c r="AE46" s="53" t="s">
        <v>132</v>
      </c>
      <c r="AF46" s="48"/>
      <c r="AG46" s="48"/>
      <c r="AH46" s="48"/>
      <c r="AI46" s="4" t="str">
        <f>VLOOKUP($AE46,уч.план!$M$2:$O$16,2,0)</f>
        <v xml:space="preserve"> </v>
      </c>
      <c r="AJ46" s="24" t="str">
        <f>VLOOKUP($AE46,уч.план!$M$2:$O$16,3,0)</f>
        <v xml:space="preserve"> </v>
      </c>
      <c r="AK46" s="27">
        <v>5</v>
      </c>
      <c r="AL46" s="53" t="s">
        <v>132</v>
      </c>
      <c r="AM46" s="48"/>
      <c r="AN46" s="48"/>
      <c r="AO46" s="48"/>
      <c r="AP46" s="4" t="str">
        <f>VLOOKUP($AL46,уч.план!$P$2:$R$16,2,0)</f>
        <v xml:space="preserve"> </v>
      </c>
      <c r="AQ46" s="24" t="str">
        <f>VLOOKUP($AL46,уч.план!$P$2:$R$16,3,0)</f>
        <v xml:space="preserve"> </v>
      </c>
      <c r="AR46" s="27">
        <v>5</v>
      </c>
      <c r="AS46" s="53" t="s">
        <v>132</v>
      </c>
      <c r="AT46" s="48"/>
      <c r="AU46" s="48"/>
      <c r="AV46" s="48"/>
      <c r="AW46" s="4" t="str">
        <f>VLOOKUP($AS46,уч.план!$S$2:$U$16,2,0)</f>
        <v xml:space="preserve"> </v>
      </c>
      <c r="AX46" s="24" t="str">
        <f>VLOOKUP($AS46,уч.план!$S$2:$U$16,3,0)</f>
        <v xml:space="preserve"> </v>
      </c>
      <c r="AY46" s="27">
        <v>5</v>
      </c>
      <c r="AZ46" s="53" t="s">
        <v>132</v>
      </c>
      <c r="BA46" s="48"/>
      <c r="BB46" s="48"/>
      <c r="BC46" s="48"/>
      <c r="BD46" s="4" t="str">
        <f>VLOOKUP($AZ46,уч.план!$V$2:$X$16,2,0)</f>
        <v xml:space="preserve"> </v>
      </c>
      <c r="BE46" s="24" t="str">
        <f>VLOOKUP($AZ46,уч.план!$V$2:$X$16,3,0)</f>
        <v xml:space="preserve"> </v>
      </c>
      <c r="BF46" s="27">
        <v>5</v>
      </c>
      <c r="BG46" s="48" t="s">
        <v>72</v>
      </c>
      <c r="BH46" s="48"/>
      <c r="BI46" s="48"/>
      <c r="BJ46" s="48"/>
      <c r="BK46" s="4" t="str">
        <f>VLOOKUP($BG46,уч.план!$Y$2:$AA$21,2,0)</f>
        <v>Глазкова Н.А.</v>
      </c>
      <c r="BL46" s="24" t="str">
        <f>VLOOKUP($BG46,уч.план!$Y$2:$AA$21,3,0)</f>
        <v xml:space="preserve"> </v>
      </c>
      <c r="BM46" s="27">
        <v>5</v>
      </c>
      <c r="BN46" s="48" t="s">
        <v>73</v>
      </c>
      <c r="BO46" s="48"/>
      <c r="BP46" s="48"/>
      <c r="BQ46" s="48"/>
      <c r="BR46" s="4" t="str">
        <f>VLOOKUP($BN46,уч.план!$AB$2:$AD$21,2,0)</f>
        <v>Прибылова О.Ю.</v>
      </c>
      <c r="BS46" s="24" t="str">
        <f>VLOOKUP($BN46,уч.план!$AB$2:$AD$21,3,0)</f>
        <v xml:space="preserve"> </v>
      </c>
      <c r="BT46" s="27">
        <v>5</v>
      </c>
      <c r="BU46" s="48" t="s">
        <v>76</v>
      </c>
      <c r="BV46" s="48"/>
      <c r="BW46" s="48"/>
      <c r="BX46" s="48"/>
      <c r="BY46" s="4" t="str">
        <f>VLOOKUP($BU46,уч.план!$AE$2:$AG$21,2,0)</f>
        <v>Зеленко И.А.</v>
      </c>
      <c r="BZ46" s="24" t="str">
        <f>VLOOKUP($BU46,уч.план!$AE$2:$AG$21,3,0)</f>
        <v xml:space="preserve"> </v>
      </c>
      <c r="CA46" s="27">
        <v>5</v>
      </c>
      <c r="CB46" s="48" t="s">
        <v>69</v>
      </c>
      <c r="CC46" s="48"/>
      <c r="CD46" s="48"/>
      <c r="CE46" s="48"/>
      <c r="CF46" s="4" t="str">
        <f>VLOOKUP($CB46,уч.план!$AH$2:$AJ$21,2,0)</f>
        <v>Верховникова Т.В.</v>
      </c>
      <c r="CG46" s="24">
        <f>VLOOKUP($CB46,уч.план!$AH$2:$AJ$21,3,0)</f>
        <v>0</v>
      </c>
      <c r="CH46" s="27">
        <v>5</v>
      </c>
      <c r="CI46" s="48" t="s">
        <v>76</v>
      </c>
      <c r="CJ46" s="48"/>
      <c r="CK46" s="48"/>
      <c r="CL46" s="48"/>
      <c r="CM46" s="4" t="str">
        <f>VLOOKUP($CI46,уч.план!$AK$2:$AM$21,2,0)</f>
        <v>Мажарова И.А.</v>
      </c>
      <c r="CN46" s="24" t="str">
        <f>VLOOKUP($CI46,уч.план!$AK$2:$AM$21,3,0)</f>
        <v xml:space="preserve"> </v>
      </c>
      <c r="CO46" s="27">
        <v>5</v>
      </c>
      <c r="CP46" s="48" t="s">
        <v>70</v>
      </c>
      <c r="CQ46" s="48"/>
      <c r="CR46" s="48">
        <v>214</v>
      </c>
      <c r="CS46" s="48"/>
      <c r="CT46" s="4" t="str">
        <f>VLOOKUP($CP46,уч.план!$AN$2:$AP$21,2,0)</f>
        <v>Картаева Ю А</v>
      </c>
      <c r="CU46" s="24" t="str">
        <f>VLOOKUP($CP46,уч.план!$AN$2:$AP$21,3,0)</f>
        <v xml:space="preserve"> </v>
      </c>
      <c r="CV46" s="27">
        <v>5</v>
      </c>
      <c r="CW46" s="48" t="s">
        <v>162</v>
      </c>
      <c r="CX46" s="48"/>
      <c r="CY46" s="48"/>
      <c r="CZ46" s="48"/>
      <c r="DA46" s="4" t="str">
        <f>VLOOKUP($CW46,уч.план!$AQ$2:$AS$21,2,0)</f>
        <v>Протасова М.С.</v>
      </c>
      <c r="DB46" s="24" t="str">
        <f>VLOOKUP($CW46,уч.план!$AQ$2:$AS$21,3,0)</f>
        <v xml:space="preserve"> </v>
      </c>
      <c r="DC46" s="27">
        <v>5</v>
      </c>
      <c r="DD46" s="48" t="s">
        <v>86</v>
      </c>
      <c r="DE46" s="48"/>
      <c r="DF46" s="48"/>
      <c r="DG46" s="48"/>
      <c r="DH46" s="4" t="str">
        <f>VLOOKUP($DD46,уч.план!$AT$2:$AV$21,2,0)</f>
        <v>Варцабюк И.Н.</v>
      </c>
      <c r="DI46" s="24" t="str">
        <f>VLOOKUP($DD46,уч.план!$AT$2:$AV$21,3,0)</f>
        <v xml:space="preserve"> </v>
      </c>
      <c r="DJ46" s="27">
        <v>5</v>
      </c>
      <c r="DK46" s="48" t="s">
        <v>187</v>
      </c>
      <c r="DL46" s="48"/>
      <c r="DM46" s="48"/>
      <c r="DN46" s="48"/>
      <c r="DO46" s="4" t="str">
        <f>VLOOKUP($DK46,уч.план!$AW$2:$AY$21,2,0)</f>
        <v>Иванов М.В.</v>
      </c>
      <c r="DP46" s="24" t="str">
        <f>VLOOKUP($DK46,уч.план!$AW$2:$AY$21,3,0)</f>
        <v xml:space="preserve"> </v>
      </c>
      <c r="DQ46" s="27">
        <v>5</v>
      </c>
      <c r="DR46" s="48" t="s">
        <v>80</v>
      </c>
      <c r="DS46" s="48"/>
      <c r="DT46" s="48"/>
      <c r="DU46" s="48"/>
      <c r="DV46" s="4" t="str">
        <f>VLOOKUP($DR46,уч.план!$AZ$2:$BB$21,2,0)</f>
        <v>Федосеева А.С.</v>
      </c>
      <c r="DW46" s="24" t="str">
        <f>VLOOKUP($DR46,уч.план!$AZ$2:$BB$21,3,0)</f>
        <v xml:space="preserve"> </v>
      </c>
      <c r="DX46" s="27">
        <v>5</v>
      </c>
      <c r="DY46" s="48" t="s">
        <v>223</v>
      </c>
      <c r="DZ46" s="48"/>
      <c r="EA46" s="48"/>
      <c r="EB46" s="48"/>
      <c r="EC46" s="4" t="s">
        <v>59</v>
      </c>
      <c r="ED46" s="24" t="str">
        <f>VLOOKUP($DY46,уч.план!$BC$2:$BE$21,3,0)</f>
        <v>Буланова О.Н.</v>
      </c>
      <c r="EE46" s="27">
        <v>5</v>
      </c>
      <c r="EF46" s="48" t="s">
        <v>77</v>
      </c>
      <c r="EG46" s="48"/>
      <c r="EH46" s="48"/>
      <c r="EI46" s="48"/>
      <c r="EJ46" s="4" t="str">
        <f>VLOOKUP($EF46,уч.план!$BF$2:$BH$21,2,0)</f>
        <v>Журавкова А. Ф.</v>
      </c>
      <c r="EK46" s="24" t="str">
        <f>VLOOKUP($EF46,уч.план!$BF$2:$BH$21,3,0)</f>
        <v xml:space="preserve"> </v>
      </c>
      <c r="EL46" s="27">
        <v>5</v>
      </c>
      <c r="EM46" s="48" t="s">
        <v>77</v>
      </c>
      <c r="EN46" s="52" t="s">
        <v>80</v>
      </c>
      <c r="EO46" s="48"/>
      <c r="EP46" s="48"/>
      <c r="EQ46" s="4" t="str">
        <f>VLOOKUP($EM46,уч.план!$BI$19:$BK$38,2,0)</f>
        <v>Павлова Д.О.</v>
      </c>
      <c r="ER46" s="24" t="str">
        <f>VLOOKUP($EN46,уч.план!$BI$2:$BK$37,3,0)</f>
        <v>Мецлер И.Н.</v>
      </c>
      <c r="ES46" s="27">
        <v>5</v>
      </c>
      <c r="ET46" s="48" t="s">
        <v>72</v>
      </c>
      <c r="EU46" s="48"/>
      <c r="EV46" s="48"/>
      <c r="EW46" s="48"/>
      <c r="EX46" s="4" t="str">
        <f>VLOOKUP($ET46,уч.план!$BL$2:$BN$21,2,0)</f>
        <v>Цукман М.Н.</v>
      </c>
      <c r="EY46" s="24" t="str">
        <f>VLOOKUP($ET46,уч.план!$BL$2:$BN$21,3,0)</f>
        <v xml:space="preserve"> </v>
      </c>
      <c r="EZ46" s="27">
        <v>5</v>
      </c>
      <c r="FA46" s="48" t="s">
        <v>188</v>
      </c>
      <c r="FB46" s="52" t="s">
        <v>132</v>
      </c>
      <c r="FC46" s="48"/>
      <c r="FD46" s="48"/>
      <c r="FE46" s="4" t="str">
        <f>VLOOKUP($FA46,уч.план!$BO$13:$BQ$37,2,0)</f>
        <v>Киряшина Е.К.</v>
      </c>
      <c r="FF46" s="24" t="str">
        <f>VLOOKUP($FB46,уч.план!$BO$2:$BQ$37,3,0)</f>
        <v xml:space="preserve"> </v>
      </c>
      <c r="FG46" s="27">
        <v>5</v>
      </c>
      <c r="FH46" s="48" t="s">
        <v>28</v>
      </c>
      <c r="FI46" s="48"/>
      <c r="FJ46" s="48"/>
      <c r="FK46" s="48"/>
      <c r="FL46" s="4" t="str">
        <f>VLOOKUP($FH46,уч.план!$BR$2:$BT$21,2,0)</f>
        <v>Гаврилова А.Г.</v>
      </c>
      <c r="FM46" s="24" t="str">
        <f>VLOOKUP($FH46,уч.план!$BR$2:$BT$21,3,0)</f>
        <v xml:space="preserve"> </v>
      </c>
    </row>
    <row r="47" spans="1:169" x14ac:dyDescent="0.25">
      <c r="A47" s="229"/>
      <c r="B47" s="27">
        <v>6</v>
      </c>
      <c r="C47" s="48" t="s">
        <v>26</v>
      </c>
      <c r="D47" s="48"/>
      <c r="E47" s="48"/>
      <c r="F47" s="48"/>
      <c r="G47" s="30" t="str">
        <f>VLOOKUP($C47,уч.план!$A$2:$C$16,2,0)</f>
        <v>Ганцгорн Р.К.</v>
      </c>
      <c r="H47" s="31" t="str">
        <f>VLOOKUP($C47,уч.план!$A$2:$C$16,3,0)</f>
        <v xml:space="preserve"> </v>
      </c>
      <c r="I47" s="27">
        <v>6</v>
      </c>
      <c r="J47" s="48" t="s">
        <v>81</v>
      </c>
      <c r="K47" s="48"/>
      <c r="L47" s="48"/>
      <c r="M47" s="48"/>
      <c r="N47" s="4" t="str">
        <f>VLOOKUP($J47,уч.план!$D$2:$F$16,2,0)</f>
        <v>Глазкова Н.А.</v>
      </c>
      <c r="O47" s="24" t="str">
        <f>VLOOKUP($J47,уч.план!$D$2:$F$16,3,0)</f>
        <v xml:space="preserve"> </v>
      </c>
      <c r="P47" s="27">
        <v>6</v>
      </c>
      <c r="Q47" s="48" t="s">
        <v>24</v>
      </c>
      <c r="R47" s="48"/>
      <c r="S47" s="48"/>
      <c r="T47" s="48"/>
      <c r="U47" s="4" t="str">
        <f>VLOOKUP($Q47,уч.план!$G$2:$I$16,2,0)</f>
        <v>Бакова Т.А.</v>
      </c>
      <c r="V47" s="24" t="str">
        <f>VLOOKUP($Q47,уч.план!$G$2:$I$16,3,0)</f>
        <v xml:space="preserve"> </v>
      </c>
      <c r="W47" s="27">
        <v>6</v>
      </c>
      <c r="X47" s="48" t="s">
        <v>186</v>
      </c>
      <c r="Y47" s="48"/>
      <c r="Z47" s="48"/>
      <c r="AA47" s="48"/>
      <c r="AB47" s="4" t="str">
        <f>VLOOKUP($X47,уч.план!$J$2:$L$16,2,0)</f>
        <v>Тарханова О.В.</v>
      </c>
      <c r="AC47" s="24" t="str">
        <f>VLOOKUP($X47,уч.план!$J$2:$L$16,3,0)</f>
        <v xml:space="preserve"> </v>
      </c>
      <c r="AD47" s="27">
        <v>6</v>
      </c>
      <c r="AE47" s="53" t="s">
        <v>132</v>
      </c>
      <c r="AF47" s="48"/>
      <c r="AG47" s="48"/>
      <c r="AH47" s="48"/>
      <c r="AI47" s="4" t="str">
        <f>VLOOKUP($AE47,уч.план!$M$2:$O$16,2,0)</f>
        <v xml:space="preserve"> </v>
      </c>
      <c r="AJ47" s="24" t="str">
        <f>VLOOKUP($AE47,уч.план!$M$2:$O$16,3,0)</f>
        <v xml:space="preserve"> </v>
      </c>
      <c r="AK47" s="27">
        <v>6</v>
      </c>
      <c r="AL47" s="53" t="s">
        <v>132</v>
      </c>
      <c r="AM47" s="48"/>
      <c r="AN47" s="48"/>
      <c r="AO47" s="48"/>
      <c r="AP47" s="4" t="str">
        <f>VLOOKUP($AL47,уч.план!$P$2:$R$16,2,0)</f>
        <v xml:space="preserve"> </v>
      </c>
      <c r="AQ47" s="24" t="str">
        <f>VLOOKUP($AL47,уч.план!$P$2:$R$16,3,0)</f>
        <v xml:space="preserve"> </v>
      </c>
      <c r="AR47" s="27">
        <v>6</v>
      </c>
      <c r="AS47" s="53" t="s">
        <v>132</v>
      </c>
      <c r="AT47" s="48"/>
      <c r="AU47" s="48"/>
      <c r="AV47" s="48"/>
      <c r="AW47" s="4" t="str">
        <f>VLOOKUP($AS47,уч.план!$S$2:$U$16,2,0)</f>
        <v xml:space="preserve"> </v>
      </c>
      <c r="AX47" s="24" t="str">
        <f>VLOOKUP($AS47,уч.план!$S$2:$U$16,3,0)</f>
        <v xml:space="preserve"> </v>
      </c>
      <c r="AY47" s="27">
        <v>6</v>
      </c>
      <c r="AZ47" s="53" t="s">
        <v>132</v>
      </c>
      <c r="BA47" s="48"/>
      <c r="BB47" s="48"/>
      <c r="BC47" s="48"/>
      <c r="BD47" s="4" t="str">
        <f>VLOOKUP($AZ47,уч.план!$V$2:$X$16,2,0)</f>
        <v xml:space="preserve"> </v>
      </c>
      <c r="BE47" s="24" t="str">
        <f>VLOOKUP($AZ47,уч.план!$V$2:$X$16,3,0)</f>
        <v xml:space="preserve"> </v>
      </c>
      <c r="BF47" s="27">
        <v>6</v>
      </c>
      <c r="BG47" s="48" t="s">
        <v>70</v>
      </c>
      <c r="BH47" s="48"/>
      <c r="BI47" s="48"/>
      <c r="BJ47" s="48"/>
      <c r="BK47" s="4" t="s">
        <v>52</v>
      </c>
      <c r="BL47" s="24" t="str">
        <f>VLOOKUP($BG47,уч.план!$Y$2:$AA$21,3,0)</f>
        <v xml:space="preserve"> </v>
      </c>
      <c r="BM47" s="27">
        <v>6</v>
      </c>
      <c r="BN47" s="48" t="s">
        <v>189</v>
      </c>
      <c r="BO47" s="48"/>
      <c r="BP47" s="48"/>
      <c r="BQ47" s="48"/>
      <c r="BR47" s="4" t="str">
        <f>VLOOKUP($BN47,уч.план!$AB$2:$AD$21,2,0)</f>
        <v>Журавкова А. Ф.</v>
      </c>
      <c r="BS47" s="24" t="str">
        <f>VLOOKUP($BN47,уч.план!$AB$2:$AD$21,3,0)</f>
        <v xml:space="preserve"> </v>
      </c>
      <c r="BT47" s="27">
        <v>6</v>
      </c>
      <c r="BU47" s="48" t="s">
        <v>86</v>
      </c>
      <c r="BV47" s="48"/>
      <c r="BW47" s="48"/>
      <c r="BX47" s="48"/>
      <c r="BY47" s="4" t="str">
        <f>VLOOKUP($BU47,уч.план!$AE$2:$AG$21,2,0)</f>
        <v>Варцабюк И.Н.</v>
      </c>
      <c r="BZ47" s="24" t="str">
        <f>VLOOKUP($BU47,уч.план!$AE$2:$AG$21,3,0)</f>
        <v xml:space="preserve"> </v>
      </c>
      <c r="CA47" s="27">
        <v>6</v>
      </c>
      <c r="CB47" s="48" t="s">
        <v>188</v>
      </c>
      <c r="CC47" s="48"/>
      <c r="CD47" s="48"/>
      <c r="CE47" s="48"/>
      <c r="CF47" s="4" t="str">
        <f>VLOOKUP($CB47,уч.план!$AH$2:$AJ$21,2,0)</f>
        <v>Ураевская С.В.</v>
      </c>
      <c r="CG47" s="24">
        <f>VLOOKUP($CB47,уч.план!$AH$2:$AJ$21,3,0)</f>
        <v>0</v>
      </c>
      <c r="CH47" s="27">
        <v>6</v>
      </c>
      <c r="CI47" s="48" t="s">
        <v>162</v>
      </c>
      <c r="CJ47" s="48"/>
      <c r="CK47" s="48"/>
      <c r="CL47" s="48"/>
      <c r="CM47" s="4" t="str">
        <f>VLOOKUP($CI47,уч.план!$AK$2:$AM$21,2,0)</f>
        <v>Протасова М.С.</v>
      </c>
      <c r="CN47" s="24" t="str">
        <f>VLOOKUP($CI47,уч.план!$AK$2:$AM$21,3,0)</f>
        <v xml:space="preserve"> </v>
      </c>
      <c r="CO47" s="27">
        <v>6</v>
      </c>
      <c r="CP47" s="48" t="s">
        <v>69</v>
      </c>
      <c r="CQ47" s="48"/>
      <c r="CR47" s="48"/>
      <c r="CS47" s="48"/>
      <c r="CT47" s="4" t="str">
        <f>VLOOKUP($CP47,уч.план!$AN$2:$AP$21,2,0)</f>
        <v>Картаева Ю А</v>
      </c>
      <c r="CU47" s="24" t="str">
        <f>VLOOKUP($CP47,уч.план!$AN$2:$AP$21,3,0)</f>
        <v xml:space="preserve"> </v>
      </c>
      <c r="CV47" s="27">
        <v>6</v>
      </c>
      <c r="CW47" s="48" t="s">
        <v>77</v>
      </c>
      <c r="CX47" s="48"/>
      <c r="CY47" s="48">
        <v>214</v>
      </c>
      <c r="CZ47" s="48"/>
      <c r="DA47" s="4" t="str">
        <f>VLOOKUP($CW47,уч.план!$AQ$2:$AS$21,2,0)</f>
        <v>Мажарова И.А.</v>
      </c>
      <c r="DB47" s="24" t="str">
        <f>VLOOKUP($CW47,уч.план!$AQ$2:$AS$21,3,0)</f>
        <v xml:space="preserve"> </v>
      </c>
      <c r="DC47" s="27">
        <v>6</v>
      </c>
      <c r="DD47" s="48" t="s">
        <v>76</v>
      </c>
      <c r="DE47" s="48"/>
      <c r="DF47" s="48"/>
      <c r="DG47" s="48"/>
      <c r="DH47" s="4" t="str">
        <f>VLOOKUP($DD47,уч.план!$AT$2:$AV$21,2,0)</f>
        <v>Зеленко И.А.</v>
      </c>
      <c r="DI47" s="24" t="str">
        <f>VLOOKUP($DD47,уч.план!$AT$2:$AV$21,3,0)</f>
        <v xml:space="preserve"> </v>
      </c>
      <c r="DJ47" s="27">
        <v>6</v>
      </c>
      <c r="DK47" s="48" t="s">
        <v>83</v>
      </c>
      <c r="DL47" s="48"/>
      <c r="DM47" s="48"/>
      <c r="DN47" s="48"/>
      <c r="DO47" s="4" t="str">
        <f>VLOOKUP($DK47,уч.план!$AW$2:$AY$21,2,0)</f>
        <v>вакансия</v>
      </c>
      <c r="DP47" s="24" t="str">
        <f>VLOOKUP($DK47,уч.план!$AW$2:$AY$21,3,0)</f>
        <v xml:space="preserve"> </v>
      </c>
      <c r="DQ47" s="27">
        <v>6</v>
      </c>
      <c r="DR47" s="48" t="s">
        <v>187</v>
      </c>
      <c r="DS47" s="48"/>
      <c r="DT47" s="48"/>
      <c r="DU47" s="48"/>
      <c r="DV47" s="221" t="s">
        <v>42</v>
      </c>
      <c r="DW47" s="24" t="str">
        <f>VLOOKUP($DR47,уч.план!$AZ$2:$BB$21,3,0)</f>
        <v xml:space="preserve"> </v>
      </c>
      <c r="DX47" s="27">
        <v>6</v>
      </c>
      <c r="DY47" s="48" t="s">
        <v>219</v>
      </c>
      <c r="DZ47" s="48"/>
      <c r="EA47" s="48"/>
      <c r="EB47" s="48"/>
      <c r="EC47" s="4" t="str">
        <f>VLOOKUP($DY47,уч.план!$BC$2:$BE$21,2,0)</f>
        <v>Смоленцев С.Ю.</v>
      </c>
      <c r="ED47" s="24" t="str">
        <f>VLOOKUP($DY47,уч.план!$BC$2:$BE$21,3,0)</f>
        <v>Турченюк А.С.</v>
      </c>
      <c r="EE47" s="27">
        <v>6</v>
      </c>
      <c r="EF47" s="48" t="s">
        <v>28</v>
      </c>
      <c r="EG47" s="48"/>
      <c r="EH47" s="48"/>
      <c r="EI47" s="48"/>
      <c r="EJ47" s="4" t="str">
        <f>VLOOKUP($EF47,уч.план!$BF$2:$BH$21,2,0)</f>
        <v>Гаврилова А.Г.</v>
      </c>
      <c r="EK47" s="24" t="str">
        <f>VLOOKUP($EF47,уч.план!$BF$2:$BH$21,3,0)</f>
        <v xml:space="preserve"> </v>
      </c>
      <c r="EL47" s="27">
        <v>6</v>
      </c>
      <c r="EM47" s="48" t="s">
        <v>77</v>
      </c>
      <c r="EN47" s="52" t="s">
        <v>80</v>
      </c>
      <c r="EO47" s="48"/>
      <c r="EP47" s="48"/>
      <c r="EQ47" s="4" t="str">
        <f>VLOOKUP($EM47,уч.план!$BI$19:$BK$38,2,0)</f>
        <v>Павлова Д.О.</v>
      </c>
      <c r="ER47" s="24" t="str">
        <f>VLOOKUP($EN47,уч.план!$BI$2:$BK$37,3,0)</f>
        <v>Мецлер И.Н.</v>
      </c>
      <c r="ES47" s="27">
        <v>6</v>
      </c>
      <c r="ET47" s="48" t="s">
        <v>72</v>
      </c>
      <c r="EU47" s="48"/>
      <c r="EV47" s="48"/>
      <c r="EW47" s="48"/>
      <c r="EX47" s="4" t="str">
        <f>VLOOKUP($ET47,уч.план!$BL$2:$BN$21,2,0)</f>
        <v>Цукман М.Н.</v>
      </c>
      <c r="EY47" s="24" t="str">
        <f>VLOOKUP($ET47,уч.план!$BL$2:$BN$21,3,0)</f>
        <v xml:space="preserve"> </v>
      </c>
      <c r="EZ47" s="27">
        <v>6</v>
      </c>
      <c r="FA47" s="48" t="s">
        <v>188</v>
      </c>
      <c r="FB47" s="52" t="s">
        <v>132</v>
      </c>
      <c r="FC47" s="48"/>
      <c r="FD47" s="48"/>
      <c r="FE47" s="4" t="str">
        <f>VLOOKUP($FA47,уч.план!$BO$13:$BQ$37,2,0)</f>
        <v>Киряшина Е.К.</v>
      </c>
      <c r="FF47" s="24" t="str">
        <f>VLOOKUP($FB47,уч.план!$BO$2:$BQ$37,3,0)</f>
        <v xml:space="preserve"> </v>
      </c>
      <c r="FG47" s="27">
        <v>6</v>
      </c>
      <c r="FH47" s="48" t="s">
        <v>73</v>
      </c>
      <c r="FI47" s="48"/>
      <c r="FJ47" s="48"/>
      <c r="FK47" s="48"/>
      <c r="FL47" s="4" t="str">
        <f>VLOOKUP($FH47,уч.план!$BR$2:$BT$21,2,0)</f>
        <v>Прибылова О.Ю.</v>
      </c>
      <c r="FM47" s="24" t="str">
        <f>VLOOKUP($FH47,уч.план!$BR$2:$BT$21,3,0)</f>
        <v xml:space="preserve"> </v>
      </c>
    </row>
    <row r="48" spans="1:169" x14ac:dyDescent="0.25">
      <c r="A48" s="229"/>
      <c r="B48" s="27">
        <v>7</v>
      </c>
      <c r="C48" s="53" t="s">
        <v>159</v>
      </c>
      <c r="D48" s="48"/>
      <c r="E48" s="48"/>
      <c r="F48" s="48"/>
      <c r="G48" s="30" t="str">
        <f>VLOOKUP($C48,уч.план!$A$2:$C$16,2,0)</f>
        <v>Ганцгорн Р.К.</v>
      </c>
      <c r="H48" s="31" t="str">
        <f>VLOOKUP($C48,уч.план!$A$2:$C$16,3,0)</f>
        <v xml:space="preserve"> </v>
      </c>
      <c r="I48" s="27">
        <v>7</v>
      </c>
      <c r="J48" s="53" t="s">
        <v>132</v>
      </c>
      <c r="K48" s="48"/>
      <c r="L48" s="48"/>
      <c r="M48" s="48"/>
      <c r="N48" s="4" t="str">
        <f>VLOOKUP($J48,уч.план!$D$2:$F$16,2,0)</f>
        <v xml:space="preserve"> </v>
      </c>
      <c r="O48" s="24" t="str">
        <f>VLOOKUP($J48,уч.план!$D$2:$F$16,3,0)</f>
        <v xml:space="preserve"> </v>
      </c>
      <c r="P48" s="27">
        <v>7</v>
      </c>
      <c r="Q48" s="53" t="s">
        <v>132</v>
      </c>
      <c r="R48" s="48"/>
      <c r="S48" s="48"/>
      <c r="T48" s="48"/>
      <c r="U48" s="4" t="str">
        <f>VLOOKUP($Q48,уч.план!$G$2:$I$16,2,0)</f>
        <v xml:space="preserve"> </v>
      </c>
      <c r="V48" s="24" t="str">
        <f>VLOOKUP($Q48,уч.план!$G$2:$I$16,3,0)</f>
        <v xml:space="preserve"> </v>
      </c>
      <c r="W48" s="27">
        <v>7</v>
      </c>
      <c r="X48" s="53" t="s">
        <v>132</v>
      </c>
      <c r="Y48" s="48"/>
      <c r="Z48" s="48"/>
      <c r="AA48" s="48"/>
      <c r="AB48" s="4" t="str">
        <f>VLOOKUP($X48,уч.план!$J$2:$L$16,2,0)</f>
        <v xml:space="preserve"> </v>
      </c>
      <c r="AC48" s="24" t="str">
        <f>VLOOKUP($X48,уч.план!$J$2:$L$16,3,0)</f>
        <v xml:space="preserve"> </v>
      </c>
      <c r="AD48" s="27">
        <v>7</v>
      </c>
      <c r="AE48" s="53" t="s">
        <v>132</v>
      </c>
      <c r="AF48" s="48"/>
      <c r="AG48" s="48"/>
      <c r="AH48" s="48"/>
      <c r="AI48" s="4" t="str">
        <f>VLOOKUP($AE48,уч.план!$M$2:$O$16,2,0)</f>
        <v xml:space="preserve"> </v>
      </c>
      <c r="AJ48" s="24" t="str">
        <f>VLOOKUP($AE48,уч.план!$M$2:$O$16,3,0)</f>
        <v xml:space="preserve"> </v>
      </c>
      <c r="AK48" s="27">
        <v>7</v>
      </c>
      <c r="AL48" s="53" t="s">
        <v>132</v>
      </c>
      <c r="AM48" s="48"/>
      <c r="AN48" s="48"/>
      <c r="AO48" s="48"/>
      <c r="AP48" s="4" t="str">
        <f>VLOOKUP($AL48,уч.план!$P$2:$R$16,2,0)</f>
        <v xml:space="preserve"> </v>
      </c>
      <c r="AQ48" s="24" t="str">
        <f>VLOOKUP($AL48,уч.план!$P$2:$R$16,3,0)</f>
        <v xml:space="preserve"> </v>
      </c>
      <c r="AR48" s="27">
        <v>7</v>
      </c>
      <c r="AS48" s="53" t="s">
        <v>132</v>
      </c>
      <c r="AT48" s="48"/>
      <c r="AU48" s="48"/>
      <c r="AV48" s="48"/>
      <c r="AW48" s="4" t="str">
        <f>VLOOKUP($AS48,уч.план!$S$2:$U$16,2,0)</f>
        <v xml:space="preserve"> </v>
      </c>
      <c r="AX48" s="24" t="str">
        <f>VLOOKUP($AS48,уч.план!$S$2:$U$16,3,0)</f>
        <v xml:space="preserve"> </v>
      </c>
      <c r="AY48" s="27">
        <v>7</v>
      </c>
      <c r="AZ48" s="53" t="s">
        <v>132</v>
      </c>
      <c r="BA48" s="48"/>
      <c r="BB48" s="48"/>
      <c r="BC48" s="48"/>
      <c r="BD48" s="4" t="str">
        <f>VLOOKUP($AZ48,уч.план!$V$2:$X$16,2,0)</f>
        <v xml:space="preserve"> </v>
      </c>
      <c r="BE48" s="24" t="str">
        <f>VLOOKUP($AZ48,уч.план!$V$2:$X$16,3,0)</f>
        <v xml:space="preserve"> </v>
      </c>
      <c r="BF48" s="27">
        <v>7</v>
      </c>
      <c r="BG48" s="48" t="s">
        <v>220</v>
      </c>
      <c r="BH48" s="48"/>
      <c r="BI48" s="48"/>
      <c r="BJ48" s="48"/>
      <c r="BK48" s="4" t="str">
        <f>VLOOKUP($BG48,уч.план!$Y$2:$AA$21,2,0)</f>
        <v>Николайчук М.Б.</v>
      </c>
      <c r="BL48" s="24">
        <f>VLOOKUP($BG48,уч.план!$Y$2:$AA$21,3,0)</f>
        <v>0</v>
      </c>
      <c r="BM48" s="27">
        <v>7</v>
      </c>
      <c r="BN48" s="48" t="s">
        <v>158</v>
      </c>
      <c r="BO48" s="48"/>
      <c r="BP48" s="48"/>
      <c r="BQ48" s="48"/>
      <c r="BR48" s="4" t="str">
        <f>VLOOKUP($BN48,уч.план!$AB$2:$AD$21,2,0)</f>
        <v>Непомнящая Л. Л.</v>
      </c>
      <c r="BS48" s="24" t="str">
        <f>VLOOKUP($BN48,уч.план!$AB$2:$AD$21,3,0)</f>
        <v xml:space="preserve"> </v>
      </c>
      <c r="BT48" s="27">
        <v>7</v>
      </c>
      <c r="BU48" s="48" t="s">
        <v>220</v>
      </c>
      <c r="BV48" s="48"/>
      <c r="BW48" s="48"/>
      <c r="BX48" s="48"/>
      <c r="BY48" s="4" t="s">
        <v>54</v>
      </c>
      <c r="BZ48" s="24">
        <f>VLOOKUP($BU48,уч.план!$AE$2:$AG$21,3,0)</f>
        <v>0</v>
      </c>
      <c r="CA48" s="27">
        <v>7</v>
      </c>
      <c r="CB48" s="48" t="s">
        <v>220</v>
      </c>
      <c r="CC48" s="48"/>
      <c r="CD48" s="48"/>
      <c r="CE48" s="48"/>
      <c r="CF48" s="4" t="str">
        <f>VLOOKUP($CB48,уч.план!$AH$2:$AJ$21,2,0)</f>
        <v>Верховникова Т.В.</v>
      </c>
      <c r="CG48" s="24">
        <f>VLOOKUP($CB48,уч.план!$AH$2:$AJ$21,3,0)</f>
        <v>0</v>
      </c>
      <c r="CH48" s="27">
        <v>7</v>
      </c>
      <c r="CI48" s="48" t="s">
        <v>132</v>
      </c>
      <c r="CJ48" s="48"/>
      <c r="CK48" s="48"/>
      <c r="CL48" s="48"/>
      <c r="CM48" s="4" t="str">
        <f>VLOOKUP($CI48,уч.план!$AK$2:$AM$21,2,0)</f>
        <v xml:space="preserve"> </v>
      </c>
      <c r="CN48" s="24" t="str">
        <f>VLOOKUP($CI48,уч.план!$AK$2:$AM$21,3,0)</f>
        <v xml:space="preserve"> </v>
      </c>
      <c r="CO48" s="27">
        <v>7</v>
      </c>
      <c r="CP48" s="48" t="s">
        <v>187</v>
      </c>
      <c r="CQ48" s="48"/>
      <c r="CR48" s="48"/>
      <c r="CS48" s="48"/>
      <c r="CT48" s="4" t="str">
        <f>VLOOKUP($CP48,уч.план!$AN$2:$AP$21,2,0)</f>
        <v>Грищк А.П.</v>
      </c>
      <c r="CU48" s="24" t="str">
        <f>VLOOKUP($CP48,уч.план!$AN$2:$AP$21,3,0)</f>
        <v xml:space="preserve"> </v>
      </c>
      <c r="CV48" s="27">
        <v>7</v>
      </c>
      <c r="CW48" s="48" t="s">
        <v>188</v>
      </c>
      <c r="CX48" s="48"/>
      <c r="CY48" s="48"/>
      <c r="CZ48" s="48"/>
      <c r="DA48" s="4" t="str">
        <f>VLOOKUP($CW48,уч.план!$AQ$2:$AS$21,2,0)</f>
        <v>Юсупова С.М.</v>
      </c>
      <c r="DB48" s="24" t="str">
        <f>VLOOKUP($CW48,уч.план!$AQ$2:$AS$21,3,0)</f>
        <v>Гилязева Н.Р.</v>
      </c>
      <c r="DC48" s="27">
        <v>7</v>
      </c>
      <c r="DD48" s="48" t="s">
        <v>73</v>
      </c>
      <c r="DE48" s="48"/>
      <c r="DF48" s="48"/>
      <c r="DG48" s="48"/>
      <c r="DH48" s="4" t="str">
        <f>VLOOKUP($DD48,уч.план!$AT$2:$AV$21,2,0)</f>
        <v>Прибылова О.Ю.</v>
      </c>
      <c r="DI48" s="24" t="str">
        <f>VLOOKUP($DD48,уч.план!$AT$2:$AV$21,3,0)</f>
        <v xml:space="preserve"> </v>
      </c>
      <c r="DJ48" s="27">
        <v>7</v>
      </c>
      <c r="DK48" s="48" t="s">
        <v>86</v>
      </c>
      <c r="DL48" s="48"/>
      <c r="DM48" s="48"/>
      <c r="DN48" s="48"/>
      <c r="DO48" s="4" t="str">
        <f>VLOOKUP($DK48,уч.план!$AW$2:$AY$21,2,0)</f>
        <v>Варцабюк И.Н.</v>
      </c>
      <c r="DP48" s="24" t="str">
        <f>VLOOKUP($DK48,уч.план!$AW$2:$AY$21,3,0)</f>
        <v xml:space="preserve"> </v>
      </c>
      <c r="DQ48" s="27">
        <v>7</v>
      </c>
      <c r="DR48" s="48" t="s">
        <v>76</v>
      </c>
      <c r="DS48" s="48"/>
      <c r="DT48" s="48"/>
      <c r="DU48" s="48"/>
      <c r="DV48" s="221" t="s">
        <v>43</v>
      </c>
      <c r="DW48" s="24" t="str">
        <f>VLOOKUP($DR48,уч.план!$AZ$2:$BB$21,3,0)</f>
        <v xml:space="preserve"> </v>
      </c>
      <c r="DX48" s="27">
        <v>7</v>
      </c>
      <c r="DY48" s="48" t="s">
        <v>70</v>
      </c>
      <c r="DZ48" s="48"/>
      <c r="EA48" s="48"/>
      <c r="EB48" s="48"/>
      <c r="EC48" s="4" t="str">
        <f>VLOOKUP($DY48,уч.план!$BC$2:$BE$21,2,0)</f>
        <v>Таянчина О. Н.</v>
      </c>
      <c r="ED48" s="24" t="str">
        <f>VLOOKUP($DY48,уч.план!$BC$2:$BE$21,3,0)</f>
        <v xml:space="preserve"> </v>
      </c>
      <c r="EE48" s="27">
        <v>7</v>
      </c>
      <c r="EF48" s="48" t="s">
        <v>132</v>
      </c>
      <c r="EG48" s="48"/>
      <c r="EH48" s="48"/>
      <c r="EI48" s="48"/>
      <c r="EJ48" s="4">
        <f>VLOOKUP($EF48,уч.план!$BF$2:$BH$21,2,0)</f>
        <v>0</v>
      </c>
      <c r="EK48" s="24">
        <f>VLOOKUP($EF48,уч.план!$BF$2:$BH$21,3,0)</f>
        <v>0</v>
      </c>
      <c r="EL48" s="27">
        <v>7</v>
      </c>
      <c r="EM48" s="48" t="s">
        <v>83</v>
      </c>
      <c r="EN48" s="52" t="s">
        <v>88</v>
      </c>
      <c r="EO48" s="48"/>
      <c r="EP48" s="48"/>
      <c r="EQ48" s="4" t="str">
        <f>VLOOKUP($EM48,уч.план!$BI$19:$BK$38,2,0)</f>
        <v>вакансия</v>
      </c>
      <c r="ER48" s="24" t="str">
        <f>VLOOKUP($EN48,уч.план!$BI$2:$BK$37,3,0)</f>
        <v>Турченюк А.С.</v>
      </c>
      <c r="ES48" s="27">
        <v>7</v>
      </c>
      <c r="ET48" s="48" t="s">
        <v>132</v>
      </c>
      <c r="EU48" s="48"/>
      <c r="EV48" s="48"/>
      <c r="EW48" s="48"/>
      <c r="EX48" s="4" t="str">
        <f>VLOOKUP($ET48,уч.план!$BL$2:$BN$21,2,0)</f>
        <v xml:space="preserve"> </v>
      </c>
      <c r="EY48" s="24" t="str">
        <f>VLOOKUP($ET48,уч.план!$BL$2:$BN$21,3,0)</f>
        <v xml:space="preserve"> </v>
      </c>
      <c r="EZ48" s="27">
        <v>7</v>
      </c>
      <c r="FA48" s="48" t="s">
        <v>187</v>
      </c>
      <c r="FB48" s="52" t="s">
        <v>132</v>
      </c>
      <c r="FC48" s="48"/>
      <c r="FD48" s="48"/>
      <c r="FE48" s="4" t="str">
        <f>VLOOKUP($FA48,уч.план!$BO$13:$BQ$37,2,0)</f>
        <v>Юхновец С.В.</v>
      </c>
      <c r="FF48" s="24" t="str">
        <f>VLOOKUP($FB48,уч.план!$BO$2:$BQ$37,3,0)</f>
        <v xml:space="preserve"> </v>
      </c>
      <c r="FG48" s="27">
        <v>7</v>
      </c>
      <c r="FH48" s="48" t="s">
        <v>76</v>
      </c>
      <c r="FI48" s="48"/>
      <c r="FJ48" s="48"/>
      <c r="FK48" s="48"/>
      <c r="FL48" s="4" t="str">
        <f>VLOOKUP($FH48,уч.план!$BR$2:$BT$21,2,0)</f>
        <v>Павлова Д.О.</v>
      </c>
      <c r="FM48" s="24" t="str">
        <f>VLOOKUP($FH48,уч.план!$BR$2:$BT$21,3,0)</f>
        <v xml:space="preserve"> </v>
      </c>
    </row>
    <row r="49" spans="1:169" x14ac:dyDescent="0.25">
      <c r="A49" s="229"/>
      <c r="B49" s="27">
        <v>8</v>
      </c>
      <c r="C49" s="53" t="s">
        <v>132</v>
      </c>
      <c r="D49" s="48"/>
      <c r="E49" s="48"/>
      <c r="F49" s="48"/>
      <c r="G49" s="30" t="str">
        <f>VLOOKUP($C49,уч.план!$A$2:$C$16,2,0)</f>
        <v xml:space="preserve"> </v>
      </c>
      <c r="H49" s="31" t="str">
        <f>VLOOKUP($C49,уч.план!$A$2:$C$16,3,0)</f>
        <v xml:space="preserve"> </v>
      </c>
      <c r="I49" s="27">
        <v>8</v>
      </c>
      <c r="J49" s="53" t="s">
        <v>132</v>
      </c>
      <c r="K49" s="48"/>
      <c r="L49" s="48"/>
      <c r="M49" s="48"/>
      <c r="N49" s="4" t="str">
        <f>VLOOKUP($J49,уч.план!$D$2:$F$16,2,0)</f>
        <v xml:space="preserve"> </v>
      </c>
      <c r="O49" s="24" t="str">
        <f>VLOOKUP($J49,уч.план!$D$2:$F$16,3,0)</f>
        <v xml:space="preserve"> </v>
      </c>
      <c r="P49" s="27">
        <v>8</v>
      </c>
      <c r="Q49" s="53" t="s">
        <v>132</v>
      </c>
      <c r="R49" s="48"/>
      <c r="S49" s="48"/>
      <c r="T49" s="48"/>
      <c r="U49" s="4" t="str">
        <f>VLOOKUP($Q49,уч.план!$G$2:$I$16,2,0)</f>
        <v xml:space="preserve"> </v>
      </c>
      <c r="V49" s="24" t="str">
        <f>VLOOKUP($Q49,уч.план!$G$2:$I$16,3,0)</f>
        <v xml:space="preserve"> </v>
      </c>
      <c r="W49" s="27">
        <v>8</v>
      </c>
      <c r="X49" s="53" t="s">
        <v>132</v>
      </c>
      <c r="Y49" s="48"/>
      <c r="Z49" s="48"/>
      <c r="AA49" s="48"/>
      <c r="AB49" s="4" t="str">
        <f>VLOOKUP($X49,уч.план!$J$2:$L$16,2,0)</f>
        <v xml:space="preserve"> </v>
      </c>
      <c r="AC49" s="24" t="str">
        <f>VLOOKUP($X49,уч.план!$J$2:$L$16,3,0)</f>
        <v xml:space="preserve"> </v>
      </c>
      <c r="AD49" s="27">
        <v>8</v>
      </c>
      <c r="AE49" s="48" t="s">
        <v>71</v>
      </c>
      <c r="AF49" s="48"/>
      <c r="AG49" s="48"/>
      <c r="AH49" s="48"/>
      <c r="AI49" s="4" t="str">
        <f>VLOOKUP($AE49,уч.план!$M$2:$O$16,2,0)</f>
        <v>Ваньева Л.Г.</v>
      </c>
      <c r="AJ49" s="24" t="str">
        <f>VLOOKUP($AE49,уч.план!$M$2:$O$16,3,0)</f>
        <v xml:space="preserve"> </v>
      </c>
      <c r="AK49" s="27">
        <v>8</v>
      </c>
      <c r="AL49" s="48" t="s">
        <v>188</v>
      </c>
      <c r="AM49" s="48"/>
      <c r="AN49" s="48"/>
      <c r="AO49" s="48"/>
      <c r="AP49" s="4" t="str">
        <f>VLOOKUP($AL49,уч.план!$P$2:$R$16,2,0)</f>
        <v>Ураевская С.В.</v>
      </c>
      <c r="AQ49" s="24" t="str">
        <f>VLOOKUP($AL49,уч.план!$P$2:$R$16,3,0)</f>
        <v xml:space="preserve"> </v>
      </c>
      <c r="AR49" s="27">
        <v>8</v>
      </c>
      <c r="AS49" s="48" t="s">
        <v>71</v>
      </c>
      <c r="AT49" s="48"/>
      <c r="AU49" s="48"/>
      <c r="AV49" s="48"/>
      <c r="AW49" s="4" t="str">
        <f>VLOOKUP($AS49,уч.план!$S$2:$U$16,2,0)</f>
        <v>Мажарова И.А.</v>
      </c>
      <c r="AX49" s="24" t="str">
        <f>VLOOKUP($AS49,уч.план!$S$2:$U$16,3,0)</f>
        <v xml:space="preserve"> </v>
      </c>
      <c r="AY49" s="27">
        <v>8</v>
      </c>
      <c r="AZ49" s="48" t="s">
        <v>71</v>
      </c>
      <c r="BA49" s="48"/>
      <c r="BB49" s="48"/>
      <c r="BC49" s="48"/>
      <c r="BD49" s="4" t="str">
        <f>VLOOKUP($AZ49,уч.план!$V$2:$X$16,2,0)</f>
        <v>Зеленко И.А.</v>
      </c>
      <c r="BE49" s="24" t="str">
        <f>VLOOKUP($AZ49,уч.план!$V$2:$X$16,3,0)</f>
        <v xml:space="preserve"> </v>
      </c>
      <c r="BF49" s="27">
        <v>8</v>
      </c>
      <c r="BG49" s="53" t="s">
        <v>132</v>
      </c>
      <c r="BH49" s="48"/>
      <c r="BI49" s="48"/>
      <c r="BJ49" s="48"/>
      <c r="BK49" s="4" t="str">
        <f>VLOOKUP($BG49,уч.план!$Y$2:$AA$21,2,0)</f>
        <v xml:space="preserve"> </v>
      </c>
      <c r="BL49" s="24" t="str">
        <f>VLOOKUP($BG49,уч.план!$Y$2:$AA$21,3,0)</f>
        <v xml:space="preserve"> </v>
      </c>
      <c r="BM49" s="27">
        <v>8</v>
      </c>
      <c r="BN49" s="53" t="s">
        <v>132</v>
      </c>
      <c r="BO49" s="48"/>
      <c r="BP49" s="48"/>
      <c r="BQ49" s="48"/>
      <c r="BR49" s="4" t="str">
        <f>VLOOKUP($BN49,уч.план!$AB$2:$AD$21,2,0)</f>
        <v xml:space="preserve"> </v>
      </c>
      <c r="BS49" s="24" t="str">
        <f>VLOOKUP($BN49,уч.план!$AB$2:$AD$21,3,0)</f>
        <v xml:space="preserve"> </v>
      </c>
      <c r="BT49" s="27">
        <v>8</v>
      </c>
      <c r="BU49" s="53" t="s">
        <v>132</v>
      </c>
      <c r="BV49" s="48"/>
      <c r="BW49" s="48"/>
      <c r="BX49" s="48"/>
      <c r="BY49" s="4" t="str">
        <f>VLOOKUP($BU49,уч.план!$AE$2:$AG$21,2,0)</f>
        <v xml:space="preserve"> </v>
      </c>
      <c r="BZ49" s="24" t="str">
        <f>VLOOKUP($BU49,уч.план!$AE$2:$AG$21,3,0)</f>
        <v xml:space="preserve"> </v>
      </c>
      <c r="CA49" s="27">
        <v>8</v>
      </c>
      <c r="CB49" s="53" t="s">
        <v>132</v>
      </c>
      <c r="CC49" s="48"/>
      <c r="CD49" s="48"/>
      <c r="CE49" s="48"/>
      <c r="CF49" s="4" t="str">
        <f>VLOOKUP($CB49,уч.план!$AH$2:$AJ$21,2,0)</f>
        <v xml:space="preserve"> </v>
      </c>
      <c r="CG49" s="24" t="str">
        <f>VLOOKUP($CB49,уч.план!$AH$2:$AJ$21,3,0)</f>
        <v xml:space="preserve"> </v>
      </c>
      <c r="CH49" s="27">
        <v>8</v>
      </c>
      <c r="CI49" s="53" t="s">
        <v>132</v>
      </c>
      <c r="CJ49" s="48"/>
      <c r="CK49" s="48"/>
      <c r="CL49" s="48"/>
      <c r="CM49" s="4" t="str">
        <f>VLOOKUP($CI49,уч.план!$AK$2:$AM$21,2,0)</f>
        <v xml:space="preserve"> </v>
      </c>
      <c r="CN49" s="24" t="str">
        <f>VLOOKUP($CI49,уч.план!$AK$2:$AM$21,3,0)</f>
        <v xml:space="preserve"> </v>
      </c>
      <c r="CO49" s="27">
        <v>8</v>
      </c>
      <c r="CP49" s="53" t="s">
        <v>132</v>
      </c>
      <c r="CQ49" s="48"/>
      <c r="CR49" s="48"/>
      <c r="CS49" s="48"/>
      <c r="CT49" s="4" t="str">
        <f>VLOOKUP($CP49,уч.план!$AN$2:$AP$21,2,0)</f>
        <v xml:space="preserve"> </v>
      </c>
      <c r="CU49" s="24" t="str">
        <f>VLOOKUP($CP49,уч.план!$AN$2:$AP$21,3,0)</f>
        <v xml:space="preserve"> </v>
      </c>
      <c r="CV49" s="27">
        <v>8</v>
      </c>
      <c r="CW49" s="53" t="s">
        <v>132</v>
      </c>
      <c r="CX49" s="48"/>
      <c r="CY49" s="48"/>
      <c r="CZ49" s="48"/>
      <c r="DA49" s="4" t="str">
        <f>VLOOKUP($CW49,уч.план!$AQ$2:$AS$21,2,0)</f>
        <v xml:space="preserve"> </v>
      </c>
      <c r="DB49" s="24" t="str">
        <f>VLOOKUP($CW49,уч.план!$AQ$2:$AS$21,3,0)</f>
        <v xml:space="preserve"> </v>
      </c>
      <c r="DC49" s="27">
        <v>8</v>
      </c>
      <c r="DD49" s="53" t="s">
        <v>132</v>
      </c>
      <c r="DE49" s="48"/>
      <c r="DF49" s="48"/>
      <c r="DG49" s="48"/>
      <c r="DH49" s="4" t="str">
        <f>VLOOKUP($DD49,уч.план!$AT$2:$AV$21,2,0)</f>
        <v xml:space="preserve"> </v>
      </c>
      <c r="DI49" s="24" t="str">
        <f>VLOOKUP($DD49,уч.план!$AT$2:$AV$21,3,0)</f>
        <v xml:space="preserve"> </v>
      </c>
      <c r="DJ49" s="27">
        <v>8</v>
      </c>
      <c r="DK49" s="53" t="s">
        <v>132</v>
      </c>
      <c r="DL49" s="48"/>
      <c r="DM49" s="48"/>
      <c r="DN49" s="48"/>
      <c r="DO49" s="4">
        <f>VLOOKUP($DK49,уч.план!$AW$2:$AY$21,2,0)</f>
        <v>0</v>
      </c>
      <c r="DP49" s="24" t="str">
        <f>VLOOKUP($DK49,уч.план!$AW$2:$AY$21,3,0)</f>
        <v xml:space="preserve"> </v>
      </c>
      <c r="DQ49" s="27">
        <v>8</v>
      </c>
      <c r="DR49" s="53" t="s">
        <v>132</v>
      </c>
      <c r="DS49" s="48"/>
      <c r="DT49" s="48"/>
      <c r="DU49" s="48"/>
      <c r="DV49" s="4">
        <f>VLOOKUP($DR49,уч.план!$AZ$2:$BB$21,2,0)</f>
        <v>0</v>
      </c>
      <c r="DW49" s="24">
        <f>VLOOKUP($DR49,уч.план!$AZ$2:$BB$21,3,0)</f>
        <v>0</v>
      </c>
      <c r="DX49" s="27">
        <v>8</v>
      </c>
      <c r="DY49" s="53" t="s">
        <v>132</v>
      </c>
      <c r="DZ49" s="48"/>
      <c r="EA49" s="48"/>
      <c r="EB49" s="48"/>
      <c r="EC49" s="4">
        <f>VLOOKUP($DY49,уч.план!$BC$2:$BE$21,2,0)</f>
        <v>0</v>
      </c>
      <c r="ED49" s="24">
        <f>VLOOKUP($DY49,уч.план!$BC$2:$BE$21,3,0)</f>
        <v>0</v>
      </c>
      <c r="EE49" s="27">
        <v>8</v>
      </c>
      <c r="EF49" s="53" t="s">
        <v>132</v>
      </c>
      <c r="EG49" s="48"/>
      <c r="EH49" s="48"/>
      <c r="EI49" s="48"/>
      <c r="EJ49" s="4">
        <f>VLOOKUP($EF49,уч.план!$BF$2:$BH$21,2,0)</f>
        <v>0</v>
      </c>
      <c r="EK49" s="24">
        <f>VLOOKUP($EF49,уч.план!$BF$2:$BH$21,3,0)</f>
        <v>0</v>
      </c>
      <c r="EL49" s="27">
        <v>8</v>
      </c>
      <c r="EM49" s="53" t="s">
        <v>132</v>
      </c>
      <c r="EN49" s="52" t="s">
        <v>132</v>
      </c>
      <c r="EO49" s="48"/>
      <c r="EP49" s="48"/>
      <c r="EQ49" s="4">
        <f>VLOOKUP($EM49,уч.план!$BI$19:$BK$38,2,0)</f>
        <v>0</v>
      </c>
      <c r="ER49" s="24" t="str">
        <f>VLOOKUP($EN49,уч.план!$BI$2:$BK$37,3,0)</f>
        <v xml:space="preserve"> </v>
      </c>
      <c r="ES49" s="27">
        <v>8</v>
      </c>
      <c r="ET49" s="53" t="s">
        <v>132</v>
      </c>
      <c r="EU49" s="48"/>
      <c r="EV49" s="48"/>
      <c r="EW49" s="48"/>
      <c r="EX49" s="4" t="str">
        <f>VLOOKUP($ET49,уч.план!$BL$2:$BN$21,2,0)</f>
        <v xml:space="preserve"> </v>
      </c>
      <c r="EY49" s="24" t="str">
        <f>VLOOKUP($ET49,уч.план!$BL$2:$BN$21,3,0)</f>
        <v xml:space="preserve"> </v>
      </c>
      <c r="EZ49" s="27">
        <v>8</v>
      </c>
      <c r="FA49" s="53" t="s">
        <v>132</v>
      </c>
      <c r="FB49" s="52" t="s">
        <v>132</v>
      </c>
      <c r="FC49" s="48"/>
      <c r="FD49" s="48"/>
      <c r="FE49" s="4">
        <f>VLOOKUP($FA49,уч.план!$BO$13:$BQ$37,2,0)</f>
        <v>0</v>
      </c>
      <c r="FF49" s="24" t="str">
        <f>VLOOKUP($FB49,уч.план!$BO$2:$BQ$37,3,0)</f>
        <v xml:space="preserve"> </v>
      </c>
      <c r="FG49" s="27">
        <v>8</v>
      </c>
      <c r="FH49" s="53" t="s">
        <v>132</v>
      </c>
      <c r="FI49" s="48"/>
      <c r="FJ49" s="48"/>
      <c r="FK49" s="48"/>
      <c r="FL49" s="4">
        <f>VLOOKUP($FH49,уч.план!$BR$2:$BT$21,2,0)</f>
        <v>0</v>
      </c>
      <c r="FM49" s="24" t="str">
        <f>VLOOKUP($FH49,уч.план!$BR$2:$BT$21,3,0)</f>
        <v xml:space="preserve"> </v>
      </c>
    </row>
    <row r="50" spans="1:169" x14ac:dyDescent="0.25">
      <c r="A50" s="229"/>
      <c r="B50" s="27">
        <v>9</v>
      </c>
      <c r="C50" s="53" t="s">
        <v>132</v>
      </c>
      <c r="D50" s="48"/>
      <c r="E50" s="48"/>
      <c r="F50" s="48"/>
      <c r="G50" s="30" t="str">
        <f>VLOOKUP($C50,уч.план!$A$2:$C$16,2,0)</f>
        <v xml:space="preserve"> </v>
      </c>
      <c r="H50" s="31" t="str">
        <f>VLOOKUP($C50,уч.план!$A$2:$C$16,3,0)</f>
        <v xml:space="preserve"> </v>
      </c>
      <c r="I50" s="27">
        <v>9</v>
      </c>
      <c r="J50" s="53" t="s">
        <v>132</v>
      </c>
      <c r="K50" s="48"/>
      <c r="L50" s="48"/>
      <c r="M50" s="48"/>
      <c r="N50" s="4" t="str">
        <f>VLOOKUP($J50,уч.план!$D$2:$F$16,2,0)</f>
        <v xml:space="preserve"> </v>
      </c>
      <c r="O50" s="24" t="str">
        <f>VLOOKUP($J50,уч.план!$D$2:$F$16,3,0)</f>
        <v xml:space="preserve"> </v>
      </c>
      <c r="P50" s="27">
        <v>9</v>
      </c>
      <c r="Q50" s="53" t="s">
        <v>132</v>
      </c>
      <c r="R50" s="48"/>
      <c r="S50" s="48"/>
      <c r="T50" s="48"/>
      <c r="U50" s="4" t="str">
        <f>VLOOKUP($Q50,уч.план!$G$2:$I$16,2,0)</f>
        <v xml:space="preserve"> </v>
      </c>
      <c r="V50" s="24" t="str">
        <f>VLOOKUP($Q50,уч.план!$G$2:$I$16,3,0)</f>
        <v xml:space="preserve"> </v>
      </c>
      <c r="W50" s="27">
        <v>9</v>
      </c>
      <c r="X50" s="53" t="s">
        <v>132</v>
      </c>
      <c r="Y50" s="48"/>
      <c r="Z50" s="48"/>
      <c r="AA50" s="48"/>
      <c r="AB50" s="4" t="str">
        <f>VLOOKUP($X50,уч.план!$J$2:$L$16,2,0)</f>
        <v xml:space="preserve"> </v>
      </c>
      <c r="AC50" s="24" t="str">
        <f>VLOOKUP($X50,уч.план!$J$2:$L$16,3,0)</f>
        <v xml:space="preserve"> </v>
      </c>
      <c r="AD50" s="27">
        <v>9</v>
      </c>
      <c r="AE50" s="48" t="s">
        <v>69</v>
      </c>
      <c r="AF50" s="48"/>
      <c r="AG50" s="48"/>
      <c r="AH50" s="48"/>
      <c r="AI50" s="4" t="str">
        <f>VLOOKUP($AE50,уч.план!$M$2:$O$16,2,0)</f>
        <v>Верховникова Т.В.</v>
      </c>
      <c r="AJ50" s="24" t="str">
        <f>VLOOKUP($AE50,уч.план!$M$2:$O$16,3,0)</f>
        <v xml:space="preserve"> </v>
      </c>
      <c r="AK50" s="27">
        <v>9</v>
      </c>
      <c r="AL50" s="48" t="s">
        <v>81</v>
      </c>
      <c r="AM50" s="48"/>
      <c r="AN50" s="48"/>
      <c r="AO50" s="48"/>
      <c r="AP50" s="4" t="str">
        <f>VLOOKUP($AL50,уч.план!$P$2:$R$16,2,0)</f>
        <v>Варцабюк И.Н.</v>
      </c>
      <c r="AQ50" s="24" t="str">
        <f>VLOOKUP($AL50,уч.план!$P$2:$R$16,3,0)</f>
        <v xml:space="preserve"> </v>
      </c>
      <c r="AR50" s="27">
        <v>9</v>
      </c>
      <c r="AS50" s="48" t="s">
        <v>188</v>
      </c>
      <c r="AT50" s="48"/>
      <c r="AU50" s="48"/>
      <c r="AV50" s="48"/>
      <c r="AW50" s="4" t="str">
        <f>VLOOKUP($AS50,уч.план!$S$2:$U$16,2,0)</f>
        <v>Ураевская С.В.</v>
      </c>
      <c r="AX50" s="24" t="str">
        <f>VLOOKUP($AS50,уч.план!$S$2:$U$16,3,0)</f>
        <v xml:space="preserve"> </v>
      </c>
      <c r="AY50" s="27">
        <v>9</v>
      </c>
      <c r="AZ50" s="48" t="s">
        <v>188</v>
      </c>
      <c r="BA50" s="48"/>
      <c r="BB50" s="48"/>
      <c r="BC50" s="48"/>
      <c r="BD50" s="4" t="str">
        <f>VLOOKUP($AZ50,уч.план!$V$2:$X$16,2,0)</f>
        <v>Юсупова С.М.</v>
      </c>
      <c r="BE50" s="24" t="str">
        <f>VLOOKUP($AZ50,уч.план!$V$2:$X$16,3,0)</f>
        <v>Гилязева Н.Р.</v>
      </c>
      <c r="BF50" s="27">
        <v>9</v>
      </c>
      <c r="BG50" s="53" t="s">
        <v>132</v>
      </c>
      <c r="BH50" s="48"/>
      <c r="BI50" s="48"/>
      <c r="BJ50" s="48"/>
      <c r="BK50" s="4" t="str">
        <f>VLOOKUP($BG50,уч.план!$Y$2:$AA$21,2,0)</f>
        <v xml:space="preserve"> </v>
      </c>
      <c r="BL50" s="24" t="str">
        <f>VLOOKUP($BG50,уч.план!$Y$2:$AA$21,3,0)</f>
        <v xml:space="preserve"> </v>
      </c>
      <c r="BM50" s="27">
        <v>9</v>
      </c>
      <c r="BN50" s="53" t="s">
        <v>132</v>
      </c>
      <c r="BO50" s="48"/>
      <c r="BP50" s="48"/>
      <c r="BQ50" s="48"/>
      <c r="BR50" s="4" t="str">
        <f>VLOOKUP($BN50,уч.план!$AB$2:$AD$21,2,0)</f>
        <v xml:space="preserve"> </v>
      </c>
      <c r="BS50" s="24" t="str">
        <f>VLOOKUP($BN50,уч.план!$AB$2:$AD$21,3,0)</f>
        <v xml:space="preserve"> </v>
      </c>
      <c r="BT50" s="27">
        <v>9</v>
      </c>
      <c r="BU50" s="53" t="s">
        <v>132</v>
      </c>
      <c r="BV50" s="48"/>
      <c r="BW50" s="48"/>
      <c r="BX50" s="48"/>
      <c r="BY50" s="4" t="str">
        <f>VLOOKUP($BU50,уч.план!$AE$2:$AG$21,2,0)</f>
        <v xml:space="preserve"> </v>
      </c>
      <c r="BZ50" s="24" t="str">
        <f>VLOOKUP($BU50,уч.план!$AE$2:$AG$21,3,0)</f>
        <v xml:space="preserve"> </v>
      </c>
      <c r="CA50" s="27">
        <v>9</v>
      </c>
      <c r="CB50" s="53" t="s">
        <v>132</v>
      </c>
      <c r="CC50" s="48"/>
      <c r="CD50" s="48"/>
      <c r="CE50" s="48"/>
      <c r="CF50" s="4" t="str">
        <f>VLOOKUP($CB50,уч.план!$AH$2:$AJ$21,2,0)</f>
        <v xml:space="preserve"> </v>
      </c>
      <c r="CG50" s="24" t="str">
        <f>VLOOKUP($CB50,уч.план!$AH$2:$AJ$21,3,0)</f>
        <v xml:space="preserve"> </v>
      </c>
      <c r="CH50" s="27">
        <v>9</v>
      </c>
      <c r="CI50" s="53" t="s">
        <v>132</v>
      </c>
      <c r="CJ50" s="48"/>
      <c r="CK50" s="48"/>
      <c r="CL50" s="48"/>
      <c r="CM50" s="4" t="str">
        <f>VLOOKUP($CI50,уч.план!$AK$2:$AM$21,2,0)</f>
        <v xml:space="preserve"> </v>
      </c>
      <c r="CN50" s="24" t="str">
        <f>VLOOKUP($CI50,уч.план!$AK$2:$AM$21,3,0)</f>
        <v xml:space="preserve"> </v>
      </c>
      <c r="CO50" s="27">
        <v>9</v>
      </c>
      <c r="CP50" s="53" t="s">
        <v>132</v>
      </c>
      <c r="CQ50" s="48"/>
      <c r="CR50" s="48"/>
      <c r="CS50" s="48"/>
      <c r="CT50" s="4" t="str">
        <f>VLOOKUP($CP50,уч.план!$AN$2:$AP$21,2,0)</f>
        <v xml:space="preserve"> </v>
      </c>
      <c r="CU50" s="24" t="str">
        <f>VLOOKUP($CP50,уч.план!$AN$2:$AP$21,3,0)</f>
        <v xml:space="preserve"> </v>
      </c>
      <c r="CV50" s="27">
        <v>9</v>
      </c>
      <c r="CW50" s="53" t="s">
        <v>132</v>
      </c>
      <c r="CX50" s="48"/>
      <c r="CY50" s="48"/>
      <c r="CZ50" s="48"/>
      <c r="DA50" s="4" t="str">
        <f>VLOOKUP($CW50,уч.план!$AQ$2:$AS$21,2,0)</f>
        <v xml:space="preserve"> </v>
      </c>
      <c r="DB50" s="24" t="str">
        <f>VLOOKUP($CW50,уч.план!$AQ$2:$AS$21,3,0)</f>
        <v xml:space="preserve"> </v>
      </c>
      <c r="DC50" s="27">
        <v>9</v>
      </c>
      <c r="DD50" s="53" t="s">
        <v>132</v>
      </c>
      <c r="DE50" s="48"/>
      <c r="DF50" s="48"/>
      <c r="DG50" s="48"/>
      <c r="DH50" s="4" t="str">
        <f>VLOOKUP($DD50,уч.план!$AT$2:$AV$21,2,0)</f>
        <v xml:space="preserve"> </v>
      </c>
      <c r="DI50" s="24" t="str">
        <f>VLOOKUP($DD50,уч.план!$AT$2:$AV$21,3,0)</f>
        <v xml:space="preserve"> </v>
      </c>
      <c r="DJ50" s="27">
        <v>9</v>
      </c>
      <c r="DK50" s="53" t="s">
        <v>132</v>
      </c>
      <c r="DL50" s="48"/>
      <c r="DM50" s="48"/>
      <c r="DN50" s="48"/>
      <c r="DO50" s="4">
        <f>VLOOKUP($DK50,уч.план!$AW$2:$AY$21,2,0)</f>
        <v>0</v>
      </c>
      <c r="DP50" s="24" t="str">
        <f>VLOOKUP($DK50,уч.план!$AW$2:$AY$21,3,0)</f>
        <v xml:space="preserve"> </v>
      </c>
      <c r="DQ50" s="27">
        <v>9</v>
      </c>
      <c r="DR50" s="53" t="s">
        <v>132</v>
      </c>
      <c r="DS50" s="48"/>
      <c r="DT50" s="48"/>
      <c r="DU50" s="48"/>
      <c r="DV50" s="4">
        <f>VLOOKUP($DR50,уч.план!$AZ$2:$BB$21,2,0)</f>
        <v>0</v>
      </c>
      <c r="DW50" s="24">
        <f>VLOOKUP($DR50,уч.план!$AZ$2:$BB$21,3,0)</f>
        <v>0</v>
      </c>
      <c r="DX50" s="27">
        <v>9</v>
      </c>
      <c r="DY50" s="53" t="s">
        <v>132</v>
      </c>
      <c r="DZ50" s="48"/>
      <c r="EA50" s="48"/>
      <c r="EB50" s="48"/>
      <c r="EC50" s="4">
        <f>VLOOKUP($DY50,уч.план!$BC$2:$BE$21,2,0)</f>
        <v>0</v>
      </c>
      <c r="ED50" s="24">
        <f>VLOOKUP($DY50,уч.план!$BC$2:$BE$21,3,0)</f>
        <v>0</v>
      </c>
      <c r="EE50" s="27">
        <v>9</v>
      </c>
      <c r="EF50" s="53" t="s">
        <v>132</v>
      </c>
      <c r="EG50" s="48"/>
      <c r="EH50" s="48"/>
      <c r="EI50" s="48"/>
      <c r="EJ50" s="4">
        <f>VLOOKUP($EF50,уч.план!$BF$2:$BH$21,2,0)</f>
        <v>0</v>
      </c>
      <c r="EK50" s="24">
        <f>VLOOKUP($EF50,уч.план!$BF$2:$BH$21,3,0)</f>
        <v>0</v>
      </c>
      <c r="EL50" s="27">
        <v>9</v>
      </c>
      <c r="EM50" s="53" t="s">
        <v>132</v>
      </c>
      <c r="EN50" s="52" t="s">
        <v>132</v>
      </c>
      <c r="EO50" s="48"/>
      <c r="EP50" s="48"/>
      <c r="EQ50" s="4">
        <f>VLOOKUP($EM50,уч.план!$BI$19:$BK$38,2,0)</f>
        <v>0</v>
      </c>
      <c r="ER50" s="24" t="str">
        <f>VLOOKUP($EN50,уч.план!$BI$2:$BK$37,3,0)</f>
        <v xml:space="preserve"> </v>
      </c>
      <c r="ES50" s="27">
        <v>9</v>
      </c>
      <c r="ET50" s="53" t="s">
        <v>132</v>
      </c>
      <c r="EU50" s="48"/>
      <c r="EV50" s="48"/>
      <c r="EW50" s="48"/>
      <c r="EX50" s="4" t="str">
        <f>VLOOKUP($ET50,уч.план!$BL$2:$BN$21,2,0)</f>
        <v xml:space="preserve"> </v>
      </c>
      <c r="EY50" s="24" t="str">
        <f>VLOOKUP($ET50,уч.план!$BL$2:$BN$21,3,0)</f>
        <v xml:space="preserve"> </v>
      </c>
      <c r="EZ50" s="27">
        <v>9</v>
      </c>
      <c r="FA50" s="53" t="s">
        <v>132</v>
      </c>
      <c r="FB50" s="52" t="s">
        <v>132</v>
      </c>
      <c r="FC50" s="48"/>
      <c r="FD50" s="48"/>
      <c r="FE50" s="4">
        <f>VLOOKUP($FA50,уч.план!$BO$13:$BQ$37,2,0)</f>
        <v>0</v>
      </c>
      <c r="FF50" s="24" t="str">
        <f>VLOOKUP($FB50,уч.план!$BO$2:$BQ$37,3,0)</f>
        <v xml:space="preserve"> </v>
      </c>
      <c r="FG50" s="27">
        <v>9</v>
      </c>
      <c r="FH50" s="53" t="s">
        <v>132</v>
      </c>
      <c r="FI50" s="48"/>
      <c r="FJ50" s="48"/>
      <c r="FK50" s="48"/>
      <c r="FL50" s="4">
        <f>VLOOKUP($FH50,уч.план!$BR$2:$BT$21,2,0)</f>
        <v>0</v>
      </c>
      <c r="FM50" s="24" t="str">
        <f>VLOOKUP($FH50,уч.план!$BR$2:$BT$21,3,0)</f>
        <v xml:space="preserve"> </v>
      </c>
    </row>
    <row r="51" spans="1:169" x14ac:dyDescent="0.25">
      <c r="A51" s="229"/>
      <c r="B51" s="27">
        <v>10</v>
      </c>
      <c r="C51" s="53" t="s">
        <v>132</v>
      </c>
      <c r="D51" s="48"/>
      <c r="E51" s="48"/>
      <c r="F51" s="48"/>
      <c r="G51" s="30" t="str">
        <f>VLOOKUP($C51,уч.план!$A$2:$C$16,2,0)</f>
        <v xml:space="preserve"> </v>
      </c>
      <c r="H51" s="31" t="str">
        <f>VLOOKUP($C51,уч.план!$A$2:$C$16,3,0)</f>
        <v xml:space="preserve"> </v>
      </c>
      <c r="I51" s="27">
        <v>10</v>
      </c>
      <c r="J51" s="53" t="s">
        <v>132</v>
      </c>
      <c r="K51" s="48"/>
      <c r="L51" s="48"/>
      <c r="M51" s="48"/>
      <c r="N51" s="4" t="str">
        <f>VLOOKUP($J51,уч.план!$D$2:$F$16,2,0)</f>
        <v xml:space="preserve"> </v>
      </c>
      <c r="O51" s="24" t="str">
        <f>VLOOKUP($J51,уч.план!$D$2:$F$16,3,0)</f>
        <v xml:space="preserve"> </v>
      </c>
      <c r="P51" s="27">
        <v>10</v>
      </c>
      <c r="Q51" s="53" t="s">
        <v>132</v>
      </c>
      <c r="R51" s="48"/>
      <c r="S51" s="48"/>
      <c r="T51" s="48"/>
      <c r="U51" s="4" t="str">
        <f>VLOOKUP($Q51,уч.план!$G$2:$I$16,2,0)</f>
        <v xml:space="preserve"> </v>
      </c>
      <c r="V51" s="24" t="str">
        <f>VLOOKUP($Q51,уч.план!$G$2:$I$16,3,0)</f>
        <v xml:space="preserve"> </v>
      </c>
      <c r="W51" s="27">
        <v>10</v>
      </c>
      <c r="X51" s="53" t="s">
        <v>132</v>
      </c>
      <c r="Y51" s="48"/>
      <c r="Z51" s="48"/>
      <c r="AA51" s="48"/>
      <c r="AB51" s="4" t="str">
        <f>VLOOKUP($X51,уч.план!$J$2:$L$16,2,0)</f>
        <v xml:space="preserve"> </v>
      </c>
      <c r="AC51" s="24" t="str">
        <f>VLOOKUP($X51,уч.план!$J$2:$L$16,3,0)</f>
        <v xml:space="preserve"> </v>
      </c>
      <c r="AD51" s="27">
        <v>10</v>
      </c>
      <c r="AE51" s="48" t="s">
        <v>81</v>
      </c>
      <c r="AF51" s="48"/>
      <c r="AG51" s="48"/>
      <c r="AH51" s="48"/>
      <c r="AI51" s="4" t="str">
        <f>VLOOKUP($AE51,уч.план!$M$2:$O$16,2,0)</f>
        <v>Варцабюк И.Н.</v>
      </c>
      <c r="AJ51" s="24" t="str">
        <f>VLOOKUP($AE51,уч.план!$M$2:$O$16,3,0)</f>
        <v xml:space="preserve"> </v>
      </c>
      <c r="AK51" s="27">
        <v>10</v>
      </c>
      <c r="AL51" s="48" t="s">
        <v>69</v>
      </c>
      <c r="AM51" s="48"/>
      <c r="AN51" s="48"/>
      <c r="AO51" s="48"/>
      <c r="AP51" s="4" t="str">
        <f>VLOOKUP($AL51,уч.план!$P$2:$R$16,2,0)</f>
        <v>Таянчина О. Н.</v>
      </c>
      <c r="AQ51" s="24" t="str">
        <f>VLOOKUP($AL51,уч.план!$P$2:$R$16,3,0)</f>
        <v xml:space="preserve"> </v>
      </c>
      <c r="AR51" s="27">
        <v>10</v>
      </c>
      <c r="AS51" s="48" t="s">
        <v>69</v>
      </c>
      <c r="AT51" s="48"/>
      <c r="AU51" s="48"/>
      <c r="AV51" s="48"/>
      <c r="AW51" s="4" t="str">
        <f>VLOOKUP($AS51,уч.план!$S$2:$U$16,2,0)</f>
        <v>Картаева Ю А</v>
      </c>
      <c r="AX51" s="24" t="str">
        <f>VLOOKUP($AS51,уч.план!$S$2:$U$16,3,0)</f>
        <v xml:space="preserve"> </v>
      </c>
      <c r="AY51" s="27">
        <v>10</v>
      </c>
      <c r="AZ51" s="48" t="s">
        <v>74</v>
      </c>
      <c r="BA51" s="48"/>
      <c r="BB51" s="48"/>
      <c r="BC51" s="48"/>
      <c r="BD51" s="4" t="str">
        <f>VLOOKUP($AZ51,уч.план!$V$2:$X$16,2,0)</f>
        <v>Ваньева Л.Г.</v>
      </c>
      <c r="BE51" s="24" t="str">
        <f>VLOOKUP($AZ51,уч.план!$V$2:$X$16,3,0)</f>
        <v xml:space="preserve"> </v>
      </c>
      <c r="BF51" s="27">
        <v>10</v>
      </c>
      <c r="BG51" s="53" t="s">
        <v>132</v>
      </c>
      <c r="BH51" s="48"/>
      <c r="BI51" s="48"/>
      <c r="BJ51" s="48"/>
      <c r="BK51" s="4" t="str">
        <f>VLOOKUP($BG51,уч.план!$Y$2:$AA$21,2,0)</f>
        <v xml:space="preserve"> </v>
      </c>
      <c r="BL51" s="24" t="str">
        <f>VLOOKUP($BG51,уч.план!$Y$2:$AA$21,3,0)</f>
        <v xml:space="preserve"> </v>
      </c>
      <c r="BM51" s="27">
        <v>10</v>
      </c>
      <c r="BN51" s="53" t="s">
        <v>132</v>
      </c>
      <c r="BO51" s="48"/>
      <c r="BP51" s="48"/>
      <c r="BQ51" s="48"/>
      <c r="BR51" s="4" t="str">
        <f>VLOOKUP($BN51,уч.план!$AB$2:$AD$21,2,0)</f>
        <v xml:space="preserve"> </v>
      </c>
      <c r="BS51" s="24" t="str">
        <f>VLOOKUP($BN51,уч.план!$AB$2:$AD$21,3,0)</f>
        <v xml:space="preserve"> </v>
      </c>
      <c r="BT51" s="27">
        <v>10</v>
      </c>
      <c r="BU51" s="53" t="s">
        <v>132</v>
      </c>
      <c r="BV51" s="48"/>
      <c r="BW51" s="48"/>
      <c r="BX51" s="48"/>
      <c r="BY51" s="4" t="str">
        <f>VLOOKUP($BU51,уч.план!$AE$2:$AG$21,2,0)</f>
        <v xml:space="preserve"> </v>
      </c>
      <c r="BZ51" s="24" t="str">
        <f>VLOOKUP($BU51,уч.план!$AE$2:$AG$21,3,0)</f>
        <v xml:space="preserve"> </v>
      </c>
      <c r="CA51" s="27">
        <v>10</v>
      </c>
      <c r="CB51" s="53" t="s">
        <v>132</v>
      </c>
      <c r="CC51" s="48"/>
      <c r="CD51" s="48"/>
      <c r="CE51" s="48"/>
      <c r="CF51" s="4" t="str">
        <f>VLOOKUP($CB51,уч.план!$AH$2:$AJ$21,2,0)</f>
        <v xml:space="preserve"> </v>
      </c>
      <c r="CG51" s="24" t="str">
        <f>VLOOKUP($CB51,уч.план!$AH$2:$AJ$21,3,0)</f>
        <v xml:space="preserve"> </v>
      </c>
      <c r="CH51" s="27">
        <v>10</v>
      </c>
      <c r="CI51" s="53" t="s">
        <v>132</v>
      </c>
      <c r="CJ51" s="48"/>
      <c r="CK51" s="48"/>
      <c r="CL51" s="48"/>
      <c r="CM51" s="4" t="str">
        <f>VLOOKUP($CI51,уч.план!$AK$2:$AM$21,2,0)</f>
        <v xml:space="preserve"> </v>
      </c>
      <c r="CN51" s="24" t="str">
        <f>VLOOKUP($CI51,уч.план!$AK$2:$AM$21,3,0)</f>
        <v xml:space="preserve"> </v>
      </c>
      <c r="CO51" s="27">
        <v>10</v>
      </c>
      <c r="CP51" s="53" t="s">
        <v>132</v>
      </c>
      <c r="CQ51" s="48"/>
      <c r="CR51" s="48"/>
      <c r="CS51" s="48"/>
      <c r="CT51" s="4" t="str">
        <f>VLOOKUP($CP51,уч.план!$AN$2:$AP$21,2,0)</f>
        <v xml:space="preserve"> </v>
      </c>
      <c r="CU51" s="24" t="str">
        <f>VLOOKUP($CP51,уч.план!$AN$2:$AP$21,3,0)</f>
        <v xml:space="preserve"> </v>
      </c>
      <c r="CV51" s="27">
        <v>10</v>
      </c>
      <c r="CW51" s="53" t="s">
        <v>132</v>
      </c>
      <c r="CX51" s="48"/>
      <c r="CY51" s="48"/>
      <c r="CZ51" s="48"/>
      <c r="DA51" s="4" t="str">
        <f>VLOOKUP($CW51,уч.план!$AQ$2:$AS$21,2,0)</f>
        <v xml:space="preserve"> </v>
      </c>
      <c r="DB51" s="24" t="str">
        <f>VLOOKUP($CW51,уч.план!$AQ$2:$AS$21,3,0)</f>
        <v xml:space="preserve"> </v>
      </c>
      <c r="DC51" s="27">
        <v>10</v>
      </c>
      <c r="DD51" s="53" t="s">
        <v>132</v>
      </c>
      <c r="DE51" s="48"/>
      <c r="DF51" s="48"/>
      <c r="DG51" s="48"/>
      <c r="DH51" s="4" t="str">
        <f>VLOOKUP($DD51,уч.план!$AT$2:$AV$21,2,0)</f>
        <v xml:space="preserve"> </v>
      </c>
      <c r="DI51" s="24" t="str">
        <f>VLOOKUP($DD51,уч.план!$AT$2:$AV$21,3,0)</f>
        <v xml:space="preserve"> </v>
      </c>
      <c r="DJ51" s="27">
        <v>10</v>
      </c>
      <c r="DK51" s="53" t="s">
        <v>132</v>
      </c>
      <c r="DL51" s="48"/>
      <c r="DM51" s="48"/>
      <c r="DN51" s="48"/>
      <c r="DO51" s="4">
        <f>VLOOKUP($DK51,уч.план!$AW$2:$AY$21,2,0)</f>
        <v>0</v>
      </c>
      <c r="DP51" s="24" t="str">
        <f>VLOOKUP($DK51,уч.план!$AW$2:$AY$21,3,0)</f>
        <v xml:space="preserve"> </v>
      </c>
      <c r="DQ51" s="27">
        <v>10</v>
      </c>
      <c r="DR51" s="53" t="s">
        <v>132</v>
      </c>
      <c r="DS51" s="48"/>
      <c r="DT51" s="48"/>
      <c r="DU51" s="48"/>
      <c r="DV51" s="4">
        <f>VLOOKUP($DR51,уч.план!$AZ$2:$BB$21,2,0)</f>
        <v>0</v>
      </c>
      <c r="DW51" s="24">
        <f>VLOOKUP($DR51,уч.план!$AZ$2:$BB$21,3,0)</f>
        <v>0</v>
      </c>
      <c r="DX51" s="27">
        <v>10</v>
      </c>
      <c r="DY51" s="53" t="s">
        <v>132</v>
      </c>
      <c r="DZ51" s="48"/>
      <c r="EA51" s="48"/>
      <c r="EB51" s="48"/>
      <c r="EC51" s="4">
        <f>VLOOKUP($DY51,уч.план!$BC$2:$BE$21,2,0)</f>
        <v>0</v>
      </c>
      <c r="ED51" s="24">
        <f>VLOOKUP($DY51,уч.план!$BC$2:$BE$21,3,0)</f>
        <v>0</v>
      </c>
      <c r="EE51" s="27">
        <v>10</v>
      </c>
      <c r="EF51" s="53" t="s">
        <v>132</v>
      </c>
      <c r="EG51" s="48"/>
      <c r="EH51" s="48"/>
      <c r="EI51" s="48"/>
      <c r="EJ51" s="4">
        <f>VLOOKUP($EF51,уч.план!$BF$2:$BH$21,2,0)</f>
        <v>0</v>
      </c>
      <c r="EK51" s="24">
        <f>VLOOKUP($EF51,уч.план!$BF$2:$BH$21,3,0)</f>
        <v>0</v>
      </c>
      <c r="EL51" s="27">
        <v>10</v>
      </c>
      <c r="EM51" s="53" t="s">
        <v>132</v>
      </c>
      <c r="EN51" s="52" t="s">
        <v>132</v>
      </c>
      <c r="EO51" s="48"/>
      <c r="EP51" s="48"/>
      <c r="EQ51" s="4">
        <f>VLOOKUP($EM51,уч.план!$BI$19:$BK$38,2,0)</f>
        <v>0</v>
      </c>
      <c r="ER51" s="24" t="str">
        <f>VLOOKUP($EN51,уч.план!$BI$2:$BK$37,3,0)</f>
        <v xml:space="preserve"> </v>
      </c>
      <c r="ES51" s="27">
        <v>10</v>
      </c>
      <c r="ET51" s="53" t="s">
        <v>132</v>
      </c>
      <c r="EU51" s="48"/>
      <c r="EV51" s="48"/>
      <c r="EW51" s="48"/>
      <c r="EX51" s="4" t="str">
        <f>VLOOKUP($ET51,уч.план!$BL$2:$BN$21,2,0)</f>
        <v xml:space="preserve"> </v>
      </c>
      <c r="EY51" s="24" t="str">
        <f>VLOOKUP($ET51,уч.план!$BL$2:$BN$21,3,0)</f>
        <v xml:space="preserve"> </v>
      </c>
      <c r="EZ51" s="27">
        <v>10</v>
      </c>
      <c r="FA51" s="53" t="s">
        <v>132</v>
      </c>
      <c r="FB51" s="52" t="s">
        <v>132</v>
      </c>
      <c r="FC51" s="48"/>
      <c r="FD51" s="48"/>
      <c r="FE51" s="4">
        <f>VLOOKUP($FA51,уч.план!$BO$13:$BQ$37,2,0)</f>
        <v>0</v>
      </c>
      <c r="FF51" s="24" t="str">
        <f>VLOOKUP($FB51,уч.план!$BO$2:$BQ$37,3,0)</f>
        <v xml:space="preserve"> </v>
      </c>
      <c r="FG51" s="27">
        <v>10</v>
      </c>
      <c r="FH51" s="53" t="s">
        <v>132</v>
      </c>
      <c r="FI51" s="48"/>
      <c r="FJ51" s="48"/>
      <c r="FK51" s="48"/>
      <c r="FL51" s="4">
        <f>VLOOKUP($FH51,уч.план!$BR$2:$BT$21,2,0)</f>
        <v>0</v>
      </c>
      <c r="FM51" s="24" t="str">
        <f>VLOOKUP($FH51,уч.план!$BR$2:$BT$21,3,0)</f>
        <v xml:space="preserve"> </v>
      </c>
    </row>
    <row r="52" spans="1:169" x14ac:dyDescent="0.25">
      <c r="A52" s="229"/>
      <c r="B52" s="27">
        <v>11</v>
      </c>
      <c r="C52" s="53" t="s">
        <v>132</v>
      </c>
      <c r="D52" s="48"/>
      <c r="E52" s="48"/>
      <c r="F52" s="48"/>
      <c r="G52" s="30" t="str">
        <f>VLOOKUP($C52,уч.план!$A$2:$C$16,2,0)</f>
        <v xml:space="preserve"> </v>
      </c>
      <c r="H52" s="31" t="str">
        <f>VLOOKUP($C52,уч.план!$A$2:$C$16,3,0)</f>
        <v xml:space="preserve"> </v>
      </c>
      <c r="I52" s="27">
        <v>11</v>
      </c>
      <c r="J52" s="53" t="s">
        <v>132</v>
      </c>
      <c r="K52" s="48"/>
      <c r="L52" s="48"/>
      <c r="M52" s="48"/>
      <c r="N52" s="4" t="str">
        <f>VLOOKUP($J52,уч.план!$D$2:$F$16,2,0)</f>
        <v xml:space="preserve"> </v>
      </c>
      <c r="O52" s="24" t="str">
        <f>VLOOKUP($J52,уч.план!$D$2:$F$16,3,0)</f>
        <v xml:space="preserve"> </v>
      </c>
      <c r="P52" s="27">
        <v>11</v>
      </c>
      <c r="Q52" s="53" t="s">
        <v>132</v>
      </c>
      <c r="R52" s="48"/>
      <c r="S52" s="48"/>
      <c r="T52" s="48"/>
      <c r="U52" s="4" t="str">
        <f>VLOOKUP($Q52,уч.план!$G$2:$I$16,2,0)</f>
        <v xml:space="preserve"> </v>
      </c>
      <c r="V52" s="24" t="str">
        <f>VLOOKUP($Q52,уч.план!$G$2:$I$16,3,0)</f>
        <v xml:space="preserve"> </v>
      </c>
      <c r="W52" s="27">
        <v>11</v>
      </c>
      <c r="X52" s="53" t="s">
        <v>132</v>
      </c>
      <c r="Y52" s="48"/>
      <c r="Z52" s="48"/>
      <c r="AA52" s="48"/>
      <c r="AB52" s="4" t="str">
        <f>VLOOKUP($X52,уч.план!$J$2:$L$16,2,0)</f>
        <v xml:space="preserve"> </v>
      </c>
      <c r="AC52" s="24" t="str">
        <f>VLOOKUP($X52,уч.план!$J$2:$L$16,3,0)</f>
        <v xml:space="preserve"> </v>
      </c>
      <c r="AD52" s="27">
        <v>11</v>
      </c>
      <c r="AE52" s="48" t="s">
        <v>221</v>
      </c>
      <c r="AF52" s="48"/>
      <c r="AG52" s="48"/>
      <c r="AH52" s="48"/>
      <c r="AI52" s="4" t="str">
        <f>VLOOKUP($AE52,уч.план!$M$2:$O$16,2,0)</f>
        <v>Буланова О.Н.</v>
      </c>
      <c r="AJ52" s="24" t="str">
        <f>VLOOKUP($AE52,уч.план!$M$2:$O$16,3,0)</f>
        <v>Смоленцев С.Ю.</v>
      </c>
      <c r="AK52" s="27">
        <v>11</v>
      </c>
      <c r="AL52" s="48" t="s">
        <v>71</v>
      </c>
      <c r="AM52" s="48"/>
      <c r="AN52" s="48"/>
      <c r="AO52" s="48"/>
      <c r="AP52" s="4" t="str">
        <f>VLOOKUP($AL52,уч.план!$P$2:$R$16,2,0)</f>
        <v>Павлова Д.О.</v>
      </c>
      <c r="AQ52" s="24" t="str">
        <f>VLOOKUP($AL52,уч.план!$P$2:$R$16,3,0)</f>
        <v xml:space="preserve"> </v>
      </c>
      <c r="AR52" s="27">
        <v>11</v>
      </c>
      <c r="AS52" s="48" t="s">
        <v>74</v>
      </c>
      <c r="AT52" s="48"/>
      <c r="AU52" s="48"/>
      <c r="AV52" s="48"/>
      <c r="AW52" s="221" t="s">
        <v>232</v>
      </c>
      <c r="AX52" s="24" t="str">
        <f>VLOOKUP($AS52,уч.план!$S$2:$U$16,3,0)</f>
        <v xml:space="preserve"> </v>
      </c>
      <c r="AY52" s="27">
        <v>11</v>
      </c>
      <c r="AZ52" s="48" t="s">
        <v>69</v>
      </c>
      <c r="BA52" s="48"/>
      <c r="BB52" s="48"/>
      <c r="BC52" s="48"/>
      <c r="BD52" s="4" t="str">
        <f>VLOOKUP($AZ52,уч.план!$V$2:$X$16,2,0)</f>
        <v>Картаева Ю А</v>
      </c>
      <c r="BE52" s="24" t="str">
        <f>VLOOKUP($AZ52,уч.план!$V$2:$X$16,3,0)</f>
        <v xml:space="preserve"> </v>
      </c>
      <c r="BF52" s="27">
        <v>11</v>
      </c>
      <c r="BG52" s="53" t="s">
        <v>132</v>
      </c>
      <c r="BH52" s="48"/>
      <c r="BI52" s="48"/>
      <c r="BJ52" s="48"/>
      <c r="BK52" s="4" t="str">
        <f>VLOOKUP($BG52,уч.план!$Y$2:$AA$21,2,0)</f>
        <v xml:space="preserve"> </v>
      </c>
      <c r="BL52" s="24" t="str">
        <f>VLOOKUP($BG52,уч.план!$Y$2:$AA$21,3,0)</f>
        <v xml:space="preserve"> </v>
      </c>
      <c r="BM52" s="27">
        <v>11</v>
      </c>
      <c r="BN52" s="53" t="s">
        <v>132</v>
      </c>
      <c r="BO52" s="48"/>
      <c r="BP52" s="48"/>
      <c r="BQ52" s="48"/>
      <c r="BR52" s="4" t="str">
        <f>VLOOKUP($BN52,уч.план!$AB$2:$AD$21,2,0)</f>
        <v xml:space="preserve"> </v>
      </c>
      <c r="BS52" s="24" t="str">
        <f>VLOOKUP($BN52,уч.план!$AB$2:$AD$21,3,0)</f>
        <v xml:space="preserve"> </v>
      </c>
      <c r="BT52" s="27">
        <v>11</v>
      </c>
      <c r="BU52" s="53" t="s">
        <v>132</v>
      </c>
      <c r="BV52" s="48"/>
      <c r="BW52" s="48"/>
      <c r="BX52" s="48"/>
      <c r="BY52" s="4" t="str">
        <f>VLOOKUP($BU52,уч.план!$AE$2:$AG$21,2,0)</f>
        <v xml:space="preserve"> </v>
      </c>
      <c r="BZ52" s="24" t="str">
        <f>VLOOKUP($BU52,уч.план!$AE$2:$AG$21,3,0)</f>
        <v xml:space="preserve"> </v>
      </c>
      <c r="CA52" s="27">
        <v>11</v>
      </c>
      <c r="CB52" s="53" t="s">
        <v>132</v>
      </c>
      <c r="CC52" s="48"/>
      <c r="CD52" s="48"/>
      <c r="CE52" s="48"/>
      <c r="CF52" s="4" t="str">
        <f>VLOOKUP($CB52,уч.план!$AH$2:$AJ$21,2,0)</f>
        <v xml:space="preserve"> </v>
      </c>
      <c r="CG52" s="24" t="str">
        <f>VLOOKUP($CB52,уч.план!$AH$2:$AJ$21,3,0)</f>
        <v xml:space="preserve"> </v>
      </c>
      <c r="CH52" s="27">
        <v>11</v>
      </c>
      <c r="CI52" s="53" t="s">
        <v>132</v>
      </c>
      <c r="CJ52" s="48"/>
      <c r="CK52" s="48"/>
      <c r="CL52" s="48"/>
      <c r="CM52" s="4" t="str">
        <f>VLOOKUP($CI52,уч.план!$AK$2:$AM$21,2,0)</f>
        <v xml:space="preserve"> </v>
      </c>
      <c r="CN52" s="24" t="str">
        <f>VLOOKUP($CI52,уч.план!$AK$2:$AM$21,3,0)</f>
        <v xml:space="preserve"> </v>
      </c>
      <c r="CO52" s="27">
        <v>11</v>
      </c>
      <c r="CP52" s="53" t="s">
        <v>132</v>
      </c>
      <c r="CQ52" s="48"/>
      <c r="CR52" s="48"/>
      <c r="CS52" s="48"/>
      <c r="CT52" s="4" t="str">
        <f>VLOOKUP($CP52,уч.план!$AN$2:$AP$21,2,0)</f>
        <v xml:space="preserve"> </v>
      </c>
      <c r="CU52" s="24" t="str">
        <f>VLOOKUP($CP52,уч.план!$AN$2:$AP$21,3,0)</f>
        <v xml:space="preserve"> </v>
      </c>
      <c r="CV52" s="27">
        <v>11</v>
      </c>
      <c r="CW52" s="53" t="s">
        <v>132</v>
      </c>
      <c r="CX52" s="48"/>
      <c r="CY52" s="48"/>
      <c r="CZ52" s="48"/>
      <c r="DA52" s="4" t="str">
        <f>VLOOKUP($CW52,уч.план!$AQ$2:$AS$21,2,0)</f>
        <v xml:space="preserve"> </v>
      </c>
      <c r="DB52" s="24" t="str">
        <f>VLOOKUP($CW52,уч.план!$AQ$2:$AS$21,3,0)</f>
        <v xml:space="preserve"> </v>
      </c>
      <c r="DC52" s="27">
        <v>11</v>
      </c>
      <c r="DD52" s="53" t="s">
        <v>132</v>
      </c>
      <c r="DE52" s="48"/>
      <c r="DF52" s="48"/>
      <c r="DG52" s="48"/>
      <c r="DH52" s="4" t="str">
        <f>VLOOKUP($DD52,уч.план!$AT$2:$AV$21,2,0)</f>
        <v xml:space="preserve"> </v>
      </c>
      <c r="DI52" s="24" t="str">
        <f>VLOOKUP($DD52,уч.план!$AT$2:$AV$21,3,0)</f>
        <v xml:space="preserve"> </v>
      </c>
      <c r="DJ52" s="27">
        <v>11</v>
      </c>
      <c r="DK52" s="53" t="s">
        <v>132</v>
      </c>
      <c r="DL52" s="48"/>
      <c r="DM52" s="48"/>
      <c r="DN52" s="48"/>
      <c r="DO52" s="4">
        <f>VLOOKUP($DK52,уч.план!$AW$2:$AY$21,2,0)</f>
        <v>0</v>
      </c>
      <c r="DP52" s="24" t="str">
        <f>VLOOKUP($DK52,уч.план!$AW$2:$AY$21,3,0)</f>
        <v xml:space="preserve"> </v>
      </c>
      <c r="DQ52" s="27">
        <v>11</v>
      </c>
      <c r="DR52" s="53" t="s">
        <v>132</v>
      </c>
      <c r="DS52" s="48"/>
      <c r="DT52" s="48"/>
      <c r="DU52" s="48"/>
      <c r="DV52" s="4">
        <f>VLOOKUP($DR52,уч.план!$AZ$2:$BB$21,2,0)</f>
        <v>0</v>
      </c>
      <c r="DW52" s="24">
        <f>VLOOKUP($DR52,уч.план!$AZ$2:$BB$21,3,0)</f>
        <v>0</v>
      </c>
      <c r="DX52" s="27">
        <v>11</v>
      </c>
      <c r="DY52" s="53" t="s">
        <v>132</v>
      </c>
      <c r="DZ52" s="48"/>
      <c r="EA52" s="48"/>
      <c r="EB52" s="48"/>
      <c r="EC52" s="4">
        <f>VLOOKUP($DY52,уч.план!$BC$2:$BE$21,2,0)</f>
        <v>0</v>
      </c>
      <c r="ED52" s="24">
        <f>VLOOKUP($DY52,уч.план!$BC$2:$BE$21,3,0)</f>
        <v>0</v>
      </c>
      <c r="EE52" s="27">
        <v>11</v>
      </c>
      <c r="EF52" s="53" t="s">
        <v>132</v>
      </c>
      <c r="EG52" s="48"/>
      <c r="EH52" s="48"/>
      <c r="EI52" s="48"/>
      <c r="EJ52" s="4">
        <f>VLOOKUP($EF52,уч.план!$BF$2:$BH$21,2,0)</f>
        <v>0</v>
      </c>
      <c r="EK52" s="24">
        <f>VLOOKUP($EF52,уч.план!$BF$2:$BH$21,3,0)</f>
        <v>0</v>
      </c>
      <c r="EL52" s="27">
        <v>11</v>
      </c>
      <c r="EM52" s="53" t="s">
        <v>132</v>
      </c>
      <c r="EN52" s="52" t="s">
        <v>132</v>
      </c>
      <c r="EO52" s="48"/>
      <c r="EP52" s="48"/>
      <c r="EQ52" s="4">
        <f>VLOOKUP($EM52,уч.план!$BI$19:$BK$38,2,0)</f>
        <v>0</v>
      </c>
      <c r="ER52" s="24" t="str">
        <f>VLOOKUP($EN52,уч.план!$BI$2:$BK$37,3,0)</f>
        <v xml:space="preserve"> </v>
      </c>
      <c r="ES52" s="27">
        <v>11</v>
      </c>
      <c r="ET52" s="53" t="s">
        <v>132</v>
      </c>
      <c r="EU52" s="48"/>
      <c r="EV52" s="48"/>
      <c r="EW52" s="48"/>
      <c r="EX52" s="4" t="str">
        <f>VLOOKUP($ET52,уч.план!$BL$2:$BN$21,2,0)</f>
        <v xml:space="preserve"> </v>
      </c>
      <c r="EY52" s="24" t="str">
        <f>VLOOKUP($ET52,уч.план!$BL$2:$BN$21,3,0)</f>
        <v xml:space="preserve"> </v>
      </c>
      <c r="EZ52" s="27">
        <v>11</v>
      </c>
      <c r="FA52" s="53" t="s">
        <v>132</v>
      </c>
      <c r="FB52" s="52" t="s">
        <v>132</v>
      </c>
      <c r="FC52" s="48"/>
      <c r="FD52" s="48"/>
      <c r="FE52" s="4">
        <f>VLOOKUP($FA52,уч.план!$BO$13:$BQ$37,2,0)</f>
        <v>0</v>
      </c>
      <c r="FF52" s="24" t="str">
        <f>VLOOKUP($FB52,уч.план!$BO$2:$BQ$37,3,0)</f>
        <v xml:space="preserve"> </v>
      </c>
      <c r="FG52" s="27">
        <v>11</v>
      </c>
      <c r="FH52" s="53" t="s">
        <v>132</v>
      </c>
      <c r="FI52" s="48"/>
      <c r="FJ52" s="48"/>
      <c r="FK52" s="48"/>
      <c r="FL52" s="4">
        <f>VLOOKUP($FH52,уч.план!$BR$2:$BT$21,2,0)</f>
        <v>0</v>
      </c>
      <c r="FM52" s="24" t="str">
        <f>VLOOKUP($FH52,уч.план!$BR$2:$BT$21,3,0)</f>
        <v xml:space="preserve"> </v>
      </c>
    </row>
    <row r="53" spans="1:169" x14ac:dyDescent="0.25">
      <c r="A53" s="229"/>
      <c r="B53" s="27">
        <v>12</v>
      </c>
      <c r="C53" s="53" t="s">
        <v>132</v>
      </c>
      <c r="D53" s="48"/>
      <c r="E53" s="48"/>
      <c r="F53" s="48"/>
      <c r="G53" s="30" t="str">
        <f>VLOOKUP($C53,уч.план!$A$2:$C$16,2,0)</f>
        <v xml:space="preserve"> </v>
      </c>
      <c r="H53" s="31" t="str">
        <f>VLOOKUP($C53,уч.план!$A$2:$C$16,3,0)</f>
        <v xml:space="preserve"> </v>
      </c>
      <c r="I53" s="27">
        <v>12</v>
      </c>
      <c r="J53" s="53" t="s">
        <v>132</v>
      </c>
      <c r="K53" s="48"/>
      <c r="L53" s="48"/>
      <c r="M53" s="48"/>
      <c r="N53" s="4" t="str">
        <f>VLOOKUP($J53,уч.план!$D$2:$F$16,2,0)</f>
        <v xml:space="preserve"> </v>
      </c>
      <c r="O53" s="24" t="str">
        <f>VLOOKUP($J53,уч.план!$D$2:$F$16,3,0)</f>
        <v xml:space="preserve"> </v>
      </c>
      <c r="P53" s="27">
        <v>12</v>
      </c>
      <c r="Q53" s="53" t="s">
        <v>132</v>
      </c>
      <c r="R53" s="48"/>
      <c r="S53" s="48"/>
      <c r="T53" s="48"/>
      <c r="U53" s="4" t="str">
        <f>VLOOKUP($Q53,уч.план!$G$2:$I$16,2,0)</f>
        <v xml:space="preserve"> </v>
      </c>
      <c r="V53" s="24" t="str">
        <f>VLOOKUP($Q53,уч.план!$G$2:$I$16,3,0)</f>
        <v xml:space="preserve"> </v>
      </c>
      <c r="W53" s="27">
        <v>12</v>
      </c>
      <c r="X53" s="53" t="s">
        <v>132</v>
      </c>
      <c r="Y53" s="48"/>
      <c r="Z53" s="48"/>
      <c r="AA53" s="48"/>
      <c r="AB53" s="4" t="str">
        <f>VLOOKUP($X53,уч.план!$J$2:$L$16,2,0)</f>
        <v xml:space="preserve"> </v>
      </c>
      <c r="AC53" s="24" t="str">
        <f>VLOOKUP($X53,уч.план!$J$2:$L$16,3,0)</f>
        <v xml:space="preserve"> </v>
      </c>
      <c r="AD53" s="27">
        <v>12</v>
      </c>
      <c r="AE53" s="48" t="s">
        <v>221</v>
      </c>
      <c r="AF53" s="48"/>
      <c r="AG53" s="48"/>
      <c r="AH53" s="48"/>
      <c r="AI53" s="4" t="str">
        <f>VLOOKUP($AE53,уч.план!$M$2:$O$16,2,0)</f>
        <v>Буланова О.Н.</v>
      </c>
      <c r="AJ53" s="24" t="str">
        <f>VLOOKUP($AE53,уч.план!$M$2:$O$16,3,0)</f>
        <v>Смоленцев С.Ю.</v>
      </c>
      <c r="AK53" s="27">
        <v>12</v>
      </c>
      <c r="AL53" s="48" t="s">
        <v>74</v>
      </c>
      <c r="AM53" s="48"/>
      <c r="AN53" s="48"/>
      <c r="AO53" s="48"/>
      <c r="AP53" s="4" t="str">
        <f>VLOOKUP($AL53,уч.план!$P$2:$R$16,2,0)</f>
        <v>Ваньева Л.Г.</v>
      </c>
      <c r="AQ53" s="24" t="str">
        <f>VLOOKUP($AL53,уч.план!$P$2:$R$16,3,0)</f>
        <v xml:space="preserve"> </v>
      </c>
      <c r="AR53" s="27">
        <v>12</v>
      </c>
      <c r="AS53" s="48" t="s">
        <v>73</v>
      </c>
      <c r="AT53" s="48"/>
      <c r="AU53" s="48"/>
      <c r="AV53" s="48"/>
      <c r="AW53" s="4" t="str">
        <f>VLOOKUP($AS53,уч.план!$S$2:$U$16,2,0)</f>
        <v>Прибылова О.Ю.</v>
      </c>
      <c r="AX53" s="24" t="str">
        <f>VLOOKUP($AS53,уч.план!$S$2:$U$16,3,0)</f>
        <v xml:space="preserve"> </v>
      </c>
      <c r="AY53" s="27">
        <v>12</v>
      </c>
      <c r="AZ53" s="48" t="s">
        <v>69</v>
      </c>
      <c r="BA53" s="48"/>
      <c r="BB53" s="48"/>
      <c r="BC53" s="48"/>
      <c r="BD53" s="4" t="str">
        <f>VLOOKUP($AZ53,уч.план!$V$2:$X$16,2,0)</f>
        <v>Картаева Ю А</v>
      </c>
      <c r="BE53" s="24" t="str">
        <f>VLOOKUP($AZ53,уч.план!$V$2:$X$16,3,0)</f>
        <v xml:space="preserve"> </v>
      </c>
      <c r="BF53" s="27">
        <v>12</v>
      </c>
      <c r="BG53" s="53" t="s">
        <v>132</v>
      </c>
      <c r="BH53" s="48"/>
      <c r="BI53" s="48"/>
      <c r="BJ53" s="48"/>
      <c r="BK53" s="4" t="str">
        <f>VLOOKUP($BG53,уч.план!$Y$2:$AA$21,2,0)</f>
        <v xml:space="preserve"> </v>
      </c>
      <c r="BL53" s="24" t="str">
        <f>VLOOKUP($BG53,уч.план!$Y$2:$AA$21,3,0)</f>
        <v xml:space="preserve"> </v>
      </c>
      <c r="BM53" s="27">
        <v>12</v>
      </c>
      <c r="BN53" s="53" t="s">
        <v>132</v>
      </c>
      <c r="BO53" s="48"/>
      <c r="BP53" s="48"/>
      <c r="BQ53" s="48"/>
      <c r="BR53" s="4" t="str">
        <f>VLOOKUP($BN53,уч.план!$AB$2:$AD$21,2,0)</f>
        <v xml:space="preserve"> </v>
      </c>
      <c r="BS53" s="24" t="str">
        <f>VLOOKUP($BN53,уч.план!$AB$2:$AD$21,3,0)</f>
        <v xml:space="preserve"> </v>
      </c>
      <c r="BT53" s="27">
        <v>12</v>
      </c>
      <c r="BU53" s="53" t="s">
        <v>132</v>
      </c>
      <c r="BV53" s="48"/>
      <c r="BW53" s="48"/>
      <c r="BX53" s="48"/>
      <c r="BY53" s="4" t="str">
        <f>VLOOKUP($BU53,уч.план!$AE$2:$AG$21,2,0)</f>
        <v xml:space="preserve"> </v>
      </c>
      <c r="BZ53" s="24" t="str">
        <f>VLOOKUP($BU53,уч.план!$AE$2:$AG$21,3,0)</f>
        <v xml:space="preserve"> </v>
      </c>
      <c r="CA53" s="27">
        <v>12</v>
      </c>
      <c r="CB53" s="53" t="s">
        <v>132</v>
      </c>
      <c r="CC53" s="48"/>
      <c r="CD53" s="48"/>
      <c r="CE53" s="48"/>
      <c r="CF53" s="4" t="str">
        <f>VLOOKUP($CB53,уч.план!$AH$2:$AJ$21,2,0)</f>
        <v xml:space="preserve"> </v>
      </c>
      <c r="CG53" s="24" t="str">
        <f>VLOOKUP($CB53,уч.план!$AH$2:$AJ$21,3,0)</f>
        <v xml:space="preserve"> </v>
      </c>
      <c r="CH53" s="27">
        <v>12</v>
      </c>
      <c r="CI53" s="53" t="s">
        <v>132</v>
      </c>
      <c r="CJ53" s="48"/>
      <c r="CK53" s="48"/>
      <c r="CL53" s="48"/>
      <c r="CM53" s="4" t="str">
        <f>VLOOKUP($CI53,уч.план!$AK$2:$AM$21,2,0)</f>
        <v xml:space="preserve"> </v>
      </c>
      <c r="CN53" s="24" t="str">
        <f>VLOOKUP($CI53,уч.план!$AK$2:$AM$21,3,0)</f>
        <v xml:space="preserve"> </v>
      </c>
      <c r="CO53" s="27">
        <v>12</v>
      </c>
      <c r="CP53" s="53" t="s">
        <v>132</v>
      </c>
      <c r="CQ53" s="48"/>
      <c r="CR53" s="48"/>
      <c r="CS53" s="48"/>
      <c r="CT53" s="4" t="str">
        <f>VLOOKUP($CP53,уч.план!$AN$2:$AP$21,2,0)</f>
        <v xml:space="preserve"> </v>
      </c>
      <c r="CU53" s="24" t="str">
        <f>VLOOKUP($CP53,уч.план!$AN$2:$AP$21,3,0)</f>
        <v xml:space="preserve"> </v>
      </c>
      <c r="CV53" s="27">
        <v>12</v>
      </c>
      <c r="CW53" s="53" t="s">
        <v>132</v>
      </c>
      <c r="CX53" s="48"/>
      <c r="CY53" s="48"/>
      <c r="CZ53" s="48"/>
      <c r="DA53" s="4" t="str">
        <f>VLOOKUP($CW53,уч.план!$AQ$2:$AS$21,2,0)</f>
        <v xml:space="preserve"> </v>
      </c>
      <c r="DB53" s="24" t="str">
        <f>VLOOKUP($CW53,уч.план!$AQ$2:$AS$21,3,0)</f>
        <v xml:space="preserve"> </v>
      </c>
      <c r="DC53" s="27">
        <v>12</v>
      </c>
      <c r="DD53" s="53" t="s">
        <v>132</v>
      </c>
      <c r="DE53" s="48"/>
      <c r="DF53" s="48"/>
      <c r="DG53" s="48"/>
      <c r="DH53" s="4" t="str">
        <f>VLOOKUP($DD53,уч.план!$AT$2:$AV$21,2,0)</f>
        <v xml:space="preserve"> </v>
      </c>
      <c r="DI53" s="24" t="str">
        <f>VLOOKUP($DD53,уч.план!$AT$2:$AV$21,3,0)</f>
        <v xml:space="preserve"> </v>
      </c>
      <c r="DJ53" s="27">
        <v>12</v>
      </c>
      <c r="DK53" s="53" t="s">
        <v>132</v>
      </c>
      <c r="DL53" s="48"/>
      <c r="DM53" s="48"/>
      <c r="DN53" s="48"/>
      <c r="DO53" s="4">
        <f>VLOOKUP($DK53,уч.план!$AW$2:$AY$21,2,0)</f>
        <v>0</v>
      </c>
      <c r="DP53" s="24" t="str">
        <f>VLOOKUP($DK53,уч.план!$AW$2:$AY$21,3,0)</f>
        <v xml:space="preserve"> </v>
      </c>
      <c r="DQ53" s="27">
        <v>12</v>
      </c>
      <c r="DR53" s="53" t="s">
        <v>132</v>
      </c>
      <c r="DS53" s="48"/>
      <c r="DT53" s="48"/>
      <c r="DU53" s="48"/>
      <c r="DV53" s="4">
        <f>VLOOKUP($DR53,уч.план!$AZ$2:$BB$21,2,0)</f>
        <v>0</v>
      </c>
      <c r="DW53" s="24">
        <f>VLOOKUP($DR53,уч.план!$AZ$2:$BB$21,3,0)</f>
        <v>0</v>
      </c>
      <c r="DX53" s="27">
        <v>12</v>
      </c>
      <c r="DY53" s="53" t="s">
        <v>132</v>
      </c>
      <c r="DZ53" s="48"/>
      <c r="EA53" s="48"/>
      <c r="EB53" s="48"/>
      <c r="EC53" s="4">
        <f>VLOOKUP($DY53,уч.план!$BC$2:$BE$21,2,0)</f>
        <v>0</v>
      </c>
      <c r="ED53" s="24">
        <f>VLOOKUP($DY53,уч.план!$BC$2:$BE$21,3,0)</f>
        <v>0</v>
      </c>
      <c r="EE53" s="27">
        <v>12</v>
      </c>
      <c r="EF53" s="53" t="s">
        <v>132</v>
      </c>
      <c r="EG53" s="48"/>
      <c r="EH53" s="48"/>
      <c r="EI53" s="48"/>
      <c r="EJ53" s="4">
        <f>VLOOKUP($EF53,уч.план!$BF$2:$BH$21,2,0)</f>
        <v>0</v>
      </c>
      <c r="EK53" s="24">
        <f>VLOOKUP($EF53,уч.план!$BF$2:$BH$21,3,0)</f>
        <v>0</v>
      </c>
      <c r="EL53" s="27">
        <v>12</v>
      </c>
      <c r="EM53" s="53" t="s">
        <v>132</v>
      </c>
      <c r="EN53" s="52" t="s">
        <v>132</v>
      </c>
      <c r="EO53" s="48"/>
      <c r="EP53" s="48"/>
      <c r="EQ53" s="4">
        <f>VLOOKUP($EM53,уч.план!$BI$19:$BK$38,2,0)</f>
        <v>0</v>
      </c>
      <c r="ER53" s="24" t="str">
        <f>VLOOKUP($EN53,уч.план!$BI$2:$BK$37,3,0)</f>
        <v xml:space="preserve"> </v>
      </c>
      <c r="ES53" s="27">
        <v>12</v>
      </c>
      <c r="ET53" s="53" t="s">
        <v>132</v>
      </c>
      <c r="EU53" s="48"/>
      <c r="EV53" s="48"/>
      <c r="EW53" s="48"/>
      <c r="EX53" s="4" t="str">
        <f>VLOOKUP($ET53,уч.план!$BL$2:$BN$21,2,0)</f>
        <v xml:space="preserve"> </v>
      </c>
      <c r="EY53" s="24" t="str">
        <f>VLOOKUP($ET53,уч.план!$BL$2:$BN$21,3,0)</f>
        <v xml:space="preserve"> </v>
      </c>
      <c r="EZ53" s="27">
        <v>12</v>
      </c>
      <c r="FA53" s="53" t="s">
        <v>132</v>
      </c>
      <c r="FB53" s="52" t="s">
        <v>132</v>
      </c>
      <c r="FC53" s="48"/>
      <c r="FD53" s="48"/>
      <c r="FE53" s="4">
        <f>VLOOKUP($FA53,уч.план!$BO$13:$BQ$37,2,0)</f>
        <v>0</v>
      </c>
      <c r="FF53" s="24" t="str">
        <f>VLOOKUP($FB53,уч.план!$BO$2:$BQ$37,3,0)</f>
        <v xml:space="preserve"> </v>
      </c>
      <c r="FG53" s="27">
        <v>12</v>
      </c>
      <c r="FH53" s="53" t="s">
        <v>132</v>
      </c>
      <c r="FI53" s="48"/>
      <c r="FJ53" s="48"/>
      <c r="FK53" s="48"/>
      <c r="FL53" s="4">
        <f>VLOOKUP($FH53,уч.план!$BR$2:$BT$21,2,0)</f>
        <v>0</v>
      </c>
      <c r="FM53" s="24" t="str">
        <f>VLOOKUP($FH53,уч.план!$BR$2:$BT$21,3,0)</f>
        <v xml:space="preserve"> </v>
      </c>
    </row>
    <row r="54" spans="1:169" ht="15.75" thickBot="1" x14ac:dyDescent="0.3">
      <c r="A54" s="230"/>
      <c r="B54" s="28">
        <v>13</v>
      </c>
      <c r="C54" s="54" t="s">
        <v>132</v>
      </c>
      <c r="D54" s="51"/>
      <c r="E54" s="51"/>
      <c r="F54" s="51"/>
      <c r="G54" s="32" t="str">
        <f>VLOOKUP($C54,уч.план!$A$2:$C$16,2,0)</f>
        <v xml:space="preserve"> </v>
      </c>
      <c r="H54" s="37" t="str">
        <f>VLOOKUP($C54,уч.план!$A$2:$C$16,3,0)</f>
        <v xml:space="preserve"> </v>
      </c>
      <c r="I54" s="28">
        <v>13</v>
      </c>
      <c r="J54" s="54" t="s">
        <v>132</v>
      </c>
      <c r="K54" s="51"/>
      <c r="L54" s="51"/>
      <c r="M54" s="51"/>
      <c r="N54" s="25" t="str">
        <f>VLOOKUP($J54,уч.план!$D$2:$F$16,2,0)</f>
        <v xml:space="preserve"> </v>
      </c>
      <c r="O54" s="26" t="str">
        <f>VLOOKUP($J54,уч.план!$D$2:$F$16,3,0)</f>
        <v xml:space="preserve"> </v>
      </c>
      <c r="P54" s="28">
        <v>13</v>
      </c>
      <c r="Q54" s="54" t="s">
        <v>132</v>
      </c>
      <c r="R54" s="51"/>
      <c r="S54" s="51"/>
      <c r="T54" s="51"/>
      <c r="U54" s="25" t="str">
        <f>VLOOKUP($Q54,уч.план!$G$2:$I$16,2,0)</f>
        <v xml:space="preserve"> </v>
      </c>
      <c r="V54" s="26" t="str">
        <f>VLOOKUP($Q54,уч.план!$G$2:$I$16,3,0)</f>
        <v xml:space="preserve"> </v>
      </c>
      <c r="W54" s="28">
        <v>13</v>
      </c>
      <c r="X54" s="54" t="s">
        <v>132</v>
      </c>
      <c r="Y54" s="51"/>
      <c r="Z54" s="51"/>
      <c r="AA54" s="51"/>
      <c r="AB54" s="25" t="str">
        <f>VLOOKUP($X54,уч.план!$J$2:$L$16,2,0)</f>
        <v xml:space="preserve"> </v>
      </c>
      <c r="AC54" s="26" t="str">
        <f>VLOOKUP($X54,уч.план!$J$2:$L$16,3,0)</f>
        <v xml:space="preserve"> </v>
      </c>
      <c r="AD54" s="28">
        <v>13</v>
      </c>
      <c r="AE54" s="51" t="s">
        <v>74</v>
      </c>
      <c r="AF54" s="51"/>
      <c r="AG54" s="51"/>
      <c r="AH54" s="51"/>
      <c r="AI54" s="25" t="str">
        <f>VLOOKUP($AE54,уч.план!$M$2:$O$16,2,0)</f>
        <v>Ваньева Л.Г.</v>
      </c>
      <c r="AJ54" s="26" t="str">
        <f>VLOOKUP($AE54,уч.план!$M$2:$O$16,3,0)</f>
        <v xml:space="preserve"> </v>
      </c>
      <c r="AK54" s="28">
        <v>13</v>
      </c>
      <c r="AL54" s="51" t="s">
        <v>73</v>
      </c>
      <c r="AM54" s="51"/>
      <c r="AN54" s="51"/>
      <c r="AO54" s="51"/>
      <c r="AP54" s="25" t="str">
        <f>VLOOKUP($AL54,уч.план!$P$2:$R$16,2,0)</f>
        <v>Прибылова О.Ю.</v>
      </c>
      <c r="AQ54" s="26" t="str">
        <f>VLOOKUP($AL54,уч.план!$P$2:$R$16,3,0)</f>
        <v xml:space="preserve"> </v>
      </c>
      <c r="AR54" s="28">
        <v>13</v>
      </c>
      <c r="AS54" s="51" t="s">
        <v>187</v>
      </c>
      <c r="AT54" s="51"/>
      <c r="AU54" s="51"/>
      <c r="AV54" s="51"/>
      <c r="AW54" s="25" t="str">
        <f>VLOOKUP($AS54,уч.план!$S$2:$U$16,2,0)</f>
        <v>Иванов М.В.</v>
      </c>
      <c r="AX54" s="26" t="str">
        <f>VLOOKUP($AS54,уч.план!$S$2:$U$16,3,0)</f>
        <v xml:space="preserve"> </v>
      </c>
      <c r="AY54" s="28">
        <v>13</v>
      </c>
      <c r="AZ54" s="51" t="s">
        <v>158</v>
      </c>
      <c r="BA54" s="51"/>
      <c r="BB54" s="51"/>
      <c r="BC54" s="51"/>
      <c r="BD54" s="25" t="str">
        <f>VLOOKUP($AZ54,уч.план!$V$2:$X$16,2,0)</f>
        <v>Калмыш  С. Н.</v>
      </c>
      <c r="BE54" s="26" t="str">
        <f>VLOOKUP($AZ54,уч.план!$V$2:$X$16,3,0)</f>
        <v xml:space="preserve"> </v>
      </c>
      <c r="BF54" s="28">
        <v>13</v>
      </c>
      <c r="BG54" s="54" t="s">
        <v>132</v>
      </c>
      <c r="BH54" s="51"/>
      <c r="BI54" s="51"/>
      <c r="BJ54" s="51"/>
      <c r="BK54" s="25" t="str">
        <f>VLOOKUP($BG54,уч.план!$Y$2:$AA$21,2,0)</f>
        <v xml:space="preserve"> </v>
      </c>
      <c r="BL54" s="26" t="str">
        <f>VLOOKUP($BG54,уч.план!$Y$2:$AA$21,3,0)</f>
        <v xml:space="preserve"> </v>
      </c>
      <c r="BM54" s="28">
        <v>13</v>
      </c>
      <c r="BN54" s="54" t="s">
        <v>132</v>
      </c>
      <c r="BO54" s="51"/>
      <c r="BP54" s="51"/>
      <c r="BQ54" s="51"/>
      <c r="BR54" s="25" t="str">
        <f>VLOOKUP($BN54,уч.план!$AB$2:$AD$21,2,0)</f>
        <v xml:space="preserve"> </v>
      </c>
      <c r="BS54" s="26" t="str">
        <f>VLOOKUP($BN54,уч.план!$AB$2:$AD$21,3,0)</f>
        <v xml:space="preserve"> </v>
      </c>
      <c r="BT54" s="28">
        <v>13</v>
      </c>
      <c r="BU54" s="54" t="s">
        <v>132</v>
      </c>
      <c r="BV54" s="51"/>
      <c r="BW54" s="51"/>
      <c r="BX54" s="51"/>
      <c r="BY54" s="25" t="str">
        <f>VLOOKUP($BU54,уч.план!$AE$2:$AG$21,2,0)</f>
        <v xml:space="preserve"> </v>
      </c>
      <c r="BZ54" s="26" t="str">
        <f>VLOOKUP($BU54,уч.план!$AE$2:$AG$21,3,0)</f>
        <v xml:space="preserve"> </v>
      </c>
      <c r="CA54" s="28">
        <v>13</v>
      </c>
      <c r="CB54" s="54" t="s">
        <v>132</v>
      </c>
      <c r="CC54" s="51"/>
      <c r="CD54" s="51"/>
      <c r="CE54" s="51"/>
      <c r="CF54" s="25" t="str">
        <f>VLOOKUP($CB54,уч.план!$AH$2:$AJ$21,2,0)</f>
        <v xml:space="preserve"> </v>
      </c>
      <c r="CG54" s="26" t="str">
        <f>VLOOKUP($CB54,уч.план!$AH$2:$AJ$21,3,0)</f>
        <v xml:space="preserve"> </v>
      </c>
      <c r="CH54" s="28">
        <v>13</v>
      </c>
      <c r="CI54" s="54" t="s">
        <v>132</v>
      </c>
      <c r="CJ54" s="51"/>
      <c r="CK54" s="51"/>
      <c r="CL54" s="51"/>
      <c r="CM54" s="25" t="str">
        <f>VLOOKUP($CI54,уч.план!$AK$2:$AM$21,2,0)</f>
        <v xml:space="preserve"> </v>
      </c>
      <c r="CN54" s="26" t="str">
        <f>VLOOKUP($CI54,уч.план!$AK$2:$AM$21,3,0)</f>
        <v xml:space="preserve"> </v>
      </c>
      <c r="CO54" s="28">
        <v>13</v>
      </c>
      <c r="CP54" s="54" t="s">
        <v>132</v>
      </c>
      <c r="CQ54" s="51"/>
      <c r="CR54" s="51"/>
      <c r="CS54" s="51"/>
      <c r="CT54" s="25" t="str">
        <f>VLOOKUP($CP54,уч.план!$AN$2:$AP$21,2,0)</f>
        <v xml:space="preserve"> </v>
      </c>
      <c r="CU54" s="26" t="str">
        <f>VLOOKUP($CP54,уч.план!$AN$2:$AP$21,3,0)</f>
        <v xml:space="preserve"> </v>
      </c>
      <c r="CV54" s="28">
        <v>13</v>
      </c>
      <c r="CW54" s="54" t="s">
        <v>132</v>
      </c>
      <c r="CX54" s="51"/>
      <c r="CY54" s="51"/>
      <c r="CZ54" s="51"/>
      <c r="DA54" s="25" t="str">
        <f>VLOOKUP($CW54,уч.план!$AQ$2:$AS$21,2,0)</f>
        <v xml:space="preserve"> </v>
      </c>
      <c r="DB54" s="26" t="str">
        <f>VLOOKUP($CW54,уч.план!$AQ$2:$AS$21,3,0)</f>
        <v xml:space="preserve"> </v>
      </c>
      <c r="DC54" s="28">
        <v>13</v>
      </c>
      <c r="DD54" s="54" t="s">
        <v>132</v>
      </c>
      <c r="DE54" s="51"/>
      <c r="DF54" s="51"/>
      <c r="DG54" s="51"/>
      <c r="DH54" s="25" t="str">
        <f>VLOOKUP($DD54,уч.план!$AT$2:$AV$21,2,0)</f>
        <v xml:space="preserve"> </v>
      </c>
      <c r="DI54" s="26" t="str">
        <f>VLOOKUP($DD54,уч.план!$AT$2:$AV$21,3,0)</f>
        <v xml:space="preserve"> </v>
      </c>
      <c r="DJ54" s="28">
        <v>13</v>
      </c>
      <c r="DK54" s="54" t="s">
        <v>132</v>
      </c>
      <c r="DL54" s="51"/>
      <c r="DM54" s="51"/>
      <c r="DN54" s="51"/>
      <c r="DO54" s="25">
        <f>VLOOKUP($DK54,уч.план!$AW$2:$AY$21,2,0)</f>
        <v>0</v>
      </c>
      <c r="DP54" s="26" t="str">
        <f>VLOOKUP($DK54,уч.план!$AW$2:$AY$21,3,0)</f>
        <v xml:space="preserve"> </v>
      </c>
      <c r="DQ54" s="28">
        <v>13</v>
      </c>
      <c r="DR54" s="54" t="s">
        <v>132</v>
      </c>
      <c r="DS54" s="51"/>
      <c r="DT54" s="51"/>
      <c r="DU54" s="51"/>
      <c r="DV54" s="25">
        <f>VLOOKUP($DR54,уч.план!$AZ$2:$BB$21,2,0)</f>
        <v>0</v>
      </c>
      <c r="DW54" s="26">
        <f>VLOOKUP($DR54,уч.план!$AZ$2:$BB$21,3,0)</f>
        <v>0</v>
      </c>
      <c r="DX54" s="28">
        <v>13</v>
      </c>
      <c r="DY54" s="54" t="s">
        <v>132</v>
      </c>
      <c r="DZ54" s="51"/>
      <c r="EA54" s="51"/>
      <c r="EB54" s="51"/>
      <c r="EC54" s="25">
        <f>VLOOKUP($DY54,уч.план!$BC$2:$BE$21,2,0)</f>
        <v>0</v>
      </c>
      <c r="ED54" s="26">
        <f>VLOOKUP($DY54,уч.план!$BC$2:$BE$21,3,0)</f>
        <v>0</v>
      </c>
      <c r="EE54" s="28">
        <v>13</v>
      </c>
      <c r="EF54" s="54" t="s">
        <v>132</v>
      </c>
      <c r="EG54" s="51"/>
      <c r="EH54" s="51"/>
      <c r="EI54" s="51"/>
      <c r="EJ54" s="25">
        <f>VLOOKUP($EF54,уч.план!$BF$2:$BH$21,2,0)</f>
        <v>0</v>
      </c>
      <c r="EK54" s="26">
        <f>VLOOKUP($EF54,уч.план!$BF$2:$BH$21,3,0)</f>
        <v>0</v>
      </c>
      <c r="EL54" s="28">
        <v>13</v>
      </c>
      <c r="EM54" s="54" t="s">
        <v>132</v>
      </c>
      <c r="EN54" s="57" t="s">
        <v>132</v>
      </c>
      <c r="EO54" s="51"/>
      <c r="EP54" s="51"/>
      <c r="EQ54" s="25">
        <f>VLOOKUP($EM54,уч.план!$BI$19:$BK$38,2,0)</f>
        <v>0</v>
      </c>
      <c r="ER54" s="26" t="str">
        <f>VLOOKUP($EN54,уч.план!$BI$2:$BK$37,3,0)</f>
        <v xml:space="preserve"> </v>
      </c>
      <c r="ES54" s="28">
        <v>13</v>
      </c>
      <c r="ET54" s="54" t="s">
        <v>132</v>
      </c>
      <c r="EU54" s="51"/>
      <c r="EV54" s="51"/>
      <c r="EW54" s="51"/>
      <c r="EX54" s="25" t="str">
        <f>VLOOKUP($ET54,уч.план!$BL$2:$BN$21,2,0)</f>
        <v xml:space="preserve"> </v>
      </c>
      <c r="EY54" s="26" t="str">
        <f>VLOOKUP($ET54,уч.план!$BL$2:$BN$21,3,0)</f>
        <v xml:space="preserve"> </v>
      </c>
      <c r="EZ54" s="28">
        <v>13</v>
      </c>
      <c r="FA54" s="54" t="s">
        <v>132</v>
      </c>
      <c r="FB54" s="57" t="s">
        <v>132</v>
      </c>
      <c r="FC54" s="51"/>
      <c r="FD54" s="51"/>
      <c r="FE54" s="25">
        <f>VLOOKUP($FA54,уч.план!$BO$13:$BQ$37,2,0)</f>
        <v>0</v>
      </c>
      <c r="FF54" s="26" t="str">
        <f>VLOOKUP($FB54,уч.план!$BO$2:$BQ$37,3,0)</f>
        <v xml:space="preserve"> </v>
      </c>
      <c r="FG54" s="28">
        <v>13</v>
      </c>
      <c r="FH54" s="54" t="s">
        <v>132</v>
      </c>
      <c r="FI54" s="51"/>
      <c r="FJ54" s="51"/>
      <c r="FK54" s="51"/>
      <c r="FL54" s="25">
        <f>VLOOKUP($FH54,уч.план!$BR$2:$BT$21,2,0)</f>
        <v>0</v>
      </c>
      <c r="FM54" s="26" t="str">
        <f>VLOOKUP($FH54,уч.план!$BR$2:$BT$21,3,0)</f>
        <v xml:space="preserve"> </v>
      </c>
    </row>
    <row r="55" spans="1:169" ht="15" customHeight="1" thickTop="1" x14ac:dyDescent="0.25">
      <c r="A55" s="229" t="s">
        <v>105</v>
      </c>
      <c r="B55" s="29">
        <v>1</v>
      </c>
      <c r="C55" s="47" t="s">
        <v>25</v>
      </c>
      <c r="D55" s="52"/>
      <c r="E55" s="52"/>
      <c r="F55" s="52"/>
      <c r="G55" s="23" t="s">
        <v>197</v>
      </c>
      <c r="H55" s="36" t="str">
        <f>VLOOKUP($C55,уч.план!$A$2:$C$16,3,0)</f>
        <v xml:space="preserve"> </v>
      </c>
      <c r="I55" s="29">
        <v>1</v>
      </c>
      <c r="J55" s="47" t="s">
        <v>25</v>
      </c>
      <c r="K55" s="52"/>
      <c r="L55" s="52">
        <v>205</v>
      </c>
      <c r="M55" s="52"/>
      <c r="N55" s="23" t="str">
        <f>VLOOKUP($J55,уч.план!$D$2:$F$16,2,0)</f>
        <v>Николайчук М.Б.</v>
      </c>
      <c r="O55" s="36" t="str">
        <f>VLOOKUP($J55,уч.план!$D$2:$F$16,3,0)</f>
        <v xml:space="preserve"> </v>
      </c>
      <c r="P55" s="29">
        <v>1</v>
      </c>
      <c r="Q55" s="47" t="s">
        <v>157</v>
      </c>
      <c r="R55" s="52"/>
      <c r="S55" s="52"/>
      <c r="T55" s="52"/>
      <c r="U55" s="23" t="str">
        <f>VLOOKUP($Q55,уч.план!$G$2:$I$16,2,0)</f>
        <v>Варцабюк И.Н.</v>
      </c>
      <c r="V55" s="36" t="str">
        <f>VLOOKUP($Q55,уч.план!$G$2:$I$16,3,0)</f>
        <v xml:space="preserve"> </v>
      </c>
      <c r="W55" s="29">
        <v>1</v>
      </c>
      <c r="X55" s="47" t="s">
        <v>26</v>
      </c>
      <c r="Y55" s="52"/>
      <c r="Z55" s="52">
        <v>307</v>
      </c>
      <c r="AA55" s="52"/>
      <c r="AB55" s="222" t="s">
        <v>53</v>
      </c>
      <c r="AC55" s="36" t="str">
        <f>VLOOKUP($X55,уч.план!$J$2:$L$16,3,0)</f>
        <v xml:space="preserve"> </v>
      </c>
      <c r="AD55" s="29">
        <v>1</v>
      </c>
      <c r="AE55" s="56" t="s">
        <v>132</v>
      </c>
      <c r="AF55" s="52"/>
      <c r="AG55" s="52"/>
      <c r="AH55" s="52"/>
      <c r="AI55" s="23" t="str">
        <f>VLOOKUP($AE55,уч.план!$M$2:$O$16,2,0)</f>
        <v xml:space="preserve"> </v>
      </c>
      <c r="AJ55" s="36" t="str">
        <f>VLOOKUP($AE55,уч.план!$M$2:$O$16,3,0)</f>
        <v xml:space="preserve"> </v>
      </c>
      <c r="AK55" s="29">
        <v>1</v>
      </c>
      <c r="AL55" s="56" t="s">
        <v>132</v>
      </c>
      <c r="AM55" s="52"/>
      <c r="AN55" s="52"/>
      <c r="AO55" s="52"/>
      <c r="AP55" s="23" t="str">
        <f>VLOOKUP($AL55,уч.план!$P$2:$R$16,2,0)</f>
        <v xml:space="preserve"> </v>
      </c>
      <c r="AQ55" s="36" t="str">
        <f>VLOOKUP($AL55,уч.план!$P$2:$R$16,3,0)</f>
        <v xml:space="preserve"> </v>
      </c>
      <c r="AR55" s="29">
        <v>1</v>
      </c>
      <c r="AS55" s="56" t="s">
        <v>132</v>
      </c>
      <c r="AT55" s="52"/>
      <c r="AU55" s="52"/>
      <c r="AV55" s="52"/>
      <c r="AW55" s="23" t="str">
        <f>VLOOKUP($AS55,уч.план!$S$2:$U$16,2,0)</f>
        <v xml:space="preserve"> </v>
      </c>
      <c r="AX55" s="36" t="str">
        <f>VLOOKUP($AS55,уч.план!$S$2:$U$16,3,0)</f>
        <v xml:space="preserve"> </v>
      </c>
      <c r="AY55" s="29">
        <v>1</v>
      </c>
      <c r="AZ55" s="56" t="s">
        <v>132</v>
      </c>
      <c r="BA55" s="52"/>
      <c r="BB55" s="52"/>
      <c r="BC55" s="52"/>
      <c r="BD55" s="23" t="str">
        <f>VLOOKUP($AZ55,уч.план!$V$2:$X$16,2,0)</f>
        <v xml:space="preserve"> </v>
      </c>
      <c r="BE55" s="36" t="str">
        <f>VLOOKUP($AZ55,уч.план!$V$2:$X$16,3,0)</f>
        <v xml:space="preserve"> </v>
      </c>
      <c r="BF55" s="29">
        <v>1</v>
      </c>
      <c r="BG55" s="47" t="s">
        <v>76</v>
      </c>
      <c r="BH55" s="52"/>
      <c r="BI55" s="52">
        <v>302</v>
      </c>
      <c r="BJ55" s="52"/>
      <c r="BK55" s="23" t="str">
        <f>VLOOKUP($BG55,уч.план!$Y$2:$AA$21,2,0)</f>
        <v>Зеленко И.А.</v>
      </c>
      <c r="BL55" s="36" t="str">
        <f>VLOOKUP($BG55,уч.план!$Y$2:$AA$21,3,0)</f>
        <v xml:space="preserve"> </v>
      </c>
      <c r="BM55" s="29">
        <v>1</v>
      </c>
      <c r="BN55" s="47" t="s">
        <v>188</v>
      </c>
      <c r="BO55" s="52"/>
      <c r="BP55" s="52"/>
      <c r="BQ55" s="52"/>
      <c r="BR55" s="23" t="str">
        <f>VLOOKUP($BN55,уч.план!$AB$2:$AD$21,2,0)</f>
        <v>Ураевская С.В.</v>
      </c>
      <c r="BS55" s="36" t="str">
        <f>VLOOKUP($BN55,уч.план!$AB$2:$AD$21,3,0)</f>
        <v xml:space="preserve"> </v>
      </c>
      <c r="BT55" s="29">
        <v>1</v>
      </c>
      <c r="BU55" s="47" t="s">
        <v>69</v>
      </c>
      <c r="BV55" s="52"/>
      <c r="BW55" s="52"/>
      <c r="BX55" s="52"/>
      <c r="BY55" s="23" t="s">
        <v>198</v>
      </c>
      <c r="BZ55" s="36" t="str">
        <f>VLOOKUP($BU55,уч.план!$AE$2:$AG$21,3,0)</f>
        <v xml:space="preserve"> </v>
      </c>
      <c r="CA55" s="29">
        <v>1</v>
      </c>
      <c r="CB55" s="47" t="s">
        <v>28</v>
      </c>
      <c r="CC55" s="52"/>
      <c r="CD55" s="52"/>
      <c r="CE55" s="52"/>
      <c r="CF55" s="23" t="str">
        <f>VLOOKUP($CB55,уч.план!$AH$2:$AJ$21,2,0)</f>
        <v>Пехова А.А.</v>
      </c>
      <c r="CG55" s="36">
        <f>VLOOKUP($CB55,уч.план!$AH$2:$AJ$21,3,0)</f>
        <v>0</v>
      </c>
      <c r="CH55" s="29">
        <v>1</v>
      </c>
      <c r="CI55" s="47" t="s">
        <v>213</v>
      </c>
      <c r="CJ55" s="52"/>
      <c r="CK55" s="52">
        <v>207</v>
      </c>
      <c r="CL55" s="52"/>
      <c r="CM55" s="23" t="str">
        <f>VLOOKUP($CI55,уч.план!$AK$2:$AM$21,2,0)</f>
        <v>Досычев В.А.</v>
      </c>
      <c r="CN55" s="36" t="str">
        <f>VLOOKUP($CI55,уч.план!$AK$2:$AM$21,3,0)</f>
        <v xml:space="preserve"> </v>
      </c>
      <c r="CO55" s="29">
        <v>1</v>
      </c>
      <c r="CP55" s="47" t="s">
        <v>86</v>
      </c>
      <c r="CQ55" s="52"/>
      <c r="CR55" s="52">
        <v>211</v>
      </c>
      <c r="CS55" s="52"/>
      <c r="CT55" s="23" t="str">
        <f>VLOOKUP($CP55,уч.план!$AN$2:$AP$21,2,0)</f>
        <v>Глазкова Н.А.</v>
      </c>
      <c r="CU55" s="36" t="str">
        <f>VLOOKUP($CP55,уч.план!$AN$2:$AP$21,3,0)</f>
        <v xml:space="preserve"> </v>
      </c>
      <c r="CV55" s="29">
        <v>1</v>
      </c>
      <c r="CW55" s="47" t="s">
        <v>132</v>
      </c>
      <c r="CX55" s="52"/>
      <c r="CY55" s="52"/>
      <c r="CZ55" s="52"/>
      <c r="DA55" s="23" t="str">
        <f>VLOOKUP($CW55,уч.план!$AQ$2:$AS$21,2,0)</f>
        <v xml:space="preserve"> </v>
      </c>
      <c r="DB55" s="36" t="str">
        <f>VLOOKUP($CW55,уч.план!$AQ$2:$AS$21,3,0)</f>
        <v xml:space="preserve"> </v>
      </c>
      <c r="DC55" s="29">
        <v>1</v>
      </c>
      <c r="DD55" s="47" t="s">
        <v>83</v>
      </c>
      <c r="DE55" s="52"/>
      <c r="DF55" s="52"/>
      <c r="DG55" s="52"/>
      <c r="DH55" s="23" t="str">
        <f>VLOOKUP($DD55,уч.план!$AT$2:$AV$21,2,0)</f>
        <v>вакансия</v>
      </c>
      <c r="DI55" s="36" t="str">
        <f>VLOOKUP($DD55,уч.план!$AT$2:$AV$21,3,0)</f>
        <v xml:space="preserve"> </v>
      </c>
      <c r="DJ55" s="29">
        <v>1</v>
      </c>
      <c r="DK55" s="47" t="s">
        <v>80</v>
      </c>
      <c r="DL55" s="52"/>
      <c r="DM55" s="52">
        <v>304</v>
      </c>
      <c r="DN55" s="52">
        <v>305</v>
      </c>
      <c r="DO55" s="23" t="str">
        <f>VLOOKUP($DK55,уч.план!$AW$2:$AY$21,2,0)</f>
        <v>Федосеева А.С.</v>
      </c>
      <c r="DP55" s="36" t="str">
        <f>VLOOKUP($DK55,уч.план!$AW$2:$AY$21,3,0)</f>
        <v xml:space="preserve"> </v>
      </c>
      <c r="DQ55" s="29">
        <v>1</v>
      </c>
      <c r="DR55" s="47" t="s">
        <v>188</v>
      </c>
      <c r="DS55" s="52"/>
      <c r="DT55" s="52"/>
      <c r="DU55" s="52"/>
      <c r="DV55" s="23" t="str">
        <f>VLOOKUP($DR55,уч.план!$AZ$2:$BB$21,2,0)</f>
        <v>Киряшина Е.К.</v>
      </c>
      <c r="DW55" s="36" t="str">
        <f>VLOOKUP($DR55,уч.план!$AZ$2:$BB$21,3,0)</f>
        <v xml:space="preserve"> </v>
      </c>
      <c r="DX55" s="29">
        <v>1</v>
      </c>
      <c r="DY55" s="47" t="s">
        <v>187</v>
      </c>
      <c r="DZ55" s="52"/>
      <c r="EA55" s="52">
        <v>301</v>
      </c>
      <c r="EB55" s="52"/>
      <c r="EC55" s="23" t="str">
        <f>VLOOKUP($DY55,уч.план!$BC$2:$BE$21,2,0)</f>
        <v>Юхновец С.В.</v>
      </c>
      <c r="ED55" s="36" t="str">
        <f>VLOOKUP($DY55,уч.план!$BC$2:$BE$21,3,0)</f>
        <v xml:space="preserve"> </v>
      </c>
      <c r="EE55" s="29">
        <v>1</v>
      </c>
      <c r="EF55" s="47" t="s">
        <v>189</v>
      </c>
      <c r="EG55" s="52"/>
      <c r="EH55" s="52">
        <v>214</v>
      </c>
      <c r="EI55" s="52"/>
      <c r="EJ55" s="4" t="str">
        <f>VLOOKUP($EF55,уч.план!$BF$2:$BH$21,2,0)</f>
        <v>Журавкова А. Ф.</v>
      </c>
      <c r="EK55" s="24" t="str">
        <f>VLOOKUP($EF55,уч.план!$BF$2:$BH$21,3,0)</f>
        <v xml:space="preserve"> </v>
      </c>
      <c r="EL55" s="29">
        <v>1</v>
      </c>
      <c r="EM55" s="47" t="s">
        <v>79</v>
      </c>
      <c r="EN55" s="47" t="s">
        <v>132</v>
      </c>
      <c r="EO55" s="52">
        <v>212</v>
      </c>
      <c r="EP55" s="52">
        <v>208</v>
      </c>
      <c r="EQ55" s="23" t="str">
        <f>VLOOKUP($EM55,уч.план!$BI$19:$BK$38,2,0)</f>
        <v>Турченюк А.С.</v>
      </c>
      <c r="ER55" s="36" t="str">
        <f>VLOOKUP($EN55,уч.план!$BI$2:$BK$37,3,0)</f>
        <v xml:space="preserve"> </v>
      </c>
      <c r="ES55" s="29">
        <v>1</v>
      </c>
      <c r="ET55" s="47" t="s">
        <v>28</v>
      </c>
      <c r="EU55" s="52"/>
      <c r="EV55" s="52">
        <v>215</v>
      </c>
      <c r="EW55" s="52"/>
      <c r="EX55" s="23" t="str">
        <f>VLOOKUP($ET55,уч.план!$BL$2:$BN$21,2,0)</f>
        <v>Гаврилова А.Г.</v>
      </c>
      <c r="EY55" s="36" t="str">
        <f>VLOOKUP($ET55,уч.план!$BL$2:$BN$21,3,0)</f>
        <v xml:space="preserve"> </v>
      </c>
      <c r="EZ55" s="29">
        <v>1</v>
      </c>
      <c r="FA55" s="47" t="s">
        <v>73</v>
      </c>
      <c r="FB55" s="47" t="s">
        <v>132</v>
      </c>
      <c r="FC55" s="52">
        <v>306</v>
      </c>
      <c r="FD55" s="52"/>
      <c r="FE55" s="23" t="str">
        <f>VLOOKUP($FA55,уч.план!$BO$13:$BQ$37,2,0)</f>
        <v>Прибылова О.Ю.</v>
      </c>
      <c r="FF55" s="36" t="str">
        <f>VLOOKUP($FB55,уч.план!$BO$2:$BQ$37,3,0)</f>
        <v xml:space="preserve"> </v>
      </c>
      <c r="FG55" s="29">
        <v>1</v>
      </c>
      <c r="FH55" s="47" t="s">
        <v>80</v>
      </c>
      <c r="FI55" s="52"/>
      <c r="FJ55" s="52"/>
      <c r="FK55" s="52"/>
      <c r="FL55" s="23" t="str">
        <f>VLOOKUP($FH55,уч.план!$BR$2:$BT$21,2,0)</f>
        <v>Мецлер И.Н.</v>
      </c>
      <c r="FM55" s="36" t="str">
        <f>VLOOKUP($FH55,уч.план!$BR$2:$BT$21,3,0)</f>
        <v xml:space="preserve"> </v>
      </c>
    </row>
    <row r="56" spans="1:169" x14ac:dyDescent="0.25">
      <c r="A56" s="229"/>
      <c r="B56" s="27">
        <v>2</v>
      </c>
      <c r="C56" s="48" t="s">
        <v>24</v>
      </c>
      <c r="D56" s="48"/>
      <c r="E56" s="48"/>
      <c r="F56" s="48"/>
      <c r="G56" s="30" t="str">
        <f>VLOOKUP($C56,уч.план!$A$2:$C$16,2,0)</f>
        <v>Верховникова Т.В.</v>
      </c>
      <c r="H56" s="31" t="str">
        <f>VLOOKUP($C56,уч.план!$A$2:$C$16,3,0)</f>
        <v xml:space="preserve"> </v>
      </c>
      <c r="I56" s="27">
        <v>2</v>
      </c>
      <c r="J56" s="48" t="s">
        <v>24</v>
      </c>
      <c r="K56" s="48"/>
      <c r="L56" s="48">
        <v>308</v>
      </c>
      <c r="M56" s="48"/>
      <c r="N56" s="4" t="str">
        <f>VLOOKUP($J56,уч.план!$D$2:$F$16,2,0)</f>
        <v>Николайчук М.Б.</v>
      </c>
      <c r="O56" s="24" t="str">
        <f>VLOOKUP($J56,уч.план!$D$2:$F$16,3,0)</f>
        <v xml:space="preserve"> </v>
      </c>
      <c r="P56" s="27">
        <v>2</v>
      </c>
      <c r="Q56" s="48" t="s">
        <v>26</v>
      </c>
      <c r="R56" s="48"/>
      <c r="S56" s="48">
        <v>306</v>
      </c>
      <c r="T56" s="48"/>
      <c r="U56" s="4" t="str">
        <f>VLOOKUP($Q56,уч.план!$G$2:$I$16,2,0)</f>
        <v>Павлова Д.О.</v>
      </c>
      <c r="V56" s="24" t="str">
        <f>VLOOKUP($Q56,уч.план!$G$2:$I$16,3,0)</f>
        <v xml:space="preserve"> </v>
      </c>
      <c r="W56" s="27">
        <v>2</v>
      </c>
      <c r="X56" s="48" t="s">
        <v>157</v>
      </c>
      <c r="Y56" s="48"/>
      <c r="Z56" s="48"/>
      <c r="AA56" s="48"/>
      <c r="AB56" s="221" t="s">
        <v>40</v>
      </c>
      <c r="AC56" s="24" t="str">
        <f>VLOOKUP($X56,уч.план!$J$2:$L$16,3,0)</f>
        <v xml:space="preserve"> </v>
      </c>
      <c r="AD56" s="27">
        <v>2</v>
      </c>
      <c r="AE56" s="53" t="s">
        <v>132</v>
      </c>
      <c r="AF56" s="48"/>
      <c r="AG56" s="48"/>
      <c r="AH56" s="48"/>
      <c r="AI56" s="4" t="str">
        <f>VLOOKUP($AE56,уч.план!$M$2:$O$16,2,0)</f>
        <v xml:space="preserve"> </v>
      </c>
      <c r="AJ56" s="24" t="str">
        <f>VLOOKUP($AE56,уч.план!$M$2:$O$16,3,0)</f>
        <v xml:space="preserve"> </v>
      </c>
      <c r="AK56" s="27">
        <v>2</v>
      </c>
      <c r="AL56" s="53" t="s">
        <v>132</v>
      </c>
      <c r="AM56" s="48"/>
      <c r="AN56" s="48"/>
      <c r="AO56" s="48"/>
      <c r="AP56" s="4" t="str">
        <f>VLOOKUP($AL56,уч.план!$P$2:$R$16,2,0)</f>
        <v xml:space="preserve"> </v>
      </c>
      <c r="AQ56" s="24" t="str">
        <f>VLOOKUP($AL56,уч.план!$P$2:$R$16,3,0)</f>
        <v xml:space="preserve"> </v>
      </c>
      <c r="AR56" s="27">
        <v>2</v>
      </c>
      <c r="AS56" s="53" t="s">
        <v>132</v>
      </c>
      <c r="AT56" s="48"/>
      <c r="AU56" s="48"/>
      <c r="AV56" s="48"/>
      <c r="AW56" s="4" t="str">
        <f>VLOOKUP($AS56,уч.план!$S$2:$U$16,2,0)</f>
        <v xml:space="preserve"> </v>
      </c>
      <c r="AX56" s="24" t="str">
        <f>VLOOKUP($AS56,уч.план!$S$2:$U$16,3,0)</f>
        <v xml:space="preserve"> </v>
      </c>
      <c r="AY56" s="27">
        <v>2</v>
      </c>
      <c r="AZ56" s="53" t="s">
        <v>132</v>
      </c>
      <c r="BA56" s="48"/>
      <c r="BB56" s="48"/>
      <c r="BC56" s="48"/>
      <c r="BD56" s="4" t="str">
        <f>VLOOKUP($AZ56,уч.план!$V$2:$X$16,2,0)</f>
        <v xml:space="preserve"> </v>
      </c>
      <c r="BE56" s="24" t="str">
        <f>VLOOKUP($AZ56,уч.план!$V$2:$X$16,3,0)</f>
        <v xml:space="preserve"> </v>
      </c>
      <c r="BF56" s="27">
        <v>2</v>
      </c>
      <c r="BG56" s="48" t="s">
        <v>188</v>
      </c>
      <c r="BH56" s="48"/>
      <c r="BI56" s="48"/>
      <c r="BJ56" s="48"/>
      <c r="BK56" s="4" t="str">
        <f>VLOOKUP($BG56,уч.план!$Y$2:$AA$21,2,0)</f>
        <v>Ураевская С.В.</v>
      </c>
      <c r="BL56" s="24" t="str">
        <f>VLOOKUP($BG56,уч.план!$Y$2:$AA$21,3,0)</f>
        <v xml:space="preserve"> </v>
      </c>
      <c r="BM56" s="27">
        <v>2</v>
      </c>
      <c r="BN56" s="48" t="s">
        <v>76</v>
      </c>
      <c r="BO56" s="48"/>
      <c r="BP56" s="48">
        <v>310</v>
      </c>
      <c r="BQ56" s="48"/>
      <c r="BR56" s="4" t="str">
        <f>VLOOKUP($BN56,уч.план!$AB$2:$AD$21,2,0)</f>
        <v>Журавкова А. Ф.</v>
      </c>
      <c r="BS56" s="24" t="str">
        <f>VLOOKUP($BN56,уч.план!$AB$2:$AD$21,3,0)</f>
        <v xml:space="preserve"> </v>
      </c>
      <c r="BT56" s="27">
        <v>2</v>
      </c>
      <c r="BU56" s="48" t="s">
        <v>158</v>
      </c>
      <c r="BV56" s="48"/>
      <c r="BW56" s="48"/>
      <c r="BX56" s="48"/>
      <c r="BY56" s="4" t="s">
        <v>197</v>
      </c>
      <c r="BZ56" s="24" t="str">
        <f>VLOOKUP($BU56,уч.план!$AE$2:$AG$21,3,0)</f>
        <v xml:space="preserve"> </v>
      </c>
      <c r="CA56" s="27">
        <v>2</v>
      </c>
      <c r="CB56" s="48" t="s">
        <v>187</v>
      </c>
      <c r="CC56" s="48"/>
      <c r="CD56" s="48"/>
      <c r="CE56" s="48"/>
      <c r="CF56" s="4" t="str">
        <f>VLOOKUP($CB56,уч.план!$AH$2:$AJ$21,2,0)</f>
        <v>Юхновец С.В.</v>
      </c>
      <c r="CG56" s="24">
        <f>VLOOKUP($CB56,уч.план!$AH$2:$AJ$21,3,0)</f>
        <v>0</v>
      </c>
      <c r="CH56" s="27">
        <v>2</v>
      </c>
      <c r="CI56" s="48" t="s">
        <v>28</v>
      </c>
      <c r="CJ56" s="48"/>
      <c r="CK56" s="48"/>
      <c r="CL56" s="48"/>
      <c r="CM56" s="4" t="str">
        <f>VLOOKUP($CI56,уч.план!$AK$2:$AM$21,2,0)</f>
        <v>Пехова А.А.</v>
      </c>
      <c r="CN56" s="24" t="str">
        <f>VLOOKUP($CI56,уч.план!$AK$2:$AM$21,3,0)</f>
        <v xml:space="preserve"> </v>
      </c>
      <c r="CO56" s="27">
        <v>2</v>
      </c>
      <c r="CP56" s="48" t="s">
        <v>188</v>
      </c>
      <c r="CQ56" s="48"/>
      <c r="CR56" s="48"/>
      <c r="CS56" s="48"/>
      <c r="CT56" s="4" t="str">
        <f>VLOOKUP($CP56,уч.план!$AN$2:$AP$21,2,0)</f>
        <v>Юсупова С.М.</v>
      </c>
      <c r="CU56" s="24" t="str">
        <f>VLOOKUP($CP56,уч.план!$AN$2:$AP$21,3,0)</f>
        <v>Гилязева Н.Р.</v>
      </c>
      <c r="CV56" s="27">
        <v>2</v>
      </c>
      <c r="CW56" s="48" t="s">
        <v>73</v>
      </c>
      <c r="CX56" s="48"/>
      <c r="CY56" s="48">
        <v>212</v>
      </c>
      <c r="CZ56" s="48"/>
      <c r="DA56" s="4" t="s">
        <v>38</v>
      </c>
      <c r="DB56" s="24" t="str">
        <f>VLOOKUP($CW56,уч.план!$AQ$2:$AS$21,3,0)</f>
        <v xml:space="preserve"> </v>
      </c>
      <c r="DC56" s="27">
        <v>2</v>
      </c>
      <c r="DD56" s="48" t="s">
        <v>189</v>
      </c>
      <c r="DE56" s="48"/>
      <c r="DF56" s="48">
        <v>207</v>
      </c>
      <c r="DG56" s="48"/>
      <c r="DH56" s="4" t="str">
        <f>VLOOKUP($DD56,уч.план!$AT$2:$AV$21,2,0)</f>
        <v>Зеленко И.А.</v>
      </c>
      <c r="DI56" s="24" t="str">
        <f>VLOOKUP($DD56,уч.план!$AT$2:$AV$21,3,0)</f>
        <v xml:space="preserve"> </v>
      </c>
      <c r="DJ56" s="27">
        <v>2</v>
      </c>
      <c r="DK56" s="48" t="s">
        <v>76</v>
      </c>
      <c r="DL56" s="48"/>
      <c r="DM56" s="48">
        <v>209</v>
      </c>
      <c r="DN56" s="48">
        <v>301</v>
      </c>
      <c r="DO56" s="4" t="str">
        <f>VLOOKUP($DK56,уч.план!$AW$2:$AY$21,2,0)</f>
        <v>Ваньева Л.Г.</v>
      </c>
      <c r="DP56" s="24" t="str">
        <f>VLOOKUP($DK56,уч.план!$AW$2:$AY$21,3,0)</f>
        <v xml:space="preserve"> </v>
      </c>
      <c r="DQ56" s="27">
        <v>2</v>
      </c>
      <c r="DR56" s="48" t="s">
        <v>73</v>
      </c>
      <c r="DS56" s="48"/>
      <c r="DT56" s="48"/>
      <c r="DU56" s="48"/>
      <c r="DV56" s="4" t="str">
        <f>VLOOKUP($DR56,уч.план!$AZ$2:$BB$21,2,0)</f>
        <v>Прибылова О.Ю.</v>
      </c>
      <c r="DW56" s="24" t="str">
        <f>VLOOKUP($DR56,уч.план!$AZ$2:$BB$21,3,0)</f>
        <v xml:space="preserve"> </v>
      </c>
      <c r="DX56" s="27">
        <v>2</v>
      </c>
      <c r="DY56" s="48" t="s">
        <v>70</v>
      </c>
      <c r="DZ56" s="48"/>
      <c r="EA56" s="48">
        <v>304</v>
      </c>
      <c r="EB56" s="48">
        <v>305</v>
      </c>
      <c r="EC56" s="4" t="str">
        <f>VLOOKUP($DY56,уч.план!$BC$2:$BE$21,2,0)</f>
        <v>Таянчина О. Н.</v>
      </c>
      <c r="ED56" s="24" t="str">
        <f>VLOOKUP($DY56,уч.план!$BC$2:$BE$21,3,0)</f>
        <v xml:space="preserve"> </v>
      </c>
      <c r="EE56" s="27">
        <v>2</v>
      </c>
      <c r="EF56" s="48" t="s">
        <v>70</v>
      </c>
      <c r="EG56" s="48"/>
      <c r="EH56" s="48">
        <v>206</v>
      </c>
      <c r="EI56" s="48"/>
      <c r="EJ56" s="4" t="str">
        <f>VLOOKUP($EF56,уч.план!$BF$2:$BH$21,2,0)</f>
        <v>Картаева Ю А</v>
      </c>
      <c r="EK56" s="24" t="str">
        <f>VLOOKUP($EF56,уч.план!$BF$2:$BH$21,3,0)</f>
        <v xml:space="preserve"> </v>
      </c>
      <c r="EL56" s="27">
        <v>2</v>
      </c>
      <c r="EM56" s="48" t="s">
        <v>188</v>
      </c>
      <c r="EN56" s="52" t="s">
        <v>132</v>
      </c>
      <c r="EO56" s="48">
        <v>214</v>
      </c>
      <c r="EP56" s="48">
        <v>208</v>
      </c>
      <c r="EQ56" s="4" t="str">
        <f>VLOOKUP($EM56,уч.план!$BI$19:$BK$38,2,0)</f>
        <v>Киряшина Е.К.</v>
      </c>
      <c r="ER56" s="24" t="str">
        <f>VLOOKUP($EN56,уч.план!$BI$2:$BK$37,3,0)</f>
        <v xml:space="preserve"> </v>
      </c>
      <c r="ES56" s="27">
        <v>2</v>
      </c>
      <c r="ET56" s="48" t="s">
        <v>79</v>
      </c>
      <c r="EU56" s="48"/>
      <c r="EV56" s="48">
        <v>215</v>
      </c>
      <c r="EW56" s="48"/>
      <c r="EX56" s="4" t="str">
        <f>VLOOKUP($ET56,уч.план!$BL$2:$BN$21,2,0)</f>
        <v>Турченюк А.С.</v>
      </c>
      <c r="EY56" s="24">
        <f>VLOOKUP($ET56,уч.план!$BL$2:$BN$21,3,0)</f>
        <v>0</v>
      </c>
      <c r="EZ56" s="27">
        <v>2</v>
      </c>
      <c r="FA56" s="48" t="s">
        <v>70</v>
      </c>
      <c r="FB56" s="52" t="s">
        <v>132</v>
      </c>
      <c r="FC56" s="48">
        <v>302</v>
      </c>
      <c r="FD56" s="48"/>
      <c r="FE56" s="4" t="str">
        <f>VLOOKUP($FA56,уч.план!$BO$13:$BQ$37,2,0)</f>
        <v>Казаченко М.В.</v>
      </c>
      <c r="FF56" s="24" t="str">
        <f>VLOOKUP($FB56,уч.план!$BO$2:$BQ$37,3,0)</f>
        <v xml:space="preserve"> </v>
      </c>
      <c r="FG56" s="27">
        <v>2</v>
      </c>
      <c r="FH56" s="48" t="s">
        <v>80</v>
      </c>
      <c r="FI56" s="48"/>
      <c r="FJ56" s="48"/>
      <c r="FK56" s="48"/>
      <c r="FL56" s="4" t="str">
        <f>VLOOKUP($FH56,уч.план!$BR$2:$BT$21,2,0)</f>
        <v>Мецлер И.Н.</v>
      </c>
      <c r="FM56" s="24" t="str">
        <f>VLOOKUP($FH56,уч.план!$BR$2:$BT$21,3,0)</f>
        <v xml:space="preserve"> </v>
      </c>
    </row>
    <row r="57" spans="1:169" x14ac:dyDescent="0.25">
      <c r="A57" s="229"/>
      <c r="B57" s="27">
        <v>3</v>
      </c>
      <c r="C57" s="48" t="s">
        <v>186</v>
      </c>
      <c r="D57" s="48"/>
      <c r="E57" s="48">
        <v>304</v>
      </c>
      <c r="F57" s="48"/>
      <c r="G57" s="30" t="str">
        <f>VLOOKUP($C57,уч.план!$A$2:$C$16,2,0)</f>
        <v>Иванов М.В.</v>
      </c>
      <c r="H57" s="31">
        <f>VLOOKUP($C57,уч.план!$A$2:$C$16,3,0)</f>
        <v>0</v>
      </c>
      <c r="I57" s="27">
        <v>3</v>
      </c>
      <c r="J57" s="48" t="s">
        <v>26</v>
      </c>
      <c r="K57" s="48"/>
      <c r="L57" s="48">
        <v>308</v>
      </c>
      <c r="M57" s="48"/>
      <c r="N57" s="4" t="str">
        <f>VLOOKUP($J57,уч.план!$D$2:$F$16,2,0)</f>
        <v>Мажарова И.А.</v>
      </c>
      <c r="O57" s="24" t="str">
        <f>VLOOKUP($J57,уч.план!$D$2:$F$16,3,0)</f>
        <v xml:space="preserve"> </v>
      </c>
      <c r="P57" s="27">
        <v>3</v>
      </c>
      <c r="Q57" s="48" t="s">
        <v>188</v>
      </c>
      <c r="R57" s="48"/>
      <c r="S57" s="48"/>
      <c r="T57" s="48"/>
      <c r="U57" s="4" t="str">
        <f>VLOOKUP($Q57,уч.план!$G$2:$I$16,2,0)</f>
        <v>Ураевская С.В.</v>
      </c>
      <c r="V57" s="24" t="str">
        <f>VLOOKUP($Q57,уч.план!$G$2:$I$16,3,0)</f>
        <v xml:space="preserve"> </v>
      </c>
      <c r="W57" s="27">
        <v>3</v>
      </c>
      <c r="X57" s="48" t="s">
        <v>24</v>
      </c>
      <c r="Y57" s="48"/>
      <c r="Z57" s="48">
        <v>307</v>
      </c>
      <c r="AA57" s="48"/>
      <c r="AB57" s="4" t="s">
        <v>44</v>
      </c>
      <c r="AC57" s="24" t="str">
        <f>VLOOKUP($X57,уч.план!$J$2:$L$16,3,0)</f>
        <v xml:space="preserve"> </v>
      </c>
      <c r="AD57" s="27">
        <v>3</v>
      </c>
      <c r="AE57" s="53" t="s">
        <v>132</v>
      </c>
      <c r="AF57" s="48"/>
      <c r="AG57" s="48"/>
      <c r="AH57" s="48"/>
      <c r="AI57" s="4" t="str">
        <f>VLOOKUP($AE57,уч.план!$M$2:$O$16,2,0)</f>
        <v xml:space="preserve"> </v>
      </c>
      <c r="AJ57" s="24" t="str">
        <f>VLOOKUP($AE57,уч.план!$M$2:$O$16,3,0)</f>
        <v xml:space="preserve"> </v>
      </c>
      <c r="AK57" s="27">
        <v>3</v>
      </c>
      <c r="AL57" s="53" t="s">
        <v>132</v>
      </c>
      <c r="AM57" s="48"/>
      <c r="AN57" s="48"/>
      <c r="AO57" s="48"/>
      <c r="AP57" s="4" t="str">
        <f>VLOOKUP($AL57,уч.план!$P$2:$R$16,2,0)</f>
        <v xml:space="preserve"> </v>
      </c>
      <c r="AQ57" s="24" t="str">
        <f>VLOOKUP($AL57,уч.план!$P$2:$R$16,3,0)</f>
        <v xml:space="preserve"> </v>
      </c>
      <c r="AR57" s="27">
        <v>3</v>
      </c>
      <c r="AS57" s="53" t="s">
        <v>132</v>
      </c>
      <c r="AT57" s="48"/>
      <c r="AU57" s="48"/>
      <c r="AV57" s="48"/>
      <c r="AW57" s="4" t="str">
        <f>VLOOKUP($AS57,уч.план!$S$2:$U$16,2,0)</f>
        <v xml:space="preserve"> </v>
      </c>
      <c r="AX57" s="24" t="str">
        <f>VLOOKUP($AS57,уч.план!$S$2:$U$16,3,0)</f>
        <v xml:space="preserve"> </v>
      </c>
      <c r="AY57" s="27">
        <v>3</v>
      </c>
      <c r="AZ57" s="53" t="s">
        <v>132</v>
      </c>
      <c r="BA57" s="48"/>
      <c r="BB57" s="48"/>
      <c r="BC57" s="48"/>
      <c r="BD57" s="4" t="str">
        <f>VLOOKUP($AZ57,уч.план!$V$2:$X$16,2,0)</f>
        <v xml:space="preserve"> </v>
      </c>
      <c r="BE57" s="24" t="str">
        <f>VLOOKUP($AZ57,уч.план!$V$2:$X$16,3,0)</f>
        <v xml:space="preserve"> </v>
      </c>
      <c r="BF57" s="27">
        <v>3</v>
      </c>
      <c r="BG57" s="48" t="s">
        <v>187</v>
      </c>
      <c r="BH57" s="48"/>
      <c r="BI57" s="48">
        <v>208</v>
      </c>
      <c r="BJ57" s="48"/>
      <c r="BK57" s="4" t="str">
        <f>VLOOKUP($BG57,уч.план!$Y$2:$AA$21,2,0)</f>
        <v>Юхновец С.В.</v>
      </c>
      <c r="BL57" s="24" t="str">
        <f>VLOOKUP($BG57,уч.план!$Y$2:$AA$21,3,0)</f>
        <v xml:space="preserve"> </v>
      </c>
      <c r="BM57" s="27">
        <v>3</v>
      </c>
      <c r="BN57" s="48" t="s">
        <v>72</v>
      </c>
      <c r="BO57" s="48"/>
      <c r="BP57" s="48"/>
      <c r="BQ57" s="48"/>
      <c r="BR57" s="4" t="str">
        <f>VLOOKUP($BN57,уч.план!$AB$2:$AD$21,2,0)</f>
        <v>Варцабюк И.Н.</v>
      </c>
      <c r="BS57" s="24" t="str">
        <f>VLOOKUP($BN57,уч.план!$AB$2:$AD$21,3,0)</f>
        <v xml:space="preserve"> </v>
      </c>
      <c r="BT57" s="27">
        <v>3</v>
      </c>
      <c r="BU57" s="48" t="s">
        <v>28</v>
      </c>
      <c r="BV57" s="48"/>
      <c r="BW57" s="48">
        <v>310</v>
      </c>
      <c r="BX57" s="48"/>
      <c r="BY57" s="4" t="s">
        <v>214</v>
      </c>
      <c r="BZ57" s="24" t="str">
        <f>VLOOKUP($BU57,уч.план!$AE$2:$AG$21,3,0)</f>
        <v xml:space="preserve"> </v>
      </c>
      <c r="CA57" s="27">
        <v>3</v>
      </c>
      <c r="CB57" s="48" t="s">
        <v>76</v>
      </c>
      <c r="CC57" s="48"/>
      <c r="CD57" s="48">
        <v>212</v>
      </c>
      <c r="CE57" s="48"/>
      <c r="CF57" s="4" t="str">
        <f>VLOOKUP($CB57,уч.план!$AH$2:$AJ$21,2,0)</f>
        <v>Зеленко И.А.</v>
      </c>
      <c r="CG57" s="24">
        <f>VLOOKUP($CB57,уч.план!$AH$2:$AJ$21,3,0)</f>
        <v>0</v>
      </c>
      <c r="CH57" s="27">
        <v>3</v>
      </c>
      <c r="CI57" s="48" t="s">
        <v>70</v>
      </c>
      <c r="CJ57" s="48"/>
      <c r="CK57" s="48"/>
      <c r="CL57" s="48"/>
      <c r="CM57" s="4" t="str">
        <f>VLOOKUP($CI57,уч.план!$AK$2:$AM$21,2,0)</f>
        <v>Николайчук М.Б.</v>
      </c>
      <c r="CN57" s="24" t="str">
        <f>VLOOKUP($CI57,уч.план!$AK$2:$AM$21,3,0)</f>
        <v xml:space="preserve"> </v>
      </c>
      <c r="CO57" s="27">
        <v>3</v>
      </c>
      <c r="CP57" s="48" t="s">
        <v>213</v>
      </c>
      <c r="CQ57" s="48"/>
      <c r="CR57" s="48"/>
      <c r="CS57" s="48"/>
      <c r="CT57" s="4" t="str">
        <f>VLOOKUP($CP57,уч.план!$AN$2:$AP$21,2,0)</f>
        <v>Досычев В.А.</v>
      </c>
      <c r="CU57" s="24" t="str">
        <f>VLOOKUP($CP57,уч.план!$AN$2:$AP$21,3,0)</f>
        <v xml:space="preserve"> </v>
      </c>
      <c r="CV57" s="27">
        <v>3</v>
      </c>
      <c r="CW57" s="48" t="s">
        <v>86</v>
      </c>
      <c r="CX57" s="48"/>
      <c r="CY57" s="48"/>
      <c r="CZ57" s="48"/>
      <c r="DA57" s="4" t="str">
        <f>VLOOKUP($CW57,уч.план!$AQ$2:$AS$21,2,0)</f>
        <v>Глазкова Н.А.</v>
      </c>
      <c r="DB57" s="24" t="str">
        <f>VLOOKUP($CW57,уч.план!$AQ$2:$AS$21,3,0)</f>
        <v xml:space="preserve"> </v>
      </c>
      <c r="DC57" s="27">
        <v>3</v>
      </c>
      <c r="DD57" s="48" t="s">
        <v>80</v>
      </c>
      <c r="DE57" s="48"/>
      <c r="DF57" s="48">
        <v>211</v>
      </c>
      <c r="DG57" s="48"/>
      <c r="DH57" s="4" t="str">
        <f>VLOOKUP($DD57,уч.план!$AT$2:$AV$21,2,0)</f>
        <v>Федосеева А.С.</v>
      </c>
      <c r="DI57" s="24" t="str">
        <f>VLOOKUP($DD57,уч.план!$AT$2:$AV$21,3,0)</f>
        <v xml:space="preserve"> </v>
      </c>
      <c r="DJ57" s="27">
        <v>3</v>
      </c>
      <c r="DK57" s="48" t="s">
        <v>76</v>
      </c>
      <c r="DL57" s="48"/>
      <c r="DM57" s="48">
        <v>207</v>
      </c>
      <c r="DN57" s="48"/>
      <c r="DO57" s="4" t="str">
        <f>VLOOKUP($DK57,уч.план!$AW$2:$AY$21,2,0)</f>
        <v>Ваньева Л.Г.</v>
      </c>
      <c r="DP57" s="24" t="str">
        <f>VLOOKUP($DK57,уч.план!$AW$2:$AY$21,3,0)</f>
        <v xml:space="preserve"> </v>
      </c>
      <c r="DQ57" s="27">
        <v>3</v>
      </c>
      <c r="DR57" s="48" t="s">
        <v>223</v>
      </c>
      <c r="DS57" s="48"/>
      <c r="DT57" s="48"/>
      <c r="DU57" s="48"/>
      <c r="DV57" s="4" t="str">
        <f>VLOOKUP($DR57,уч.план!$AZ$2:$BB$21,2,0)</f>
        <v>Турченюк А.С.</v>
      </c>
      <c r="DW57" s="24" t="str">
        <f>VLOOKUP($DR57,уч.план!$AZ$2:$BB$21,3,0)</f>
        <v>Буланова О.Н.</v>
      </c>
      <c r="DX57" s="27">
        <v>3</v>
      </c>
      <c r="DY57" s="48" t="s">
        <v>188</v>
      </c>
      <c r="DZ57" s="48"/>
      <c r="EA57" s="48">
        <v>306</v>
      </c>
      <c r="EB57" s="48"/>
      <c r="EC57" s="4" t="str">
        <f>VLOOKUP($DY57,уч.план!$BC$2:$BE$21,2,0)</f>
        <v>Киряшина Е.К.</v>
      </c>
      <c r="ED57" s="24" t="str">
        <f>VLOOKUP($DY57,уч.план!$BC$2:$BE$21,3,0)</f>
        <v xml:space="preserve"> </v>
      </c>
      <c r="EE57" s="27">
        <v>3</v>
      </c>
      <c r="EF57" s="48" t="s">
        <v>73</v>
      </c>
      <c r="EG57" s="48"/>
      <c r="EH57" s="48">
        <v>206</v>
      </c>
      <c r="EI57" s="48"/>
      <c r="EJ57" s="4" t="str">
        <f>VLOOKUP($EF57,уч.план!$BF$2:$BH$21,2,0)</f>
        <v>Прибылова О.Ю.</v>
      </c>
      <c r="EK57" s="24" t="str">
        <f>VLOOKUP($EF57,уч.план!$BF$2:$BH$21,3,0)</f>
        <v xml:space="preserve"> </v>
      </c>
      <c r="EL57" s="27">
        <v>3</v>
      </c>
      <c r="EM57" s="48" t="s">
        <v>70</v>
      </c>
      <c r="EN57" s="52" t="s">
        <v>132</v>
      </c>
      <c r="EO57" s="48">
        <v>214</v>
      </c>
      <c r="EP57" s="48">
        <v>215</v>
      </c>
      <c r="EQ57" s="4" t="str">
        <f>VLOOKUP($EM57,уч.план!$BI$19:$BK$38,2,0)</f>
        <v>Верховникова Т.В.</v>
      </c>
      <c r="ER57" s="24" t="str">
        <f>VLOOKUP($EN57,уч.план!$BI$2:$BK$37,3,0)</f>
        <v xml:space="preserve"> </v>
      </c>
      <c r="ES57" s="27">
        <v>3</v>
      </c>
      <c r="ET57" s="48" t="s">
        <v>70</v>
      </c>
      <c r="EU57" s="48"/>
      <c r="EV57" s="48">
        <v>305</v>
      </c>
      <c r="EW57" s="48"/>
      <c r="EX57" s="4" t="str">
        <f>VLOOKUP($ET57,уч.план!$BL$2:$BN$21,2,0)</f>
        <v>Таянчина О. Н.</v>
      </c>
      <c r="EY57" s="24" t="str">
        <f>VLOOKUP($ET57,уч.план!$BL$2:$BN$21,3,0)</f>
        <v xml:space="preserve"> </v>
      </c>
      <c r="EZ57" s="27">
        <v>3</v>
      </c>
      <c r="FA57" s="48" t="s">
        <v>28</v>
      </c>
      <c r="FB57" s="52" t="s">
        <v>80</v>
      </c>
      <c r="FC57" s="48">
        <v>302</v>
      </c>
      <c r="FD57" s="48"/>
      <c r="FE57" s="4" t="str">
        <f>VLOOKUP($FA57,уч.план!$BO$13:$BQ$37,2,0)</f>
        <v>Гаврилова А.Г.</v>
      </c>
      <c r="FF57" s="24" t="str">
        <f>VLOOKUP($FB57,уч.план!$BO$2:$BQ$37,3,0)</f>
        <v>Мецлер И.Н.</v>
      </c>
      <c r="FG57" s="27">
        <v>3</v>
      </c>
      <c r="FH57" s="48" t="s">
        <v>77</v>
      </c>
      <c r="FI57" s="48"/>
      <c r="FJ57" s="48">
        <v>205</v>
      </c>
      <c r="FK57" s="48"/>
      <c r="FL57" s="4" t="str">
        <f>VLOOKUP($FH57,уч.план!$BR$2:$BT$21,2,0)</f>
        <v>Павлова Д.О.</v>
      </c>
      <c r="FM57" s="24" t="str">
        <f>VLOOKUP($FH57,уч.план!$BR$2:$BT$21,3,0)</f>
        <v xml:space="preserve"> </v>
      </c>
    </row>
    <row r="58" spans="1:169" x14ac:dyDescent="0.25">
      <c r="A58" s="229"/>
      <c r="B58" s="27">
        <v>4</v>
      </c>
      <c r="C58" s="48" t="s">
        <v>188</v>
      </c>
      <c r="D58" s="48"/>
      <c r="E58" s="48"/>
      <c r="F58" s="48"/>
      <c r="G58" s="30" t="str">
        <f>VLOOKUP($C58,уч.план!$A$2:$C$16,2,0)</f>
        <v>Ураевская С.В.</v>
      </c>
      <c r="H58" s="31" t="str">
        <f>VLOOKUP($C58,уч.план!$A$2:$C$16,3,0)</f>
        <v>Юсупова С.М.</v>
      </c>
      <c r="I58" s="27">
        <v>4</v>
      </c>
      <c r="J58" s="48" t="s">
        <v>186</v>
      </c>
      <c r="K58" s="48"/>
      <c r="L58" s="48"/>
      <c r="M58" s="48"/>
      <c r="N58" s="4" t="str">
        <f>VLOOKUP($J58,уч.план!$D$2:$F$16,2,0)</f>
        <v>Иванов М.В.</v>
      </c>
      <c r="O58" s="24" t="str">
        <f>VLOOKUP($J58,уч.план!$D$2:$F$16,3,0)</f>
        <v xml:space="preserve"> </v>
      </c>
      <c r="P58" s="27">
        <v>4</v>
      </c>
      <c r="Q58" s="48" t="s">
        <v>186</v>
      </c>
      <c r="R58" s="48"/>
      <c r="S58" s="48">
        <v>208</v>
      </c>
      <c r="T58" s="48"/>
      <c r="U58" s="4" t="str">
        <f>VLOOKUP($Q58,уч.план!$G$2:$I$16,2,0)</f>
        <v>Тарханова О.В.</v>
      </c>
      <c r="V58" s="24" t="str">
        <f>VLOOKUP($Q58,уч.план!$G$2:$I$16,3,0)</f>
        <v xml:space="preserve"> </v>
      </c>
      <c r="W58" s="27">
        <v>4</v>
      </c>
      <c r="X58" s="48" t="s">
        <v>25</v>
      </c>
      <c r="Y58" s="48"/>
      <c r="Z58" s="48">
        <v>307</v>
      </c>
      <c r="AA58" s="48"/>
      <c r="AB58" s="4" t="str">
        <f>VLOOKUP($X58,уч.план!$J$2:$L$16,2,0)</f>
        <v>Казаченко М.В.</v>
      </c>
      <c r="AC58" s="24" t="str">
        <f>VLOOKUP($X58,уч.план!$J$2:$L$16,3,0)</f>
        <v xml:space="preserve"> </v>
      </c>
      <c r="AD58" s="27">
        <v>4</v>
      </c>
      <c r="AE58" s="53" t="s">
        <v>132</v>
      </c>
      <c r="AF58" s="48"/>
      <c r="AG58" s="48"/>
      <c r="AH58" s="48"/>
      <c r="AI58" s="4" t="str">
        <f>VLOOKUP($AE58,уч.план!$M$2:$O$16,2,0)</f>
        <v xml:space="preserve"> </v>
      </c>
      <c r="AJ58" s="24" t="str">
        <f>VLOOKUP($AE58,уч.план!$M$2:$O$16,3,0)</f>
        <v xml:space="preserve"> </v>
      </c>
      <c r="AK58" s="27">
        <v>4</v>
      </c>
      <c r="AL58" s="53" t="s">
        <v>132</v>
      </c>
      <c r="AM58" s="48"/>
      <c r="AN58" s="48"/>
      <c r="AO58" s="48"/>
      <c r="AP58" s="4" t="str">
        <f>VLOOKUP($AL58,уч.план!$P$2:$R$16,2,0)</f>
        <v xml:space="preserve"> </v>
      </c>
      <c r="AQ58" s="24" t="str">
        <f>VLOOKUP($AL58,уч.план!$P$2:$R$16,3,0)</f>
        <v xml:space="preserve"> </v>
      </c>
      <c r="AR58" s="27">
        <v>4</v>
      </c>
      <c r="AS58" s="53" t="s">
        <v>132</v>
      </c>
      <c r="AT58" s="48"/>
      <c r="AU58" s="48"/>
      <c r="AV58" s="48"/>
      <c r="AW58" s="4" t="str">
        <f>VLOOKUP($AS58,уч.план!$S$2:$U$16,2,0)</f>
        <v xml:space="preserve"> </v>
      </c>
      <c r="AX58" s="24" t="str">
        <f>VLOOKUP($AS58,уч.план!$S$2:$U$16,3,0)</f>
        <v xml:space="preserve"> </v>
      </c>
      <c r="AY58" s="27">
        <v>4</v>
      </c>
      <c r="AZ58" s="53" t="s">
        <v>132</v>
      </c>
      <c r="BA58" s="48"/>
      <c r="BB58" s="48"/>
      <c r="BC58" s="48"/>
      <c r="BD58" s="4" t="str">
        <f>VLOOKUP($AZ58,уч.план!$V$2:$X$16,2,0)</f>
        <v xml:space="preserve"> </v>
      </c>
      <c r="BE58" s="24" t="str">
        <f>VLOOKUP($AZ58,уч.план!$V$2:$X$16,3,0)</f>
        <v xml:space="preserve"> </v>
      </c>
      <c r="BF58" s="27">
        <v>4</v>
      </c>
      <c r="BG58" s="48" t="s">
        <v>69</v>
      </c>
      <c r="BH58" s="48"/>
      <c r="BI58" s="48">
        <v>206</v>
      </c>
      <c r="BJ58" s="48"/>
      <c r="BK58" s="4" t="str">
        <f>VLOOKUP($BG58,уч.план!$Y$2:$AA$21,2,0)</f>
        <v>Николайчук М.Б.</v>
      </c>
      <c r="BL58" s="24" t="str">
        <f>VLOOKUP($BG58,уч.план!$Y$2:$AA$21,3,0)</f>
        <v xml:space="preserve"> </v>
      </c>
      <c r="BM58" s="27">
        <v>4</v>
      </c>
      <c r="BN58" s="48" t="s">
        <v>28</v>
      </c>
      <c r="BO58" s="48"/>
      <c r="BP58" s="48"/>
      <c r="BQ58" s="48"/>
      <c r="BR58" s="4" t="str">
        <f>VLOOKUP($BN58,уч.план!$AB$2:$AD$21,2,0)</f>
        <v>Пехова А.А.</v>
      </c>
      <c r="BS58" s="24" t="str">
        <f>VLOOKUP($BN58,уч.план!$AB$2:$AD$21,3,0)</f>
        <v xml:space="preserve"> </v>
      </c>
      <c r="BT58" s="27">
        <v>4</v>
      </c>
      <c r="BU58" s="48" t="s">
        <v>72</v>
      </c>
      <c r="BV58" s="48"/>
      <c r="BW58" s="48">
        <v>302</v>
      </c>
      <c r="BX58" s="48"/>
      <c r="BY58" s="4" t="str">
        <f>VLOOKUP($BU58,уч.план!$AE$2:$AG$21,2,0)</f>
        <v>Варцабюк И.Н.</v>
      </c>
      <c r="BZ58" s="24" t="str">
        <f>VLOOKUP($BU58,уч.план!$AE$2:$AG$21,3,0)</f>
        <v xml:space="preserve"> </v>
      </c>
      <c r="CA58" s="27">
        <v>4</v>
      </c>
      <c r="CB58" s="48" t="s">
        <v>76</v>
      </c>
      <c r="CC58" s="48"/>
      <c r="CD58" s="48"/>
      <c r="CE58" s="48"/>
      <c r="CF58" s="4" t="str">
        <f>VLOOKUP($CB58,уч.план!$AH$2:$AJ$21,2,0)</f>
        <v>Зеленко И.А.</v>
      </c>
      <c r="CG58" s="24">
        <f>VLOOKUP($CB58,уч.план!$AH$2:$AJ$21,3,0)</f>
        <v>0</v>
      </c>
      <c r="CH58" s="27">
        <v>4</v>
      </c>
      <c r="CI58" s="48" t="s">
        <v>86</v>
      </c>
      <c r="CJ58" s="48"/>
      <c r="CK58" s="48"/>
      <c r="CL58" s="48"/>
      <c r="CM58" s="4" t="str">
        <f>VLOOKUP($CI58,уч.план!$AK$2:$AM$21,2,0)</f>
        <v>Глазкова Н.А.</v>
      </c>
      <c r="CN58" s="24" t="str">
        <f>VLOOKUP($CI58,уч.план!$AK$2:$AM$21,3,0)</f>
        <v xml:space="preserve"> </v>
      </c>
      <c r="CO58" s="27">
        <v>4</v>
      </c>
      <c r="CP58" s="48" t="s">
        <v>80</v>
      </c>
      <c r="CQ58" s="48"/>
      <c r="CR58" s="48">
        <v>207</v>
      </c>
      <c r="CS58" s="48"/>
      <c r="CT58" s="4" t="str">
        <f>VLOOKUP($CP58,уч.план!$AN$2:$AP$21,2,0)</f>
        <v>Федосеева А.С.</v>
      </c>
      <c r="CU58" s="24" t="str">
        <f>VLOOKUP($CP58,уч.план!$AN$2:$AP$21,3,0)</f>
        <v xml:space="preserve"> </v>
      </c>
      <c r="CV58" s="27">
        <v>4</v>
      </c>
      <c r="CW58" s="48" t="s">
        <v>76</v>
      </c>
      <c r="CX58" s="48"/>
      <c r="CY58" s="48"/>
      <c r="CZ58" s="48"/>
      <c r="DA58" s="4" t="str">
        <f>VLOOKUP($CW58,уч.план!$AQ$2:$AS$21,2,0)</f>
        <v>Мажарова И.А.</v>
      </c>
      <c r="DB58" s="24" t="str">
        <f>VLOOKUP($CW58,уч.план!$AQ$2:$AS$21,3,0)</f>
        <v xml:space="preserve"> </v>
      </c>
      <c r="DC58" s="27">
        <v>4</v>
      </c>
      <c r="DD58" s="48" t="s">
        <v>187</v>
      </c>
      <c r="DE58" s="48"/>
      <c r="DF58" s="48">
        <v>310</v>
      </c>
      <c r="DG58" s="48"/>
      <c r="DH58" s="4" t="str">
        <f>VLOOKUP($DD58,уч.план!$AT$2:$AV$21,2,0)</f>
        <v>Юхновец С.В.</v>
      </c>
      <c r="DI58" s="24" t="str">
        <f>VLOOKUP($DD58,уч.план!$AT$2:$AV$21,3,0)</f>
        <v xml:space="preserve"> </v>
      </c>
      <c r="DJ58" s="27">
        <v>4</v>
      </c>
      <c r="DK58" s="48" t="s">
        <v>73</v>
      </c>
      <c r="DL58" s="48"/>
      <c r="DM58" s="48">
        <v>214</v>
      </c>
      <c r="DN58" s="48"/>
      <c r="DO58" s="4" t="str">
        <f>VLOOKUP($DK58,уч.план!$AW$2:$AY$21,2,0)</f>
        <v>Прибылова О.Ю.</v>
      </c>
      <c r="DP58" s="24" t="str">
        <f>VLOOKUP($DK58,уч.план!$AW$2:$AY$21,3,0)</f>
        <v xml:space="preserve"> </v>
      </c>
      <c r="DQ58" s="27">
        <v>4</v>
      </c>
      <c r="DR58" s="48" t="s">
        <v>76</v>
      </c>
      <c r="DS58" s="48"/>
      <c r="DT58" s="48"/>
      <c r="DU58" s="48"/>
      <c r="DV58" s="4" t="str">
        <f>VLOOKUP($DR58,уч.план!$AZ$2:$BB$21,2,0)</f>
        <v>Журавкова А. Ф.</v>
      </c>
      <c r="DW58" s="24" t="str">
        <f>VLOOKUP($DR58,уч.план!$AZ$2:$BB$21,3,0)</f>
        <v xml:space="preserve"> </v>
      </c>
      <c r="DX58" s="27">
        <v>4</v>
      </c>
      <c r="DY58" s="48" t="s">
        <v>69</v>
      </c>
      <c r="DZ58" s="48"/>
      <c r="EA58" s="48">
        <v>215</v>
      </c>
      <c r="EB58" s="48"/>
      <c r="EC58" s="4" t="str">
        <f>VLOOKUP($DY58,уч.план!$BC$2:$BE$21,2,0)</f>
        <v>Таянчина О. Н.</v>
      </c>
      <c r="ED58" s="24" t="str">
        <f>VLOOKUP($DY58,уч.план!$BC$2:$BE$21,3,0)</f>
        <v xml:space="preserve"> </v>
      </c>
      <c r="EE58" s="27">
        <v>4</v>
      </c>
      <c r="EF58" s="48" t="s">
        <v>223</v>
      </c>
      <c r="EG58" s="48"/>
      <c r="EH58" s="48">
        <v>301</v>
      </c>
      <c r="EI58" s="48"/>
      <c r="EJ58" s="4" t="str">
        <f>VLOOKUP($EF58,уч.план!$BF$2:$BH$21,2,0)</f>
        <v>Турченюк А.С.</v>
      </c>
      <c r="EK58" s="24" t="str">
        <f>VLOOKUP($EF58,уч.план!$BF$2:$BH$21,3,0)</f>
        <v>Буланова О.Н.</v>
      </c>
      <c r="EL58" s="27">
        <v>4</v>
      </c>
      <c r="EM58" s="48" t="s">
        <v>70</v>
      </c>
      <c r="EN58" s="52" t="s">
        <v>132</v>
      </c>
      <c r="EO58" s="48"/>
      <c r="EP58" s="48"/>
      <c r="EQ58" s="4" t="str">
        <f>VLOOKUP($EM58,уч.план!$BI$19:$BK$38,2,0)</f>
        <v>Верховникова Т.В.</v>
      </c>
      <c r="ER58" s="24" t="str">
        <f>VLOOKUP($EN58,уч.план!$BI$2:$BK$37,3,0)</f>
        <v xml:space="preserve"> </v>
      </c>
      <c r="ES58" s="27">
        <v>4</v>
      </c>
      <c r="ET58" s="48" t="s">
        <v>188</v>
      </c>
      <c r="EU58" s="48"/>
      <c r="EV58" s="48">
        <v>305</v>
      </c>
      <c r="EW58" s="48"/>
      <c r="EX58" s="4" t="str">
        <f>VLOOKUP($ET58,уч.план!$BL$2:$BN$21,2,0)</f>
        <v>Киряшина Е.К.</v>
      </c>
      <c r="EY58" s="24" t="str">
        <f>VLOOKUP($ET58,уч.план!$BL$2:$BN$21,3,0)</f>
        <v xml:space="preserve"> </v>
      </c>
      <c r="EZ58" s="27">
        <v>4</v>
      </c>
      <c r="FA58" s="48" t="s">
        <v>28</v>
      </c>
      <c r="FB58" s="52" t="s">
        <v>80</v>
      </c>
      <c r="FC58" s="48">
        <v>216</v>
      </c>
      <c r="FD58" s="48"/>
      <c r="FE58" s="4" t="str">
        <f>VLOOKUP($FA58,уч.план!$BO$13:$BQ$37,2,0)</f>
        <v>Гаврилова А.Г.</v>
      </c>
      <c r="FF58" s="24" t="str">
        <f>VLOOKUP($FB58,уч.план!$BO$2:$BQ$37,3,0)</f>
        <v>Мецлер И.Н.</v>
      </c>
      <c r="FG58" s="27">
        <v>4</v>
      </c>
      <c r="FH58" s="48" t="s">
        <v>77</v>
      </c>
      <c r="FI58" s="48"/>
      <c r="FJ58" s="48">
        <v>205</v>
      </c>
      <c r="FK58" s="48"/>
      <c r="FL58" s="4" t="str">
        <f>VLOOKUP($FH58,уч.план!$BR$2:$BT$21,2,0)</f>
        <v>Павлова Д.О.</v>
      </c>
      <c r="FM58" s="24" t="str">
        <f>VLOOKUP($FH58,уч.план!$BR$2:$BT$21,3,0)</f>
        <v xml:space="preserve"> </v>
      </c>
    </row>
    <row r="59" spans="1:169" x14ac:dyDescent="0.25">
      <c r="A59" s="229"/>
      <c r="B59" s="27">
        <v>5</v>
      </c>
      <c r="C59" s="48" t="s">
        <v>157</v>
      </c>
      <c r="D59" s="48"/>
      <c r="E59" s="48"/>
      <c r="F59" s="48"/>
      <c r="G59" s="30" t="str">
        <f>VLOOKUP($C59,уч.план!$A$2:$C$16,2,0)</f>
        <v>Глазкова Н.А.</v>
      </c>
      <c r="H59" s="31" t="str">
        <f>VLOOKUP($C59,уч.план!$A$2:$C$16,3,0)</f>
        <v xml:space="preserve"> </v>
      </c>
      <c r="I59" s="27">
        <v>5</v>
      </c>
      <c r="J59" s="48" t="s">
        <v>188</v>
      </c>
      <c r="K59" s="48"/>
      <c r="L59" s="48"/>
      <c r="M59" s="48"/>
      <c r="N59" s="4" t="str">
        <f>VLOOKUP($J59,уч.план!$D$2:$F$16,2,0)</f>
        <v>Ураевская С.В.</v>
      </c>
      <c r="O59" s="24" t="str">
        <f>VLOOKUP($J59,уч.план!$D$2:$F$16,3,0)</f>
        <v xml:space="preserve"> </v>
      </c>
      <c r="P59" s="27">
        <v>5</v>
      </c>
      <c r="Q59" s="48" t="s">
        <v>25</v>
      </c>
      <c r="R59" s="48"/>
      <c r="S59" s="48">
        <v>310</v>
      </c>
      <c r="T59" s="48"/>
      <c r="U59" s="4" t="str">
        <f>VLOOKUP($Q59,уч.план!$G$2:$I$16,2,0)</f>
        <v>Бакова Т.А.</v>
      </c>
      <c r="V59" s="24" t="str">
        <f>VLOOKUP($Q59,уч.план!$G$2:$I$16,3,0)</f>
        <v xml:space="preserve"> </v>
      </c>
      <c r="W59" s="27">
        <v>5</v>
      </c>
      <c r="X59" s="48" t="s">
        <v>186</v>
      </c>
      <c r="Y59" s="48"/>
      <c r="Z59" s="48">
        <v>307</v>
      </c>
      <c r="AA59" s="48"/>
      <c r="AB59" s="4" t="str">
        <f>VLOOKUP($X59,уч.план!$J$2:$L$16,2,0)</f>
        <v>Тарханова О.В.</v>
      </c>
      <c r="AC59" s="24" t="str">
        <f>VLOOKUP($X59,уч.план!$J$2:$L$16,3,0)</f>
        <v xml:space="preserve"> </v>
      </c>
      <c r="AD59" s="27">
        <v>5</v>
      </c>
      <c r="AE59" s="53" t="s">
        <v>132</v>
      </c>
      <c r="AF59" s="48"/>
      <c r="AG59" s="48"/>
      <c r="AH59" s="48"/>
      <c r="AI59" s="4" t="str">
        <f>VLOOKUP($AE59,уч.план!$M$2:$O$16,2,0)</f>
        <v xml:space="preserve"> </v>
      </c>
      <c r="AJ59" s="24" t="str">
        <f>VLOOKUP($AE59,уч.план!$M$2:$O$16,3,0)</f>
        <v xml:space="preserve"> </v>
      </c>
      <c r="AK59" s="27">
        <v>5</v>
      </c>
      <c r="AL59" s="53" t="s">
        <v>132</v>
      </c>
      <c r="AM59" s="48"/>
      <c r="AN59" s="48"/>
      <c r="AO59" s="48"/>
      <c r="AP59" s="4" t="str">
        <f>VLOOKUP($AL59,уч.план!$P$2:$R$16,2,0)</f>
        <v xml:space="preserve"> </v>
      </c>
      <c r="AQ59" s="24" t="str">
        <f>VLOOKUP($AL59,уч.план!$P$2:$R$16,3,0)</f>
        <v xml:space="preserve"> </v>
      </c>
      <c r="AR59" s="27">
        <v>5</v>
      </c>
      <c r="AS59" s="53" t="s">
        <v>132</v>
      </c>
      <c r="AT59" s="48"/>
      <c r="AU59" s="48"/>
      <c r="AV59" s="48"/>
      <c r="AW59" s="4" t="str">
        <f>VLOOKUP($AS59,уч.план!$S$2:$U$16,2,0)</f>
        <v xml:space="preserve"> </v>
      </c>
      <c r="AX59" s="24" t="str">
        <f>VLOOKUP($AS59,уч.план!$S$2:$U$16,3,0)</f>
        <v xml:space="preserve"> </v>
      </c>
      <c r="AY59" s="27">
        <v>5</v>
      </c>
      <c r="AZ59" s="53" t="s">
        <v>132</v>
      </c>
      <c r="BA59" s="48"/>
      <c r="BB59" s="48"/>
      <c r="BC59" s="48"/>
      <c r="BD59" s="4" t="str">
        <f>VLOOKUP($AZ59,уч.план!$V$2:$X$16,2,0)</f>
        <v xml:space="preserve"> </v>
      </c>
      <c r="BE59" s="24" t="str">
        <f>VLOOKUP($AZ59,уч.план!$V$2:$X$16,3,0)</f>
        <v xml:space="preserve"> </v>
      </c>
      <c r="BF59" s="27">
        <v>5</v>
      </c>
      <c r="BG59" s="48" t="s">
        <v>28</v>
      </c>
      <c r="BH59" s="48"/>
      <c r="BI59" s="48"/>
      <c r="BJ59" s="48"/>
      <c r="BK59" s="4" t="s">
        <v>201</v>
      </c>
      <c r="BL59" s="24" t="str">
        <f>VLOOKUP($BG59,уч.план!$Y$2:$AA$21,3,0)</f>
        <v xml:space="preserve"> </v>
      </c>
      <c r="BM59" s="27">
        <v>5</v>
      </c>
      <c r="BN59" s="48" t="s">
        <v>220</v>
      </c>
      <c r="BO59" s="48"/>
      <c r="BP59" s="48">
        <v>302</v>
      </c>
      <c r="BQ59" s="48"/>
      <c r="BR59" s="4" t="str">
        <f>VLOOKUP($BN59,уч.план!$AB$2:$AD$21,2,0)</f>
        <v>Казаченко М.В.</v>
      </c>
      <c r="BS59" s="24">
        <f>VLOOKUP($BN59,уч.план!$AB$2:$AD$21,3,0)</f>
        <v>0</v>
      </c>
      <c r="BT59" s="27">
        <v>5</v>
      </c>
      <c r="BU59" s="48" t="s">
        <v>76</v>
      </c>
      <c r="BV59" s="48"/>
      <c r="BW59" s="48">
        <v>208</v>
      </c>
      <c r="BX59" s="48"/>
      <c r="BY59" s="4" t="str">
        <f>VLOOKUP($BU59,уч.план!$AE$2:$AG$21,2,0)</f>
        <v>Зеленко И.А.</v>
      </c>
      <c r="BZ59" s="24" t="str">
        <f>VLOOKUP($BU59,уч.план!$AE$2:$AG$21,3,0)</f>
        <v xml:space="preserve"> </v>
      </c>
      <c r="CA59" s="27">
        <v>5</v>
      </c>
      <c r="CB59" s="48" t="s">
        <v>69</v>
      </c>
      <c r="CC59" s="48"/>
      <c r="CD59" s="48"/>
      <c r="CE59" s="48"/>
      <c r="CF59" s="4" t="str">
        <f>VLOOKUP($CB59,уч.план!$AH$2:$AJ$21,2,0)</f>
        <v>Верховникова Т.В.</v>
      </c>
      <c r="CG59" s="24">
        <f>VLOOKUP($CB59,уч.план!$AH$2:$AJ$21,3,0)</f>
        <v>0</v>
      </c>
      <c r="CH59" s="27">
        <v>5</v>
      </c>
      <c r="CI59" s="48" t="s">
        <v>188</v>
      </c>
      <c r="CJ59" s="48"/>
      <c r="CK59" s="48">
        <v>211</v>
      </c>
      <c r="CL59" s="48"/>
      <c r="CM59" s="4" t="str">
        <f>VLOOKUP($CI59,уч.план!$AK$2:$AM$21,2,0)</f>
        <v>Юсупова С.М.</v>
      </c>
      <c r="CN59" s="24" t="str">
        <f>VLOOKUP($CI59,уч.план!$AK$2:$AM$21,3,0)</f>
        <v>Гилязева Н.Р.</v>
      </c>
      <c r="CO59" s="27">
        <v>5</v>
      </c>
      <c r="CP59" s="48" t="s">
        <v>73</v>
      </c>
      <c r="CQ59" s="48"/>
      <c r="CR59" s="48">
        <v>308</v>
      </c>
      <c r="CS59" s="48"/>
      <c r="CT59" s="4" t="str">
        <f>VLOOKUP($CP59,уч.план!$AN$2:$AP$21,2,0)</f>
        <v>Гаврилова А.Г.</v>
      </c>
      <c r="CU59" s="24" t="str">
        <f>VLOOKUP($CP59,уч.план!$AN$2:$AP$21,3,0)</f>
        <v xml:space="preserve"> </v>
      </c>
      <c r="CV59" s="27">
        <v>5</v>
      </c>
      <c r="CW59" s="48" t="s">
        <v>80</v>
      </c>
      <c r="CX59" s="48"/>
      <c r="CY59" s="48"/>
      <c r="CZ59" s="48"/>
      <c r="DA59" s="4" t="str">
        <f>VLOOKUP($CW59,уч.план!$AQ$2:$AS$21,2,0)</f>
        <v>Федосеева А.С.</v>
      </c>
      <c r="DB59" s="24" t="str">
        <f>VLOOKUP($CW59,уч.план!$AQ$2:$AS$21,3,0)</f>
        <v xml:space="preserve"> </v>
      </c>
      <c r="DC59" s="27">
        <v>5</v>
      </c>
      <c r="DD59" s="48" t="s">
        <v>188</v>
      </c>
      <c r="DE59" s="48"/>
      <c r="DF59" s="48"/>
      <c r="DG59" s="48"/>
      <c r="DH59" s="4" t="str">
        <f>VLOOKUP($DD59,уч.план!$AT$2:$AV$21,2,0)</f>
        <v>Киряшина Е.К.</v>
      </c>
      <c r="DI59" s="24" t="str">
        <f>VLOOKUP($DD59,уч.план!$AT$2:$AV$21,3,0)</f>
        <v xml:space="preserve"> </v>
      </c>
      <c r="DJ59" s="27">
        <v>5</v>
      </c>
      <c r="DK59" s="48" t="s">
        <v>70</v>
      </c>
      <c r="DL59" s="48"/>
      <c r="DM59" s="48">
        <v>304</v>
      </c>
      <c r="DN59" s="48"/>
      <c r="DO59" s="4" t="str">
        <f>VLOOKUP($DK59,уч.план!$AW$2:$AY$21,2,0)</f>
        <v>Таянчина О. Н.</v>
      </c>
      <c r="DP59" s="24" t="str">
        <f>VLOOKUP($DK59,уч.план!$AW$2:$AY$21,3,0)</f>
        <v xml:space="preserve"> </v>
      </c>
      <c r="DQ59" s="27">
        <v>5</v>
      </c>
      <c r="DR59" s="48" t="s">
        <v>219</v>
      </c>
      <c r="DS59" s="48"/>
      <c r="DT59" s="48"/>
      <c r="DU59" s="48"/>
      <c r="DV59" s="4" t="str">
        <f>VLOOKUP($DR59,уч.план!$AZ$2:$BB$21,2,0)</f>
        <v>Смоленцев С.Ю.</v>
      </c>
      <c r="DW59" s="24" t="str">
        <f>VLOOKUP($DR59,уч.план!$AZ$2:$BB$21,3,0)</f>
        <v>Турченюк А.С.</v>
      </c>
      <c r="DX59" s="27">
        <v>5</v>
      </c>
      <c r="DY59" s="48" t="s">
        <v>83</v>
      </c>
      <c r="DZ59" s="48"/>
      <c r="EA59" s="48">
        <v>215</v>
      </c>
      <c r="EB59" s="48"/>
      <c r="EC59" s="4" t="str">
        <f>VLOOKUP($DY59,уч.план!$BC$2:$BE$21,2,0)</f>
        <v>вакансия</v>
      </c>
      <c r="ED59" s="24" t="str">
        <f>VLOOKUP($DY59,уч.план!$BC$2:$BE$21,3,0)</f>
        <v xml:space="preserve"> </v>
      </c>
      <c r="EE59" s="27">
        <v>5</v>
      </c>
      <c r="EF59" s="48" t="s">
        <v>76</v>
      </c>
      <c r="EG59" s="48"/>
      <c r="EH59" s="48">
        <v>207</v>
      </c>
      <c r="EI59" s="48"/>
      <c r="EJ59" s="4" t="str">
        <f>VLOOKUP($EF59,уч.план!$BF$2:$BH$21,2,0)</f>
        <v>Журавкова А. Ф.</v>
      </c>
      <c r="EK59" s="24" t="str">
        <f>VLOOKUP($EF59,уч.план!$BF$2:$BH$21,3,0)</f>
        <v xml:space="preserve"> </v>
      </c>
      <c r="EL59" s="27">
        <v>5</v>
      </c>
      <c r="EM59" s="48" t="s">
        <v>189</v>
      </c>
      <c r="EN59" s="52" t="s">
        <v>80</v>
      </c>
      <c r="EO59" s="48">
        <v>305</v>
      </c>
      <c r="EP59" s="48"/>
      <c r="EQ59" s="4" t="str">
        <f>VLOOKUP($EM59,уч.план!$BI$19:$BK$38,2,0)</f>
        <v>Павлова Д.О.</v>
      </c>
      <c r="ER59" s="24" t="str">
        <f>VLOOKUP($EN59,уч.план!$BI$2:$BK$37,3,0)</f>
        <v>Мецлер И.Н.</v>
      </c>
      <c r="ES59" s="27">
        <v>5</v>
      </c>
      <c r="ET59" s="48" t="s">
        <v>187</v>
      </c>
      <c r="EU59" s="48"/>
      <c r="EV59" s="48">
        <v>205</v>
      </c>
      <c r="EW59" s="48"/>
      <c r="EX59" s="4" t="str">
        <f>VLOOKUP($ET59,уч.план!$BL$2:$BN$21,2,0)</f>
        <v>Юхновец С.В.</v>
      </c>
      <c r="EY59" s="24" t="str">
        <f>VLOOKUP($ET59,уч.план!$BL$2:$BN$21,3,0)</f>
        <v xml:space="preserve"> </v>
      </c>
      <c r="EZ59" s="27">
        <v>5</v>
      </c>
      <c r="FA59" s="48" t="s">
        <v>86</v>
      </c>
      <c r="FB59" s="52" t="s">
        <v>132</v>
      </c>
      <c r="FC59" s="48"/>
      <c r="FD59" s="48"/>
      <c r="FE59" s="4" t="str">
        <f>VLOOKUP($FA59,уч.план!$BO$13:$BQ$37,2,0)</f>
        <v>Цукман М.Н.</v>
      </c>
      <c r="FF59" s="24" t="str">
        <f>VLOOKUP($FB59,уч.план!$BO$2:$BQ$37,3,0)</f>
        <v xml:space="preserve"> </v>
      </c>
      <c r="FG59" s="27">
        <v>5</v>
      </c>
      <c r="FH59" s="48" t="s">
        <v>73</v>
      </c>
      <c r="FI59" s="48"/>
      <c r="FJ59" s="48">
        <v>216</v>
      </c>
      <c r="FK59" s="48"/>
      <c r="FL59" s="4" t="str">
        <f>VLOOKUP($FH59,уч.план!$BR$2:$BT$21,2,0)</f>
        <v>Прибылова О.Ю.</v>
      </c>
      <c r="FM59" s="24" t="str">
        <f>VLOOKUP($FH59,уч.план!$BR$2:$BT$21,3,0)</f>
        <v xml:space="preserve"> </v>
      </c>
    </row>
    <row r="60" spans="1:169" x14ac:dyDescent="0.25">
      <c r="A60" s="229"/>
      <c r="B60" s="27">
        <v>6</v>
      </c>
      <c r="C60" s="48" t="s">
        <v>26</v>
      </c>
      <c r="D60" s="48"/>
      <c r="E60" s="48"/>
      <c r="F60" s="48"/>
      <c r="G60" s="30" t="str">
        <f>VLOOKUP($C60,уч.план!$A$2:$C$16,2,0)</f>
        <v>Ганцгорн Р.К.</v>
      </c>
      <c r="H60" s="31" t="str">
        <f>VLOOKUP($C60,уч.план!$A$2:$C$16,3,0)</f>
        <v xml:space="preserve"> </v>
      </c>
      <c r="I60" s="27">
        <v>6</v>
      </c>
      <c r="J60" s="48" t="s">
        <v>157</v>
      </c>
      <c r="K60" s="48"/>
      <c r="L60" s="48"/>
      <c r="M60" s="48"/>
      <c r="N60" s="4" t="str">
        <f>VLOOKUP($J60,уч.план!$D$2:$F$16,2,0)</f>
        <v>Глазкова Н.А.</v>
      </c>
      <c r="O60" s="24" t="str">
        <f>VLOOKUP($J60,уч.план!$D$2:$F$16,3,0)</f>
        <v xml:space="preserve"> </v>
      </c>
      <c r="P60" s="27">
        <v>6</v>
      </c>
      <c r="Q60" s="48" t="s">
        <v>24</v>
      </c>
      <c r="R60" s="48"/>
      <c r="S60" s="48">
        <v>310</v>
      </c>
      <c r="T60" s="48"/>
      <c r="U60" s="4" t="str">
        <f>VLOOKUP($Q60,уч.план!$G$2:$I$16,2,0)</f>
        <v>Бакова Т.А.</v>
      </c>
      <c r="V60" s="24" t="str">
        <f>VLOOKUP($Q60,уч.план!$G$2:$I$16,3,0)</f>
        <v xml:space="preserve"> </v>
      </c>
      <c r="W60" s="27">
        <v>6</v>
      </c>
      <c r="X60" s="48" t="s">
        <v>188</v>
      </c>
      <c r="Y60" s="48"/>
      <c r="Z60" s="48">
        <v>307</v>
      </c>
      <c r="AA60" s="48"/>
      <c r="AB60" s="4" t="str">
        <f>VLOOKUP($X60,уч.план!$J$2:$L$16,2,0)</f>
        <v>Ураевская С.В.</v>
      </c>
      <c r="AC60" s="24" t="str">
        <f>VLOOKUP($X60,уч.план!$J$2:$L$16,3,0)</f>
        <v xml:space="preserve"> </v>
      </c>
      <c r="AD60" s="27">
        <v>6</v>
      </c>
      <c r="AE60" s="53" t="s">
        <v>132</v>
      </c>
      <c r="AF60" s="48"/>
      <c r="AG60" s="48"/>
      <c r="AH60" s="48"/>
      <c r="AI60" s="4" t="str">
        <f>VLOOKUP($AE60,уч.план!$M$2:$O$16,2,0)</f>
        <v xml:space="preserve"> </v>
      </c>
      <c r="AJ60" s="24" t="str">
        <f>VLOOKUP($AE60,уч.план!$M$2:$O$16,3,0)</f>
        <v xml:space="preserve"> </v>
      </c>
      <c r="AK60" s="27">
        <v>6</v>
      </c>
      <c r="AL60" s="53" t="s">
        <v>132</v>
      </c>
      <c r="AM60" s="48"/>
      <c r="AN60" s="48"/>
      <c r="AO60" s="48"/>
      <c r="AP60" s="4" t="str">
        <f>VLOOKUP($AL60,уч.план!$P$2:$R$16,2,0)</f>
        <v xml:space="preserve"> </v>
      </c>
      <c r="AQ60" s="24" t="str">
        <f>VLOOKUP($AL60,уч.план!$P$2:$R$16,3,0)</f>
        <v xml:space="preserve"> </v>
      </c>
      <c r="AR60" s="27">
        <v>6</v>
      </c>
      <c r="AS60" s="53" t="s">
        <v>132</v>
      </c>
      <c r="AT60" s="48"/>
      <c r="AU60" s="48"/>
      <c r="AV60" s="48"/>
      <c r="AW60" s="4" t="str">
        <f>VLOOKUP($AS60,уч.план!$S$2:$U$16,2,0)</f>
        <v xml:space="preserve"> </v>
      </c>
      <c r="AX60" s="24" t="str">
        <f>VLOOKUP($AS60,уч.план!$S$2:$U$16,3,0)</f>
        <v xml:space="preserve"> </v>
      </c>
      <c r="AY60" s="27">
        <v>6</v>
      </c>
      <c r="AZ60" s="53" t="s">
        <v>132</v>
      </c>
      <c r="BA60" s="48"/>
      <c r="BB60" s="48"/>
      <c r="BC60" s="48"/>
      <c r="BD60" s="4" t="str">
        <f>VLOOKUP($AZ60,уч.план!$V$2:$X$16,2,0)</f>
        <v xml:space="preserve"> </v>
      </c>
      <c r="BE60" s="24" t="str">
        <f>VLOOKUP($AZ60,уч.план!$V$2:$X$16,3,0)</f>
        <v xml:space="preserve"> </v>
      </c>
      <c r="BF60" s="27">
        <v>6</v>
      </c>
      <c r="BG60" s="48" t="s">
        <v>189</v>
      </c>
      <c r="BH60" s="48"/>
      <c r="BI60" s="48">
        <v>206</v>
      </c>
      <c r="BJ60" s="48"/>
      <c r="BK60" s="4" t="str">
        <f>VLOOKUP($BG60,уч.план!$Y$2:$AA$21,2,0)</f>
        <v>Зеленко И.А.</v>
      </c>
      <c r="BL60" s="24" t="str">
        <f>VLOOKUP($BG60,уч.план!$Y$2:$AA$21,3,0)</f>
        <v xml:space="preserve"> </v>
      </c>
      <c r="BM60" s="27">
        <v>6</v>
      </c>
      <c r="BN60" s="48" t="s">
        <v>69</v>
      </c>
      <c r="BO60" s="48"/>
      <c r="BP60" s="48"/>
      <c r="BQ60" s="48"/>
      <c r="BR60" s="4" t="s">
        <v>44</v>
      </c>
      <c r="BS60" s="24" t="str">
        <f>VLOOKUP($BN60,уч.план!$AB$2:$AD$21,3,0)</f>
        <v xml:space="preserve"> </v>
      </c>
      <c r="BT60" s="27">
        <v>6</v>
      </c>
      <c r="BU60" s="48" t="s">
        <v>70</v>
      </c>
      <c r="BV60" s="48"/>
      <c r="BW60" s="48"/>
      <c r="BX60" s="48"/>
      <c r="BY60" s="4" t="str">
        <f>VLOOKUP($BU60,уч.план!$AE$2:$AG$21,2,0)</f>
        <v>Картаева Ю А</v>
      </c>
      <c r="BZ60" s="24" t="str">
        <f>VLOOKUP($BU60,уч.план!$AE$2:$AG$21,3,0)</f>
        <v xml:space="preserve"> </v>
      </c>
      <c r="CA60" s="27">
        <v>6</v>
      </c>
      <c r="CB60" s="48" t="s">
        <v>70</v>
      </c>
      <c r="CC60" s="48"/>
      <c r="CD60" s="48"/>
      <c r="CE60" s="48"/>
      <c r="CF60" s="4" t="s">
        <v>37</v>
      </c>
      <c r="CG60" s="24">
        <f>VLOOKUP($CB60,уч.план!$AH$2:$AJ$21,3,0)</f>
        <v>0</v>
      </c>
      <c r="CH60" s="27">
        <v>6</v>
      </c>
      <c r="CI60" s="48" t="s">
        <v>80</v>
      </c>
      <c r="CJ60" s="48"/>
      <c r="CK60" s="48"/>
      <c r="CL60" s="48"/>
      <c r="CM60" s="4" t="str">
        <f>VLOOKUP($CI60,уч.план!$AK$2:$AM$21,2,0)</f>
        <v>Федосеева А.С.</v>
      </c>
      <c r="CN60" s="24" t="str">
        <f>VLOOKUP($CI60,уч.план!$AK$2:$AM$21,3,0)</f>
        <v xml:space="preserve"> </v>
      </c>
      <c r="CO60" s="27">
        <v>6</v>
      </c>
      <c r="CP60" s="48" t="s">
        <v>28</v>
      </c>
      <c r="CQ60" s="48"/>
      <c r="CR60" s="48">
        <v>308</v>
      </c>
      <c r="CS60" s="48"/>
      <c r="CT60" s="4" t="str">
        <f>VLOOKUP($CP60,уч.план!$AN$2:$AP$21,2,0)</f>
        <v>Пехова А.А.</v>
      </c>
      <c r="CU60" s="24" t="str">
        <f>VLOOKUP($CP60,уч.план!$AN$2:$AP$21,3,0)</f>
        <v xml:space="preserve"> </v>
      </c>
      <c r="CV60" s="27">
        <v>6</v>
      </c>
      <c r="CW60" s="48" t="s">
        <v>69</v>
      </c>
      <c r="CX60" s="48"/>
      <c r="CY60" s="48"/>
      <c r="CZ60" s="48"/>
      <c r="DA60" s="4" t="str">
        <f>VLOOKUP($CW60,уч.план!$AQ$2:$AS$21,2,0)</f>
        <v>Николайчук М.Б.</v>
      </c>
      <c r="DB60" s="24" t="str">
        <f>VLOOKUP($CW60,уч.план!$AQ$2:$AS$21,3,0)</f>
        <v xml:space="preserve"> </v>
      </c>
      <c r="DC60" s="27">
        <v>6</v>
      </c>
      <c r="DD60" s="48" t="s">
        <v>213</v>
      </c>
      <c r="DE60" s="48"/>
      <c r="DF60" s="48"/>
      <c r="DG60" s="48"/>
      <c r="DH60" s="4" t="str">
        <f>VLOOKUP($DD60,уч.план!$AT$2:$AV$21,2,0)</f>
        <v>Досычев В.А.</v>
      </c>
      <c r="DI60" s="24" t="str">
        <f>VLOOKUP($DD60,уч.план!$AT$2:$AV$21,3,0)</f>
        <v xml:space="preserve"> </v>
      </c>
      <c r="DJ60" s="27">
        <v>6</v>
      </c>
      <c r="DK60" s="48" t="s">
        <v>28</v>
      </c>
      <c r="DL60" s="48"/>
      <c r="DM60" s="48">
        <v>304</v>
      </c>
      <c r="DN60" s="48"/>
      <c r="DO60" s="4" t="str">
        <f>VLOOKUP($DK60,уч.план!$AW$2:$AY$21,2,0)</f>
        <v>Гаврилова А.Г.</v>
      </c>
      <c r="DP60" s="24" t="str">
        <f>VLOOKUP($DK60,уч.план!$AW$2:$AY$21,3,0)</f>
        <v xml:space="preserve"> </v>
      </c>
      <c r="DQ60" s="27">
        <v>6</v>
      </c>
      <c r="DR60" s="48" t="s">
        <v>164</v>
      </c>
      <c r="DS60" s="48"/>
      <c r="DT60" s="48"/>
      <c r="DU60" s="48"/>
      <c r="DV60" s="4" t="str">
        <f>VLOOKUP($DR60,уч.план!$AZ$2:$BB$21,2,0)</f>
        <v>Таянчина О. Н.</v>
      </c>
      <c r="DW60" s="24" t="str">
        <f>VLOOKUP($DR60,уч.план!$AZ$2:$BB$21,3,0)</f>
        <v>Варцабюк И.Н.</v>
      </c>
      <c r="DX60" s="27">
        <v>6</v>
      </c>
      <c r="DY60" s="48" t="s">
        <v>76</v>
      </c>
      <c r="DZ60" s="48"/>
      <c r="EA60" s="48">
        <v>214</v>
      </c>
      <c r="EB60" s="48"/>
      <c r="EC60" s="4" t="str">
        <f>VLOOKUP($DY60,уч.план!$BC$2:$BE$21,2,0)</f>
        <v>Журавкова А. Ф.</v>
      </c>
      <c r="ED60" s="24" t="str">
        <f>VLOOKUP($DY60,уч.план!$BC$2:$BE$21,3,0)</f>
        <v xml:space="preserve"> </v>
      </c>
      <c r="EE60" s="27">
        <v>6</v>
      </c>
      <c r="EF60" s="48" t="s">
        <v>219</v>
      </c>
      <c r="EG60" s="48"/>
      <c r="EH60" s="48">
        <v>211</v>
      </c>
      <c r="EI60" s="48"/>
      <c r="EJ60" s="4" t="str">
        <f>VLOOKUP($EF60,уч.план!$BF$2:$BH$21,2,0)</f>
        <v>Смоленцев С.Ю.</v>
      </c>
      <c r="EK60" s="24" t="str">
        <f>VLOOKUP($EF60,уч.план!$BF$2:$BH$21,3,0)</f>
        <v>Турченюк А.С.</v>
      </c>
      <c r="EL60" s="27">
        <v>6</v>
      </c>
      <c r="EM60" s="48" t="s">
        <v>187</v>
      </c>
      <c r="EN60" s="52" t="s">
        <v>132</v>
      </c>
      <c r="EO60" s="48">
        <v>305</v>
      </c>
      <c r="EP60" s="48"/>
      <c r="EQ60" s="4" t="str">
        <f>VLOOKUP($EM60,уч.план!$BI$19:$BK$38,2,0)</f>
        <v>Юхновец С.В.</v>
      </c>
      <c r="ER60" s="24" t="str">
        <f>VLOOKUP($EN60,уч.план!$BI$2:$BK$37,3,0)</f>
        <v xml:space="preserve"> </v>
      </c>
      <c r="ES60" s="27">
        <v>6</v>
      </c>
      <c r="ET60" s="48" t="s">
        <v>73</v>
      </c>
      <c r="EU60" s="48"/>
      <c r="EV60" s="48">
        <v>205</v>
      </c>
      <c r="EW60" s="48"/>
      <c r="EX60" s="4" t="str">
        <f>VLOOKUP($ET60,уч.план!$BL$2:$BN$21,2,0)</f>
        <v>Прибылова О.Ю.</v>
      </c>
      <c r="EY60" s="24" t="str">
        <f>VLOOKUP($ET60,уч.план!$BL$2:$BN$21,3,0)</f>
        <v xml:space="preserve"> </v>
      </c>
      <c r="EZ60" s="27">
        <v>6</v>
      </c>
      <c r="FA60" s="48" t="s">
        <v>86</v>
      </c>
      <c r="FB60" s="52" t="s">
        <v>132</v>
      </c>
      <c r="FC60" s="48">
        <v>208</v>
      </c>
      <c r="FD60" s="48"/>
      <c r="FE60" s="4" t="str">
        <f>VLOOKUP($FA60,уч.план!$BO$13:$BQ$37,2,0)</f>
        <v>Цукман М.Н.</v>
      </c>
      <c r="FF60" s="24" t="str">
        <f>VLOOKUP($FB60,уч.план!$BO$2:$BQ$37,3,0)</f>
        <v xml:space="preserve"> </v>
      </c>
      <c r="FG60" s="27">
        <v>6</v>
      </c>
      <c r="FH60" s="48" t="s">
        <v>83</v>
      </c>
      <c r="FI60" s="48"/>
      <c r="FJ60" s="48">
        <v>306</v>
      </c>
      <c r="FK60" s="48"/>
      <c r="FL60" s="4" t="str">
        <f>VLOOKUP($FH60,уч.план!$BR$2:$BT$21,2,0)</f>
        <v>вакансия</v>
      </c>
      <c r="FM60" s="24" t="str">
        <f>VLOOKUP($FH60,уч.план!$BR$2:$BT$21,3,0)</f>
        <v xml:space="preserve"> </v>
      </c>
    </row>
    <row r="61" spans="1:169" x14ac:dyDescent="0.25">
      <c r="A61" s="229"/>
      <c r="B61" s="27">
        <v>7</v>
      </c>
      <c r="C61" s="53" t="s">
        <v>132</v>
      </c>
      <c r="D61" s="48"/>
      <c r="E61" s="48"/>
      <c r="F61" s="48"/>
      <c r="G61" s="30" t="str">
        <f>VLOOKUP($C61,уч.план!$A$2:$C$16,2,0)</f>
        <v xml:space="preserve"> </v>
      </c>
      <c r="H61" s="31" t="str">
        <f>VLOOKUP($C61,уч.план!$A$2:$C$16,3,0)</f>
        <v xml:space="preserve"> </v>
      </c>
      <c r="I61" s="27">
        <v>7</v>
      </c>
      <c r="J61" s="53" t="s">
        <v>132</v>
      </c>
      <c r="K61" s="48"/>
      <c r="L61" s="48"/>
      <c r="M61" s="48"/>
      <c r="N61" s="4" t="str">
        <f>VLOOKUP($J61,уч.план!$D$2:$F$16,2,0)</f>
        <v xml:space="preserve"> </v>
      </c>
      <c r="O61" s="24" t="str">
        <f>VLOOKUP($J61,уч.план!$D$2:$F$16,3,0)</f>
        <v xml:space="preserve"> </v>
      </c>
      <c r="P61" s="27">
        <v>7</v>
      </c>
      <c r="Q61" s="53" t="s">
        <v>132</v>
      </c>
      <c r="R61" s="48"/>
      <c r="S61" s="48"/>
      <c r="T61" s="48"/>
      <c r="U61" s="4" t="str">
        <f>VLOOKUP($Q61,уч.план!$G$2:$I$16,2,0)</f>
        <v xml:space="preserve"> </v>
      </c>
      <c r="V61" s="24" t="str">
        <f>VLOOKUP($Q61,уч.план!$G$2:$I$16,3,0)</f>
        <v xml:space="preserve"> </v>
      </c>
      <c r="W61" s="27">
        <v>7</v>
      </c>
      <c r="X61" s="53" t="s">
        <v>132</v>
      </c>
      <c r="Y61" s="48"/>
      <c r="Z61" s="48"/>
      <c r="AA61" s="48"/>
      <c r="AB61" s="4" t="str">
        <f>VLOOKUP($X61,уч.план!$J$2:$L$16,2,0)</f>
        <v xml:space="preserve"> </v>
      </c>
      <c r="AC61" s="24" t="str">
        <f>VLOOKUP($X61,уч.план!$J$2:$L$16,3,0)</f>
        <v xml:space="preserve"> </v>
      </c>
      <c r="AD61" s="27">
        <v>7</v>
      </c>
      <c r="AE61" s="53" t="s">
        <v>132</v>
      </c>
      <c r="AF61" s="48"/>
      <c r="AG61" s="48"/>
      <c r="AH61" s="48"/>
      <c r="AI61" s="4" t="str">
        <f>VLOOKUP($AE61,уч.план!$M$2:$O$16,2,0)</f>
        <v xml:space="preserve"> </v>
      </c>
      <c r="AJ61" s="24" t="str">
        <f>VLOOKUP($AE61,уч.план!$M$2:$O$16,3,0)</f>
        <v xml:space="preserve"> </v>
      </c>
      <c r="AK61" s="27">
        <v>7</v>
      </c>
      <c r="AL61" s="53" t="s">
        <v>132</v>
      </c>
      <c r="AM61" s="48"/>
      <c r="AN61" s="48"/>
      <c r="AO61" s="48"/>
      <c r="AP61" s="4" t="str">
        <f>VLOOKUP($AL61,уч.план!$P$2:$R$16,2,0)</f>
        <v xml:space="preserve"> </v>
      </c>
      <c r="AQ61" s="24" t="str">
        <f>VLOOKUP($AL61,уч.план!$P$2:$R$16,3,0)</f>
        <v xml:space="preserve"> </v>
      </c>
      <c r="AR61" s="27">
        <v>7</v>
      </c>
      <c r="AS61" s="53" t="s">
        <v>132</v>
      </c>
      <c r="AT61" s="48"/>
      <c r="AU61" s="48"/>
      <c r="AV61" s="48"/>
      <c r="AW61" s="4" t="str">
        <f>VLOOKUP($AS61,уч.план!$S$2:$U$16,2,0)</f>
        <v xml:space="preserve"> </v>
      </c>
      <c r="AX61" s="24" t="str">
        <f>VLOOKUP($AS61,уч.план!$S$2:$U$16,3,0)</f>
        <v xml:space="preserve"> </v>
      </c>
      <c r="AY61" s="27">
        <v>7</v>
      </c>
      <c r="AZ61" s="53" t="s">
        <v>132</v>
      </c>
      <c r="BA61" s="48"/>
      <c r="BB61" s="48"/>
      <c r="BC61" s="48"/>
      <c r="BD61" s="4" t="str">
        <f>VLOOKUP($AZ61,уч.план!$V$2:$X$16,2,0)</f>
        <v xml:space="preserve"> </v>
      </c>
      <c r="BE61" s="24" t="str">
        <f>VLOOKUP($AZ61,уч.план!$V$2:$X$16,3,0)</f>
        <v xml:space="preserve"> </v>
      </c>
      <c r="BF61" s="27">
        <v>7</v>
      </c>
      <c r="BG61" s="48" t="s">
        <v>132</v>
      </c>
      <c r="BH61" s="48"/>
      <c r="BI61" s="48"/>
      <c r="BJ61" s="48"/>
      <c r="BK61" s="4" t="str">
        <f>VLOOKUP($BG61,уч.план!$Y$2:$AA$21,2,0)</f>
        <v xml:space="preserve"> </v>
      </c>
      <c r="BL61" s="24" t="str">
        <f>VLOOKUP($BG61,уч.план!$Y$2:$AA$21,3,0)</f>
        <v xml:space="preserve"> </v>
      </c>
      <c r="BM61" s="27">
        <v>7</v>
      </c>
      <c r="BN61" s="48" t="s">
        <v>132</v>
      </c>
      <c r="BO61" s="48"/>
      <c r="BP61" s="48"/>
      <c r="BQ61" s="48"/>
      <c r="BR61" s="4" t="str">
        <f>VLOOKUP($BN61,уч.план!$AB$2:$AD$21,2,0)</f>
        <v xml:space="preserve"> </v>
      </c>
      <c r="BS61" s="24" t="str">
        <f>VLOOKUP($BN61,уч.план!$AB$2:$AD$21,3,0)</f>
        <v xml:space="preserve"> </v>
      </c>
      <c r="BT61" s="27">
        <v>7</v>
      </c>
      <c r="BU61" s="48" t="s">
        <v>132</v>
      </c>
      <c r="BV61" s="48"/>
      <c r="BW61" s="48"/>
      <c r="BX61" s="48"/>
      <c r="BY61" s="4"/>
      <c r="BZ61" s="24" t="str">
        <f>VLOOKUP($BU61,уч.план!$AE$2:$AG$21,3,0)</f>
        <v xml:space="preserve"> </v>
      </c>
      <c r="CA61" s="27">
        <v>7</v>
      </c>
      <c r="CB61" s="48" t="s">
        <v>132</v>
      </c>
      <c r="CC61" s="48"/>
      <c r="CD61" s="48"/>
      <c r="CE61" s="48"/>
      <c r="CF61" s="4" t="str">
        <f>VLOOKUP($CB61,уч.план!$AH$2:$AJ$21,2,0)</f>
        <v xml:space="preserve"> </v>
      </c>
      <c r="CG61" s="24" t="str">
        <f>VLOOKUP($CB61,уч.план!$AH$2:$AJ$21,3,0)</f>
        <v xml:space="preserve"> </v>
      </c>
      <c r="CH61" s="27">
        <v>7</v>
      </c>
      <c r="CI61" s="48" t="s">
        <v>73</v>
      </c>
      <c r="CJ61" s="48"/>
      <c r="CK61" s="48"/>
      <c r="CL61" s="48"/>
      <c r="CM61" s="4" t="str">
        <f>VLOOKUP($CI61,уч.план!$AK$2:$AM$21,2,0)</f>
        <v>Гаврилова А.Г.</v>
      </c>
      <c r="CN61" s="24" t="str">
        <f>VLOOKUP($CI61,уч.план!$AK$2:$AM$21,3,0)</f>
        <v xml:space="preserve"> </v>
      </c>
      <c r="CO61" s="27">
        <v>7</v>
      </c>
      <c r="CP61" s="48" t="s">
        <v>132</v>
      </c>
      <c r="CQ61" s="48"/>
      <c r="CR61" s="48"/>
      <c r="CS61" s="48"/>
      <c r="CT61" s="4" t="str">
        <f>VLOOKUP($CP61,уч.план!$AN$2:$AP$21,2,0)</f>
        <v xml:space="preserve"> </v>
      </c>
      <c r="CU61" s="24" t="str">
        <f>VLOOKUP($CP61,уч.план!$AN$2:$AP$21,3,0)</f>
        <v xml:space="preserve"> </v>
      </c>
      <c r="CV61" s="27">
        <v>7</v>
      </c>
      <c r="CW61" s="48" t="s">
        <v>70</v>
      </c>
      <c r="CX61" s="48"/>
      <c r="CY61" s="48"/>
      <c r="CZ61" s="48"/>
      <c r="DA61" s="4" t="str">
        <f>VLOOKUP($CW61,уч.план!$AQ$2:$AS$21,2,0)</f>
        <v>Николайчук М.Б.</v>
      </c>
      <c r="DB61" s="24" t="str">
        <f>VLOOKUP($CW61,уч.план!$AQ$2:$AS$21,3,0)</f>
        <v xml:space="preserve"> </v>
      </c>
      <c r="DC61" s="27">
        <v>7</v>
      </c>
      <c r="DD61" s="48" t="s">
        <v>132</v>
      </c>
      <c r="DE61" s="48"/>
      <c r="DF61" s="48"/>
      <c r="DG61" s="48"/>
      <c r="DH61" s="4" t="str">
        <f>VLOOKUP($DD61,уч.план!$AT$2:$AV$21,2,0)</f>
        <v xml:space="preserve"> </v>
      </c>
      <c r="DI61" s="24" t="str">
        <f>VLOOKUP($DD61,уч.план!$AT$2:$AV$21,3,0)</f>
        <v xml:space="preserve"> </v>
      </c>
      <c r="DJ61" s="27">
        <v>7</v>
      </c>
      <c r="DK61" s="48" t="s">
        <v>132</v>
      </c>
      <c r="DL61" s="48"/>
      <c r="DM61" s="48"/>
      <c r="DN61" s="48"/>
      <c r="DO61" s="4">
        <f>VLOOKUP($DK61,уч.план!$AW$2:$AY$21,2,0)</f>
        <v>0</v>
      </c>
      <c r="DP61" s="24" t="str">
        <f>VLOOKUP($DK61,уч.план!$AW$2:$AY$21,3,0)</f>
        <v xml:space="preserve"> </v>
      </c>
      <c r="DQ61" s="27">
        <v>7</v>
      </c>
      <c r="DR61" s="48" t="s">
        <v>189</v>
      </c>
      <c r="DS61" s="48"/>
      <c r="DT61" s="48"/>
      <c r="DU61" s="48"/>
      <c r="DV61" s="4" t="str">
        <f>VLOOKUP($DR61,уч.план!$AZ$2:$BB$21,2,0)</f>
        <v>Журавкова А. Ф.</v>
      </c>
      <c r="DW61" s="24" t="str">
        <f>VLOOKUP($DR61,уч.план!$AZ$2:$BB$21,3,0)</f>
        <v xml:space="preserve"> </v>
      </c>
      <c r="DX61" s="27">
        <v>7</v>
      </c>
      <c r="DY61" s="48" t="s">
        <v>73</v>
      </c>
      <c r="DZ61" s="48"/>
      <c r="EA61" s="48"/>
      <c r="EB61" s="48"/>
      <c r="EC61" s="4" t="str">
        <f>VLOOKUP($DY61,уч.план!$BC$2:$BE$21,2,0)</f>
        <v>Прибылова О.Ю.</v>
      </c>
      <c r="ED61" s="24" t="str">
        <f>VLOOKUP($DY61,уч.план!$BC$2:$BE$21,3,0)</f>
        <v xml:space="preserve"> </v>
      </c>
      <c r="EE61" s="27">
        <v>7</v>
      </c>
      <c r="EF61" s="48" t="s">
        <v>188</v>
      </c>
      <c r="EG61" s="48"/>
      <c r="EH61" s="48"/>
      <c r="EI61" s="48"/>
      <c r="EJ61" s="4" t="str">
        <f>VLOOKUP($EF61,уч.план!$BF$2:$BH$21,2,0)</f>
        <v>Киряшина Е.К.</v>
      </c>
      <c r="EK61" s="24" t="str">
        <f>VLOOKUP($EF61,уч.план!$BF$2:$BH$21,3,0)</f>
        <v xml:space="preserve"> </v>
      </c>
      <c r="EL61" s="27">
        <v>7</v>
      </c>
      <c r="EM61" s="48" t="s">
        <v>83</v>
      </c>
      <c r="EN61" s="52" t="s">
        <v>77</v>
      </c>
      <c r="EO61" s="48"/>
      <c r="EP61" s="48"/>
      <c r="EQ61" s="4" t="str">
        <f>VLOOKUP($EM61,уч.план!$BI$19:$BK$38,2,0)</f>
        <v>вакансия</v>
      </c>
      <c r="ER61" s="24" t="str">
        <f>VLOOKUP($EN61,уч.план!$BI$2:$BK$37,3,0)</f>
        <v>Павлова Д.О.</v>
      </c>
      <c r="ES61" s="27">
        <v>7</v>
      </c>
      <c r="ET61" s="48" t="s">
        <v>132</v>
      </c>
      <c r="EU61" s="48"/>
      <c r="EV61" s="48">
        <v>305</v>
      </c>
      <c r="EW61" s="48"/>
      <c r="EX61" s="4" t="str">
        <f>VLOOKUP($ET61,уч.план!$BL$2:$BN$21,2,0)</f>
        <v xml:space="preserve"> </v>
      </c>
      <c r="EY61" s="24" t="str">
        <f>VLOOKUP($ET61,уч.план!$BL$2:$BN$21,3,0)</f>
        <v xml:space="preserve"> </v>
      </c>
      <c r="EZ61" s="27">
        <v>7</v>
      </c>
      <c r="FA61" s="48" t="s">
        <v>165</v>
      </c>
      <c r="FB61" s="52" t="s">
        <v>189</v>
      </c>
      <c r="FC61" s="48">
        <v>208</v>
      </c>
      <c r="FD61" s="48"/>
      <c r="FE61" s="4" t="str">
        <f>VLOOKUP($FA61,уч.план!$BO$13:$BQ$37,2,0)</f>
        <v>Турченюк А.С.</v>
      </c>
      <c r="FF61" s="24" t="str">
        <f>VLOOKUP($FB61,уч.план!$BO$2:$BQ$37,3,0)</f>
        <v>Мажарова И.А.</v>
      </c>
      <c r="FG61" s="27">
        <v>7</v>
      </c>
      <c r="FH61" s="48" t="s">
        <v>132</v>
      </c>
      <c r="FI61" s="48"/>
      <c r="FJ61" s="48"/>
      <c r="FK61" s="48"/>
      <c r="FL61" s="4">
        <f>VLOOKUP($FH61,уч.план!$BR$2:$BT$21,2,0)</f>
        <v>0</v>
      </c>
      <c r="FM61" s="24" t="str">
        <f>VLOOKUP($FH61,уч.план!$BR$2:$BT$21,3,0)</f>
        <v xml:space="preserve"> </v>
      </c>
    </row>
    <row r="62" spans="1:169" x14ac:dyDescent="0.25">
      <c r="A62" s="229"/>
      <c r="B62" s="27">
        <v>8</v>
      </c>
      <c r="C62" s="53" t="s">
        <v>132</v>
      </c>
      <c r="D62" s="48"/>
      <c r="E62" s="48"/>
      <c r="F62" s="48"/>
      <c r="G62" s="30" t="str">
        <f>VLOOKUP($C62,уч.план!$A$2:$C$16,2,0)</f>
        <v xml:space="preserve"> </v>
      </c>
      <c r="H62" s="31" t="str">
        <f>VLOOKUP($C62,уч.план!$A$2:$C$16,3,0)</f>
        <v xml:space="preserve"> </v>
      </c>
      <c r="I62" s="27">
        <v>8</v>
      </c>
      <c r="J62" s="53" t="s">
        <v>132</v>
      </c>
      <c r="K62" s="48"/>
      <c r="L62" s="48"/>
      <c r="M62" s="48"/>
      <c r="N62" s="4" t="str">
        <f>VLOOKUP($J62,уч.план!$D$2:$F$16,2,0)</f>
        <v xml:space="preserve"> </v>
      </c>
      <c r="O62" s="24" t="str">
        <f>VLOOKUP($J62,уч.план!$D$2:$F$16,3,0)</f>
        <v xml:space="preserve"> </v>
      </c>
      <c r="P62" s="27">
        <v>8</v>
      </c>
      <c r="Q62" s="53" t="s">
        <v>132</v>
      </c>
      <c r="R62" s="48"/>
      <c r="S62" s="48"/>
      <c r="T62" s="48"/>
      <c r="U62" s="4" t="str">
        <f>VLOOKUP($Q62,уч.план!$G$2:$I$16,2,0)</f>
        <v xml:space="preserve"> </v>
      </c>
      <c r="V62" s="24" t="str">
        <f>VLOOKUP($Q62,уч.план!$G$2:$I$16,3,0)</f>
        <v xml:space="preserve"> </v>
      </c>
      <c r="W62" s="27">
        <v>8</v>
      </c>
      <c r="X62" s="53" t="s">
        <v>132</v>
      </c>
      <c r="Y62" s="48"/>
      <c r="Z62" s="48"/>
      <c r="AA62" s="48"/>
      <c r="AB62" s="4" t="str">
        <f>VLOOKUP($X62,уч.план!$J$2:$L$16,2,0)</f>
        <v xml:space="preserve"> </v>
      </c>
      <c r="AC62" s="24" t="str">
        <f>VLOOKUP($X62,уч.план!$J$2:$L$16,3,0)</f>
        <v xml:space="preserve"> </v>
      </c>
      <c r="AD62" s="27">
        <v>8</v>
      </c>
      <c r="AE62" s="48" t="s">
        <v>71</v>
      </c>
      <c r="AF62" s="48"/>
      <c r="AG62" s="48">
        <v>302</v>
      </c>
      <c r="AH62" s="48"/>
      <c r="AI62" s="4" t="str">
        <f>VLOOKUP($AE62,уч.план!$M$2:$O$16,2,0)</f>
        <v>Ваньева Л.Г.</v>
      </c>
      <c r="AJ62" s="24" t="str">
        <f>VLOOKUP($AE62,уч.план!$M$2:$O$16,3,0)</f>
        <v xml:space="preserve"> </v>
      </c>
      <c r="AK62" s="27">
        <v>8</v>
      </c>
      <c r="AL62" s="48" t="s">
        <v>69</v>
      </c>
      <c r="AM62" s="48"/>
      <c r="AN62" s="48"/>
      <c r="AO62" s="48">
        <v>303</v>
      </c>
      <c r="AP62" s="4" t="str">
        <f>VLOOKUP($AL62,уч.план!$P$2:$R$16,2,0)</f>
        <v>Таянчина О. Н.</v>
      </c>
      <c r="AQ62" s="24" t="str">
        <f>VLOOKUP($AL62,уч.план!$P$2:$R$16,3,0)</f>
        <v xml:space="preserve"> </v>
      </c>
      <c r="AR62" s="27">
        <v>8</v>
      </c>
      <c r="AS62" s="48" t="s">
        <v>221</v>
      </c>
      <c r="AT62" s="48"/>
      <c r="AU62" s="48">
        <v>310</v>
      </c>
      <c r="AV62" s="48"/>
      <c r="AW62" s="4" t="str">
        <f>VLOOKUP($AS62,уч.план!$S$2:$U$16,2,0)</f>
        <v>Буланова О.Н.</v>
      </c>
      <c r="AX62" s="24" t="str">
        <f>VLOOKUP($AS62,уч.план!$S$2:$U$16,3,0)</f>
        <v>Смоленцев С.Ю.</v>
      </c>
      <c r="AY62" s="27">
        <v>8</v>
      </c>
      <c r="AZ62" s="48" t="s">
        <v>71</v>
      </c>
      <c r="BA62" s="48"/>
      <c r="BB62" s="48">
        <v>304</v>
      </c>
      <c r="BC62" s="48"/>
      <c r="BD62" s="4" t="str">
        <f>VLOOKUP($AZ62,уч.план!$V$2:$X$16,2,0)</f>
        <v>Зеленко И.А.</v>
      </c>
      <c r="BE62" s="24" t="str">
        <f>VLOOKUP($AZ62,уч.план!$V$2:$X$16,3,0)</f>
        <v xml:space="preserve"> </v>
      </c>
      <c r="BF62" s="27">
        <v>8</v>
      </c>
      <c r="BG62" s="53" t="s">
        <v>132</v>
      </c>
      <c r="BH62" s="48"/>
      <c r="BI62" s="48"/>
      <c r="BJ62" s="48"/>
      <c r="BK62" s="4" t="str">
        <f>VLOOKUP($BG62,уч.план!$Y$2:$AA$21,2,0)</f>
        <v xml:space="preserve"> </v>
      </c>
      <c r="BL62" s="24" t="str">
        <f>VLOOKUP($BG62,уч.план!$Y$2:$AA$21,3,0)</f>
        <v xml:space="preserve"> </v>
      </c>
      <c r="BM62" s="27">
        <v>8</v>
      </c>
      <c r="BN62" s="53" t="s">
        <v>132</v>
      </c>
      <c r="BO62" s="48"/>
      <c r="BP62" s="48"/>
      <c r="BQ62" s="48"/>
      <c r="BR62" s="4" t="str">
        <f>VLOOKUP($BN62,уч.план!$AB$2:$AD$21,2,0)</f>
        <v xml:space="preserve"> </v>
      </c>
      <c r="BS62" s="24" t="str">
        <f>VLOOKUP($BN62,уч.план!$AB$2:$AD$21,3,0)</f>
        <v xml:space="preserve"> </v>
      </c>
      <c r="BT62" s="27">
        <v>8</v>
      </c>
      <c r="BU62" s="53" t="s">
        <v>132</v>
      </c>
      <c r="BV62" s="48"/>
      <c r="BW62" s="48"/>
      <c r="BX62" s="48"/>
      <c r="BY62" s="4" t="str">
        <f>VLOOKUP($BU62,уч.план!$AE$2:$AG$21,2,0)</f>
        <v xml:space="preserve"> </v>
      </c>
      <c r="BZ62" s="24" t="str">
        <f>VLOOKUP($BU62,уч.план!$AE$2:$AG$21,3,0)</f>
        <v xml:space="preserve"> </v>
      </c>
      <c r="CA62" s="27">
        <v>8</v>
      </c>
      <c r="CB62" s="53" t="s">
        <v>132</v>
      </c>
      <c r="CC62" s="48"/>
      <c r="CD62" s="48"/>
      <c r="CE62" s="48"/>
      <c r="CF62" s="4" t="str">
        <f>VLOOKUP($CB62,уч.план!$AH$2:$AJ$21,2,0)</f>
        <v xml:space="preserve"> </v>
      </c>
      <c r="CG62" s="24" t="str">
        <f>VLOOKUP($CB62,уч.план!$AH$2:$AJ$21,3,0)</f>
        <v xml:space="preserve"> </v>
      </c>
      <c r="CH62" s="27">
        <v>8</v>
      </c>
      <c r="CI62" s="53" t="s">
        <v>132</v>
      </c>
      <c r="CJ62" s="48"/>
      <c r="CK62" s="48"/>
      <c r="CL62" s="48"/>
      <c r="CM62" s="4" t="str">
        <f>VLOOKUP($CI62,уч.план!$AK$2:$AM$21,2,0)</f>
        <v xml:space="preserve"> </v>
      </c>
      <c r="CN62" s="24" t="str">
        <f>VLOOKUP($CI62,уч.план!$AK$2:$AM$21,3,0)</f>
        <v xml:space="preserve"> </v>
      </c>
      <c r="CO62" s="27">
        <v>8</v>
      </c>
      <c r="CP62" s="53" t="s">
        <v>132</v>
      </c>
      <c r="CQ62" s="48"/>
      <c r="CR62" s="48"/>
      <c r="CS62" s="48"/>
      <c r="CT62" s="4" t="str">
        <f>VLOOKUP($CP62,уч.план!$AN$2:$AP$21,2,0)</f>
        <v xml:space="preserve"> </v>
      </c>
      <c r="CU62" s="24" t="str">
        <f>VLOOKUP($CP62,уч.план!$AN$2:$AP$21,3,0)</f>
        <v xml:space="preserve"> </v>
      </c>
      <c r="CV62" s="27">
        <v>8</v>
      </c>
      <c r="CW62" s="53" t="s">
        <v>132</v>
      </c>
      <c r="CX62" s="48"/>
      <c r="CY62" s="48"/>
      <c r="CZ62" s="48"/>
      <c r="DA62" s="4" t="str">
        <f>VLOOKUP($CW62,уч.план!$AQ$2:$AS$21,2,0)</f>
        <v xml:space="preserve"> </v>
      </c>
      <c r="DB62" s="24" t="str">
        <f>VLOOKUP($CW62,уч.план!$AQ$2:$AS$21,3,0)</f>
        <v xml:space="preserve"> </v>
      </c>
      <c r="DC62" s="27">
        <v>8</v>
      </c>
      <c r="DD62" s="53" t="s">
        <v>132</v>
      </c>
      <c r="DE62" s="48"/>
      <c r="DF62" s="48"/>
      <c r="DG62" s="48"/>
      <c r="DH62" s="4" t="str">
        <f>VLOOKUP($DD62,уч.план!$AT$2:$AV$21,2,0)</f>
        <v xml:space="preserve"> </v>
      </c>
      <c r="DI62" s="24" t="str">
        <f>VLOOKUP($DD62,уч.план!$AT$2:$AV$21,3,0)</f>
        <v xml:space="preserve"> </v>
      </c>
      <c r="DJ62" s="27">
        <v>8</v>
      </c>
      <c r="DK62" s="53" t="s">
        <v>132</v>
      </c>
      <c r="DL62" s="48"/>
      <c r="DM62" s="48"/>
      <c r="DN62" s="48"/>
      <c r="DO62" s="4">
        <f>VLOOKUP($DK62,уч.план!$AW$2:$AY$21,2,0)</f>
        <v>0</v>
      </c>
      <c r="DP62" s="24" t="str">
        <f>VLOOKUP($DK62,уч.план!$AW$2:$AY$21,3,0)</f>
        <v xml:space="preserve"> </v>
      </c>
      <c r="DQ62" s="27">
        <v>8</v>
      </c>
      <c r="DR62" s="53" t="s">
        <v>132</v>
      </c>
      <c r="DS62" s="48"/>
      <c r="DT62" s="48"/>
      <c r="DU62" s="48"/>
      <c r="DV62" s="4">
        <f>VLOOKUP($DR62,уч.план!$AZ$2:$BB$21,2,0)</f>
        <v>0</v>
      </c>
      <c r="DW62" s="24">
        <f>VLOOKUP($DR62,уч.план!$AZ$2:$BB$21,3,0)</f>
        <v>0</v>
      </c>
      <c r="DX62" s="27">
        <v>8</v>
      </c>
      <c r="DY62" s="53" t="s">
        <v>132</v>
      </c>
      <c r="DZ62" s="48"/>
      <c r="EA62" s="48"/>
      <c r="EB62" s="48"/>
      <c r="EC62" s="4">
        <f>VLOOKUP($DY62,уч.план!$BC$2:$BE$21,2,0)</f>
        <v>0</v>
      </c>
      <c r="ED62" s="24">
        <f>VLOOKUP($DY62,уч.план!$BC$2:$BE$21,3,0)</f>
        <v>0</v>
      </c>
      <c r="EE62" s="27">
        <v>8</v>
      </c>
      <c r="EF62" s="53" t="s">
        <v>132</v>
      </c>
      <c r="EG62" s="48"/>
      <c r="EH62" s="48"/>
      <c r="EI62" s="48"/>
      <c r="EJ62" s="4">
        <f>VLOOKUP($EF62,уч.план!$BF$2:$BH$21,2,0)</f>
        <v>0</v>
      </c>
      <c r="EK62" s="24">
        <f>VLOOKUP($EF62,уч.план!$BF$2:$BH$21,3,0)</f>
        <v>0</v>
      </c>
      <c r="EL62" s="27">
        <v>8</v>
      </c>
      <c r="EM62" s="53" t="s">
        <v>132</v>
      </c>
      <c r="EN62" s="52" t="s">
        <v>132</v>
      </c>
      <c r="EO62" s="48"/>
      <c r="EP62" s="48"/>
      <c r="EQ62" s="4">
        <f>VLOOKUP($EM62,уч.план!$BI$19:$BK$38,2,0)</f>
        <v>0</v>
      </c>
      <c r="ER62" s="24" t="str">
        <f>VLOOKUP($EN62,уч.план!$BI$2:$BK$37,3,0)</f>
        <v xml:space="preserve"> </v>
      </c>
      <c r="ES62" s="27">
        <v>8</v>
      </c>
      <c r="ET62" s="53" t="s">
        <v>132</v>
      </c>
      <c r="EU62" s="48"/>
      <c r="EV62" s="48"/>
      <c r="EW62" s="48"/>
      <c r="EX62" s="4" t="str">
        <f>VLOOKUP($ET62,уч.план!$BL$2:$BN$21,2,0)</f>
        <v xml:space="preserve"> </v>
      </c>
      <c r="EY62" s="24" t="str">
        <f>VLOOKUP($ET62,уч.план!$BL$2:$BN$21,3,0)</f>
        <v xml:space="preserve"> </v>
      </c>
      <c r="EZ62" s="27">
        <v>8</v>
      </c>
      <c r="FA62" s="53" t="s">
        <v>132</v>
      </c>
      <c r="FB62" s="52" t="s">
        <v>132</v>
      </c>
      <c r="FC62" s="48"/>
      <c r="FD62" s="48"/>
      <c r="FE62" s="4">
        <f>VLOOKUP($FA62,уч.план!$BO$13:$BQ$37,2,0)</f>
        <v>0</v>
      </c>
      <c r="FF62" s="24" t="str">
        <f>VLOOKUP($FB62,уч.план!$BO$2:$BQ$37,3,0)</f>
        <v xml:space="preserve"> </v>
      </c>
      <c r="FG62" s="27">
        <v>8</v>
      </c>
      <c r="FH62" s="53" t="s">
        <v>132</v>
      </c>
      <c r="FI62" s="48"/>
      <c r="FJ62" s="48"/>
      <c r="FK62" s="48"/>
      <c r="FL62" s="4">
        <f>VLOOKUP($FH62,уч.план!$BR$2:$BT$21,2,0)</f>
        <v>0</v>
      </c>
      <c r="FM62" s="24" t="str">
        <f>VLOOKUP($FH62,уч.план!$BR$2:$BT$21,3,0)</f>
        <v xml:space="preserve"> </v>
      </c>
    </row>
    <row r="63" spans="1:169" x14ac:dyDescent="0.25">
      <c r="A63" s="229"/>
      <c r="B63" s="27">
        <v>9</v>
      </c>
      <c r="C63" s="53" t="s">
        <v>132</v>
      </c>
      <c r="D63" s="48"/>
      <c r="E63" s="48"/>
      <c r="F63" s="48"/>
      <c r="G63" s="30" t="str">
        <f>VLOOKUP($C63,уч.план!$A$2:$C$16,2,0)</f>
        <v xml:space="preserve"> </v>
      </c>
      <c r="H63" s="31" t="str">
        <f>VLOOKUP($C63,уч.план!$A$2:$C$16,3,0)</f>
        <v xml:space="preserve"> </v>
      </c>
      <c r="I63" s="27">
        <v>9</v>
      </c>
      <c r="J63" s="53" t="s">
        <v>132</v>
      </c>
      <c r="K63" s="48"/>
      <c r="L63" s="48"/>
      <c r="M63" s="48"/>
      <c r="N63" s="4" t="str">
        <f>VLOOKUP($J63,уч.план!$D$2:$F$16,2,0)</f>
        <v xml:space="preserve"> </v>
      </c>
      <c r="O63" s="24" t="str">
        <f>VLOOKUP($J63,уч.план!$D$2:$F$16,3,0)</f>
        <v xml:space="preserve"> </v>
      </c>
      <c r="P63" s="27">
        <v>9</v>
      </c>
      <c r="Q63" s="53" t="s">
        <v>132</v>
      </c>
      <c r="R63" s="48"/>
      <c r="S63" s="48"/>
      <c r="T63" s="48"/>
      <c r="U63" s="4" t="str">
        <f>VLOOKUP($Q63,уч.план!$G$2:$I$16,2,0)</f>
        <v xml:space="preserve"> </v>
      </c>
      <c r="V63" s="24" t="str">
        <f>VLOOKUP($Q63,уч.план!$G$2:$I$16,3,0)</f>
        <v xml:space="preserve"> </v>
      </c>
      <c r="W63" s="27">
        <v>9</v>
      </c>
      <c r="X63" s="53" t="s">
        <v>132</v>
      </c>
      <c r="Y63" s="48"/>
      <c r="Z63" s="48"/>
      <c r="AA63" s="48"/>
      <c r="AB63" s="4" t="str">
        <f>VLOOKUP($X63,уч.план!$J$2:$L$16,2,0)</f>
        <v xml:space="preserve"> </v>
      </c>
      <c r="AC63" s="24" t="str">
        <f>VLOOKUP($X63,уч.план!$J$2:$L$16,3,0)</f>
        <v xml:space="preserve"> </v>
      </c>
      <c r="AD63" s="27">
        <v>9</v>
      </c>
      <c r="AE63" s="48" t="s">
        <v>69</v>
      </c>
      <c r="AF63" s="48"/>
      <c r="AG63" s="48">
        <v>206</v>
      </c>
      <c r="AH63" s="48"/>
      <c r="AI63" s="4" t="str">
        <f>VLOOKUP($AE63,уч.план!$M$2:$O$16,2,0)</f>
        <v>Верховникова Т.В.</v>
      </c>
      <c r="AJ63" s="24" t="str">
        <f>VLOOKUP($AE63,уч.план!$M$2:$O$16,3,0)</f>
        <v xml:space="preserve"> </v>
      </c>
      <c r="AK63" s="27">
        <v>9</v>
      </c>
      <c r="AL63" s="48" t="s">
        <v>70</v>
      </c>
      <c r="AM63" s="48"/>
      <c r="AN63" s="48"/>
      <c r="AO63" s="48">
        <v>303</v>
      </c>
      <c r="AP63" s="4" t="str">
        <f>VLOOKUP($AL63,уч.план!$P$2:$R$16,2,0)</f>
        <v>Таянчина О. Н.</v>
      </c>
      <c r="AQ63" s="24" t="str">
        <f>VLOOKUP($AL63,уч.план!$P$2:$R$16,3,0)</f>
        <v xml:space="preserve"> </v>
      </c>
      <c r="AR63" s="27">
        <v>9</v>
      </c>
      <c r="AS63" s="48" t="s">
        <v>221</v>
      </c>
      <c r="AT63" s="48"/>
      <c r="AU63" s="48">
        <v>310</v>
      </c>
      <c r="AV63" s="48"/>
      <c r="AW63" s="4" t="str">
        <f>VLOOKUP($AS63,уч.план!$S$2:$U$16,2,0)</f>
        <v>Буланова О.Н.</v>
      </c>
      <c r="AX63" s="24" t="str">
        <f>VLOOKUP($AS63,уч.план!$S$2:$U$16,3,0)</f>
        <v>Смоленцев С.Ю.</v>
      </c>
      <c r="AY63" s="27">
        <v>9</v>
      </c>
      <c r="AZ63" s="48" t="s">
        <v>70</v>
      </c>
      <c r="BA63" s="48"/>
      <c r="BB63" s="48">
        <v>304</v>
      </c>
      <c r="BC63" s="48"/>
      <c r="BD63" s="4" t="str">
        <f>VLOOKUP($AZ63,уч.план!$V$2:$X$16,2,0)</f>
        <v>Картаева Ю А</v>
      </c>
      <c r="BE63" s="24" t="str">
        <f>VLOOKUP($AZ63,уч.план!$V$2:$X$16,3,0)</f>
        <v xml:space="preserve"> </v>
      </c>
      <c r="BF63" s="27">
        <v>9</v>
      </c>
      <c r="BG63" s="53" t="s">
        <v>132</v>
      </c>
      <c r="BH63" s="48"/>
      <c r="BI63" s="48"/>
      <c r="BJ63" s="48"/>
      <c r="BK63" s="4" t="str">
        <f>VLOOKUP($BG63,уч.план!$Y$2:$AA$21,2,0)</f>
        <v xml:space="preserve"> </v>
      </c>
      <c r="BL63" s="24" t="str">
        <f>VLOOKUP($BG63,уч.план!$Y$2:$AA$21,3,0)</f>
        <v xml:space="preserve"> </v>
      </c>
      <c r="BM63" s="27">
        <v>9</v>
      </c>
      <c r="BN63" s="53" t="s">
        <v>132</v>
      </c>
      <c r="BO63" s="48"/>
      <c r="BP63" s="48"/>
      <c r="BQ63" s="48"/>
      <c r="BR63" s="4" t="str">
        <f>VLOOKUP($BN63,уч.план!$AB$2:$AD$21,2,0)</f>
        <v xml:space="preserve"> </v>
      </c>
      <c r="BS63" s="24" t="str">
        <f>VLOOKUP($BN63,уч.план!$AB$2:$AD$21,3,0)</f>
        <v xml:space="preserve"> </v>
      </c>
      <c r="BT63" s="27">
        <v>9</v>
      </c>
      <c r="BU63" s="53" t="s">
        <v>132</v>
      </c>
      <c r="BV63" s="48"/>
      <c r="BW63" s="48"/>
      <c r="BX63" s="48"/>
      <c r="BY63" s="4" t="str">
        <f>VLOOKUP($BU63,уч.план!$AE$2:$AG$21,2,0)</f>
        <v xml:space="preserve"> </v>
      </c>
      <c r="BZ63" s="24" t="str">
        <f>VLOOKUP($BU63,уч.план!$AE$2:$AG$21,3,0)</f>
        <v xml:space="preserve"> </v>
      </c>
      <c r="CA63" s="27">
        <v>9</v>
      </c>
      <c r="CB63" s="53" t="s">
        <v>132</v>
      </c>
      <c r="CC63" s="48"/>
      <c r="CD63" s="48"/>
      <c r="CE63" s="48"/>
      <c r="CF63" s="4" t="str">
        <f>VLOOKUP($CB63,уч.план!$AH$2:$AJ$21,2,0)</f>
        <v xml:space="preserve"> </v>
      </c>
      <c r="CG63" s="24" t="str">
        <f>VLOOKUP($CB63,уч.план!$AH$2:$AJ$21,3,0)</f>
        <v xml:space="preserve"> </v>
      </c>
      <c r="CH63" s="27">
        <v>9</v>
      </c>
      <c r="CI63" s="53" t="s">
        <v>132</v>
      </c>
      <c r="CJ63" s="48"/>
      <c r="CK63" s="48"/>
      <c r="CL63" s="48"/>
      <c r="CM63" s="4" t="str">
        <f>VLOOKUP($CI63,уч.план!$AK$2:$AM$21,2,0)</f>
        <v xml:space="preserve"> </v>
      </c>
      <c r="CN63" s="24" t="str">
        <f>VLOOKUP($CI63,уч.план!$AK$2:$AM$21,3,0)</f>
        <v xml:space="preserve"> </v>
      </c>
      <c r="CO63" s="27">
        <v>9</v>
      </c>
      <c r="CP63" s="53" t="s">
        <v>132</v>
      </c>
      <c r="CQ63" s="48"/>
      <c r="CR63" s="48"/>
      <c r="CS63" s="48"/>
      <c r="CT63" s="4" t="str">
        <f>VLOOKUP($CP63,уч.план!$AN$2:$AP$21,2,0)</f>
        <v xml:space="preserve"> </v>
      </c>
      <c r="CU63" s="24" t="str">
        <f>VLOOKUP($CP63,уч.план!$AN$2:$AP$21,3,0)</f>
        <v xml:space="preserve"> </v>
      </c>
      <c r="CV63" s="27">
        <v>9</v>
      </c>
      <c r="CW63" s="53" t="s">
        <v>132</v>
      </c>
      <c r="CX63" s="48"/>
      <c r="CY63" s="48"/>
      <c r="CZ63" s="48"/>
      <c r="DA63" s="4" t="str">
        <f>VLOOKUP($CW63,уч.план!$AQ$2:$AS$21,2,0)</f>
        <v xml:space="preserve"> </v>
      </c>
      <c r="DB63" s="24" t="str">
        <f>VLOOKUP($CW63,уч.план!$AQ$2:$AS$21,3,0)</f>
        <v xml:space="preserve"> </v>
      </c>
      <c r="DC63" s="27">
        <v>9</v>
      </c>
      <c r="DD63" s="53" t="s">
        <v>132</v>
      </c>
      <c r="DE63" s="48"/>
      <c r="DF63" s="48"/>
      <c r="DG63" s="48"/>
      <c r="DH63" s="4" t="str">
        <f>VLOOKUP($DD63,уч.план!$AT$2:$AV$21,2,0)</f>
        <v xml:space="preserve"> </v>
      </c>
      <c r="DI63" s="24" t="str">
        <f>VLOOKUP($DD63,уч.план!$AT$2:$AV$21,3,0)</f>
        <v xml:space="preserve"> </v>
      </c>
      <c r="DJ63" s="27">
        <v>9</v>
      </c>
      <c r="DK63" s="53" t="s">
        <v>132</v>
      </c>
      <c r="DL63" s="48"/>
      <c r="DM63" s="48"/>
      <c r="DN63" s="48"/>
      <c r="DO63" s="4">
        <f>VLOOKUP($DK63,уч.план!$AW$2:$AY$21,2,0)</f>
        <v>0</v>
      </c>
      <c r="DP63" s="24" t="str">
        <f>VLOOKUP($DK63,уч.план!$AW$2:$AY$21,3,0)</f>
        <v xml:space="preserve"> </v>
      </c>
      <c r="DQ63" s="27">
        <v>9</v>
      </c>
      <c r="DR63" s="53" t="s">
        <v>132</v>
      </c>
      <c r="DS63" s="48"/>
      <c r="DT63" s="48"/>
      <c r="DU63" s="48"/>
      <c r="DV63" s="4">
        <f>VLOOKUP($DR63,уч.план!$AZ$2:$BB$21,2,0)</f>
        <v>0</v>
      </c>
      <c r="DW63" s="24">
        <f>VLOOKUP($DR63,уч.план!$AZ$2:$BB$21,3,0)</f>
        <v>0</v>
      </c>
      <c r="DX63" s="27">
        <v>9</v>
      </c>
      <c r="DY63" s="53" t="s">
        <v>132</v>
      </c>
      <c r="DZ63" s="48"/>
      <c r="EA63" s="48"/>
      <c r="EB63" s="48"/>
      <c r="EC63" s="4">
        <f>VLOOKUP($DY63,уч.план!$BC$2:$BE$21,2,0)</f>
        <v>0</v>
      </c>
      <c r="ED63" s="24">
        <f>VLOOKUP($DY63,уч.план!$BC$2:$BE$21,3,0)</f>
        <v>0</v>
      </c>
      <c r="EE63" s="27">
        <v>9</v>
      </c>
      <c r="EF63" s="53" t="s">
        <v>132</v>
      </c>
      <c r="EG63" s="48"/>
      <c r="EH63" s="48"/>
      <c r="EI63" s="48"/>
      <c r="EJ63" s="4">
        <f>VLOOKUP($EF63,уч.план!$BF$2:$BH$21,2,0)</f>
        <v>0</v>
      </c>
      <c r="EK63" s="24">
        <f>VLOOKUP($EF63,уч.план!$BF$2:$BH$21,3,0)</f>
        <v>0</v>
      </c>
      <c r="EL63" s="27">
        <v>9</v>
      </c>
      <c r="EM63" s="53" t="s">
        <v>132</v>
      </c>
      <c r="EN63" s="52" t="s">
        <v>132</v>
      </c>
      <c r="EO63" s="48"/>
      <c r="EP63" s="48"/>
      <c r="EQ63" s="4">
        <f>VLOOKUP($EM63,уч.план!$BI$19:$BK$38,2,0)</f>
        <v>0</v>
      </c>
      <c r="ER63" s="24" t="str">
        <f>VLOOKUP($EN63,уч.план!$BI$2:$BK$37,3,0)</f>
        <v xml:space="preserve"> </v>
      </c>
      <c r="ES63" s="27">
        <v>9</v>
      </c>
      <c r="ET63" s="53" t="s">
        <v>132</v>
      </c>
      <c r="EU63" s="48"/>
      <c r="EV63" s="48"/>
      <c r="EW63" s="48"/>
      <c r="EX63" s="4" t="str">
        <f>VLOOKUP($ET63,уч.план!$BL$2:$BN$21,2,0)</f>
        <v xml:space="preserve"> </v>
      </c>
      <c r="EY63" s="24" t="str">
        <f>VLOOKUP($ET63,уч.план!$BL$2:$BN$21,3,0)</f>
        <v xml:space="preserve"> </v>
      </c>
      <c r="EZ63" s="27">
        <v>9</v>
      </c>
      <c r="FA63" s="53" t="s">
        <v>132</v>
      </c>
      <c r="FB63" s="52" t="s">
        <v>132</v>
      </c>
      <c r="FC63" s="48"/>
      <c r="FD63" s="48"/>
      <c r="FE63" s="4">
        <f>VLOOKUP($FA63,уч.план!$BO$13:$BQ$37,2,0)</f>
        <v>0</v>
      </c>
      <c r="FF63" s="24" t="str">
        <f>VLOOKUP($FB63,уч.план!$BO$2:$BQ$37,3,0)</f>
        <v xml:space="preserve"> </v>
      </c>
      <c r="FG63" s="27">
        <v>9</v>
      </c>
      <c r="FH63" s="53" t="s">
        <v>132</v>
      </c>
      <c r="FI63" s="48"/>
      <c r="FJ63" s="48"/>
      <c r="FK63" s="48"/>
      <c r="FL63" s="4">
        <f>VLOOKUP($FH63,уч.план!$BR$2:$BT$21,2,0)</f>
        <v>0</v>
      </c>
      <c r="FM63" s="24" t="str">
        <f>VLOOKUP($FH63,уч.план!$BR$2:$BT$21,3,0)</f>
        <v xml:space="preserve"> </v>
      </c>
    </row>
    <row r="64" spans="1:169" x14ac:dyDescent="0.25">
      <c r="A64" s="229"/>
      <c r="B64" s="27">
        <v>10</v>
      </c>
      <c r="C64" s="53" t="s">
        <v>132</v>
      </c>
      <c r="D64" s="48"/>
      <c r="E64" s="48"/>
      <c r="F64" s="48"/>
      <c r="G64" s="30" t="str">
        <f>VLOOKUP($C64,уч.план!$A$2:$C$16,2,0)</f>
        <v xml:space="preserve"> </v>
      </c>
      <c r="H64" s="31" t="str">
        <f>VLOOKUP($C64,уч.план!$A$2:$C$16,3,0)</f>
        <v xml:space="preserve"> </v>
      </c>
      <c r="I64" s="27">
        <v>10</v>
      </c>
      <c r="J64" s="53" t="s">
        <v>132</v>
      </c>
      <c r="K64" s="48"/>
      <c r="L64" s="48"/>
      <c r="M64" s="48"/>
      <c r="N64" s="4" t="str">
        <f>VLOOKUP($J64,уч.план!$D$2:$F$16,2,0)</f>
        <v xml:space="preserve"> </v>
      </c>
      <c r="O64" s="24" t="str">
        <f>VLOOKUP($J64,уч.план!$D$2:$F$16,3,0)</f>
        <v xml:space="preserve"> </v>
      </c>
      <c r="P64" s="27">
        <v>10</v>
      </c>
      <c r="Q64" s="53" t="s">
        <v>132</v>
      </c>
      <c r="R64" s="48"/>
      <c r="S64" s="48"/>
      <c r="T64" s="48"/>
      <c r="U64" s="4" t="str">
        <f>VLOOKUP($Q64,уч.план!$G$2:$I$16,2,0)</f>
        <v xml:space="preserve"> </v>
      </c>
      <c r="V64" s="24" t="str">
        <f>VLOOKUP($Q64,уч.план!$G$2:$I$16,3,0)</f>
        <v xml:space="preserve"> </v>
      </c>
      <c r="W64" s="27">
        <v>10</v>
      </c>
      <c r="X64" s="53" t="s">
        <v>132</v>
      </c>
      <c r="Y64" s="48"/>
      <c r="Z64" s="48"/>
      <c r="AA64" s="48"/>
      <c r="AB64" s="4" t="str">
        <f>VLOOKUP($X64,уч.план!$J$2:$L$16,2,0)</f>
        <v xml:space="preserve"> </v>
      </c>
      <c r="AC64" s="24" t="str">
        <f>VLOOKUP($X64,уч.план!$J$2:$L$16,3,0)</f>
        <v xml:space="preserve"> </v>
      </c>
      <c r="AD64" s="27">
        <v>10</v>
      </c>
      <c r="AE64" s="48" t="s">
        <v>188</v>
      </c>
      <c r="AF64" s="48"/>
      <c r="AG64" s="48"/>
      <c r="AH64" s="48"/>
      <c r="AI64" s="4" t="str">
        <f>VLOOKUP($AE64,уч.план!$M$2:$O$16,2,0)</f>
        <v>Юсупова С.М.</v>
      </c>
      <c r="AJ64" s="24" t="str">
        <f>VLOOKUP($AE64,уч.план!$M$2:$O$16,3,0)</f>
        <v>Гилязева Н.Р.</v>
      </c>
      <c r="AK64" s="27">
        <v>10</v>
      </c>
      <c r="AL64" s="48" t="s">
        <v>187</v>
      </c>
      <c r="AM64" s="48"/>
      <c r="AN64" s="48"/>
      <c r="AO64" s="48">
        <v>303</v>
      </c>
      <c r="AP64" s="4" t="str">
        <f>VLOOKUP($AL64,уч.план!$P$2:$R$16,2,0)</f>
        <v>Тарханова О.В.</v>
      </c>
      <c r="AQ64" s="24" t="str">
        <f>VLOOKUP($AL64,уч.план!$P$2:$R$16,3,0)</f>
        <v xml:space="preserve"> </v>
      </c>
      <c r="AR64" s="27">
        <v>10</v>
      </c>
      <c r="AS64" s="48" t="s">
        <v>71</v>
      </c>
      <c r="AT64" s="48"/>
      <c r="AU64" s="48"/>
      <c r="AV64" s="48"/>
      <c r="AW64" s="4" t="str">
        <f>VLOOKUP($AS64,уч.план!$S$2:$U$16,2,0)</f>
        <v>Мажарова И.А.</v>
      </c>
      <c r="AX64" s="24" t="str">
        <f>VLOOKUP($AS64,уч.план!$S$2:$U$16,3,0)</f>
        <v xml:space="preserve"> </v>
      </c>
      <c r="AY64" s="27">
        <v>10</v>
      </c>
      <c r="AZ64" s="48" t="s">
        <v>221</v>
      </c>
      <c r="BA64" s="48"/>
      <c r="BB64" s="48">
        <v>211</v>
      </c>
      <c r="BC64" s="48"/>
      <c r="BD64" s="4" t="str">
        <f>VLOOKUP($AZ64,уч.план!$V$2:$X$16,2,0)</f>
        <v>Буланова О.Н.</v>
      </c>
      <c r="BE64" s="24" t="str">
        <f>VLOOKUP($AZ64,уч.план!$V$2:$X$16,3,0)</f>
        <v>Смоленцев С.Ю.</v>
      </c>
      <c r="BF64" s="27">
        <v>10</v>
      </c>
      <c r="BG64" s="53" t="s">
        <v>132</v>
      </c>
      <c r="BH64" s="48"/>
      <c r="BI64" s="48"/>
      <c r="BJ64" s="48"/>
      <c r="BK64" s="4" t="str">
        <f>VLOOKUP($BG64,уч.план!$Y$2:$AA$21,2,0)</f>
        <v xml:space="preserve"> </v>
      </c>
      <c r="BL64" s="24" t="str">
        <f>VLOOKUP($BG64,уч.план!$Y$2:$AA$21,3,0)</f>
        <v xml:space="preserve"> </v>
      </c>
      <c r="BM64" s="27">
        <v>10</v>
      </c>
      <c r="BN64" s="53" t="s">
        <v>132</v>
      </c>
      <c r="BO64" s="48"/>
      <c r="BP64" s="48"/>
      <c r="BQ64" s="48"/>
      <c r="BR64" s="4" t="str">
        <f>VLOOKUP($BN64,уч.план!$AB$2:$AD$21,2,0)</f>
        <v xml:space="preserve"> </v>
      </c>
      <c r="BS64" s="24" t="str">
        <f>VLOOKUP($BN64,уч.план!$AB$2:$AD$21,3,0)</f>
        <v xml:space="preserve"> </v>
      </c>
      <c r="BT64" s="27">
        <v>10</v>
      </c>
      <c r="BU64" s="53" t="s">
        <v>132</v>
      </c>
      <c r="BV64" s="48"/>
      <c r="BW64" s="48"/>
      <c r="BX64" s="48"/>
      <c r="BY64" s="4" t="str">
        <f>VLOOKUP($BU64,уч.план!$AE$2:$AG$21,2,0)</f>
        <v xml:space="preserve"> </v>
      </c>
      <c r="BZ64" s="24" t="str">
        <f>VLOOKUP($BU64,уч.план!$AE$2:$AG$21,3,0)</f>
        <v xml:space="preserve"> </v>
      </c>
      <c r="CA64" s="27">
        <v>10</v>
      </c>
      <c r="CB64" s="53" t="s">
        <v>132</v>
      </c>
      <c r="CC64" s="48"/>
      <c r="CD64" s="48"/>
      <c r="CE64" s="48"/>
      <c r="CF64" s="4" t="str">
        <f>VLOOKUP($CB64,уч.план!$AH$2:$AJ$21,2,0)</f>
        <v xml:space="preserve"> </v>
      </c>
      <c r="CG64" s="24" t="str">
        <f>VLOOKUP($CB64,уч.план!$AH$2:$AJ$21,3,0)</f>
        <v xml:space="preserve"> </v>
      </c>
      <c r="CH64" s="27">
        <v>10</v>
      </c>
      <c r="CI64" s="53" t="s">
        <v>132</v>
      </c>
      <c r="CJ64" s="48"/>
      <c r="CK64" s="48"/>
      <c r="CL64" s="48"/>
      <c r="CM64" s="4" t="str">
        <f>VLOOKUP($CI64,уч.план!$AK$2:$AM$21,2,0)</f>
        <v xml:space="preserve"> </v>
      </c>
      <c r="CN64" s="24" t="str">
        <f>VLOOKUP($CI64,уч.план!$AK$2:$AM$21,3,0)</f>
        <v xml:space="preserve"> </v>
      </c>
      <c r="CO64" s="27">
        <v>10</v>
      </c>
      <c r="CP64" s="53" t="s">
        <v>132</v>
      </c>
      <c r="CQ64" s="48"/>
      <c r="CR64" s="48"/>
      <c r="CS64" s="48"/>
      <c r="CT64" s="4" t="str">
        <f>VLOOKUP($CP64,уч.план!$AN$2:$AP$21,2,0)</f>
        <v xml:space="preserve"> </v>
      </c>
      <c r="CU64" s="24" t="str">
        <f>VLOOKUP($CP64,уч.план!$AN$2:$AP$21,3,0)</f>
        <v xml:space="preserve"> </v>
      </c>
      <c r="CV64" s="27">
        <v>10</v>
      </c>
      <c r="CW64" s="53" t="s">
        <v>132</v>
      </c>
      <c r="CX64" s="48"/>
      <c r="CY64" s="48"/>
      <c r="CZ64" s="48"/>
      <c r="DA64" s="4" t="str">
        <f>VLOOKUP($CW64,уч.план!$AQ$2:$AS$21,2,0)</f>
        <v xml:space="preserve"> </v>
      </c>
      <c r="DB64" s="24" t="str">
        <f>VLOOKUP($CW64,уч.план!$AQ$2:$AS$21,3,0)</f>
        <v xml:space="preserve"> </v>
      </c>
      <c r="DC64" s="27">
        <v>10</v>
      </c>
      <c r="DD64" s="53" t="s">
        <v>132</v>
      </c>
      <c r="DE64" s="48"/>
      <c r="DF64" s="48"/>
      <c r="DG64" s="48"/>
      <c r="DH64" s="4" t="str">
        <f>VLOOKUP($DD64,уч.план!$AT$2:$AV$21,2,0)</f>
        <v xml:space="preserve"> </v>
      </c>
      <c r="DI64" s="24" t="str">
        <f>VLOOKUP($DD64,уч.план!$AT$2:$AV$21,3,0)</f>
        <v xml:space="preserve"> </v>
      </c>
      <c r="DJ64" s="27">
        <v>10</v>
      </c>
      <c r="DK64" s="53" t="s">
        <v>132</v>
      </c>
      <c r="DL64" s="48"/>
      <c r="DM64" s="48"/>
      <c r="DN64" s="48"/>
      <c r="DO64" s="4">
        <f>VLOOKUP($DK64,уч.план!$AW$2:$AY$21,2,0)</f>
        <v>0</v>
      </c>
      <c r="DP64" s="24" t="str">
        <f>VLOOKUP($DK64,уч.план!$AW$2:$AY$21,3,0)</f>
        <v xml:space="preserve"> </v>
      </c>
      <c r="DQ64" s="27">
        <v>10</v>
      </c>
      <c r="DR64" s="53" t="s">
        <v>132</v>
      </c>
      <c r="DS64" s="48"/>
      <c r="DT64" s="48"/>
      <c r="DU64" s="48"/>
      <c r="DV64" s="4">
        <f>VLOOKUP($DR64,уч.план!$AZ$2:$BB$21,2,0)</f>
        <v>0</v>
      </c>
      <c r="DW64" s="24">
        <f>VLOOKUP($DR64,уч.план!$AZ$2:$BB$21,3,0)</f>
        <v>0</v>
      </c>
      <c r="DX64" s="27">
        <v>10</v>
      </c>
      <c r="DY64" s="53" t="s">
        <v>132</v>
      </c>
      <c r="DZ64" s="48"/>
      <c r="EA64" s="48"/>
      <c r="EB64" s="48"/>
      <c r="EC64" s="4">
        <f>VLOOKUP($DY64,уч.план!$BC$2:$BE$21,2,0)</f>
        <v>0</v>
      </c>
      <c r="ED64" s="24">
        <f>VLOOKUP($DY64,уч.план!$BC$2:$BE$21,3,0)</f>
        <v>0</v>
      </c>
      <c r="EE64" s="27">
        <v>10</v>
      </c>
      <c r="EF64" s="53" t="s">
        <v>132</v>
      </c>
      <c r="EG64" s="48"/>
      <c r="EH64" s="48"/>
      <c r="EI64" s="48"/>
      <c r="EJ64" s="4">
        <f>VLOOKUP($EF64,уч.план!$BF$2:$BH$21,2,0)</f>
        <v>0</v>
      </c>
      <c r="EK64" s="24">
        <f>VLOOKUP($EF64,уч.план!$BF$2:$BH$21,3,0)</f>
        <v>0</v>
      </c>
      <c r="EL64" s="27">
        <v>10</v>
      </c>
      <c r="EM64" s="53" t="s">
        <v>132</v>
      </c>
      <c r="EN64" s="52" t="s">
        <v>132</v>
      </c>
      <c r="EO64" s="48"/>
      <c r="EP64" s="48"/>
      <c r="EQ64" s="4">
        <f>VLOOKUP($EM64,уч.план!$BI$19:$BK$38,2,0)</f>
        <v>0</v>
      </c>
      <c r="ER64" s="24" t="str">
        <f>VLOOKUP($EN64,уч.план!$BI$2:$BK$37,3,0)</f>
        <v xml:space="preserve"> </v>
      </c>
      <c r="ES64" s="27">
        <v>10</v>
      </c>
      <c r="ET64" s="53" t="s">
        <v>132</v>
      </c>
      <c r="EU64" s="48"/>
      <c r="EV64" s="48"/>
      <c r="EW64" s="48"/>
      <c r="EX64" s="4" t="str">
        <f>VLOOKUP($ET64,уч.план!$BL$2:$BN$21,2,0)</f>
        <v xml:space="preserve"> </v>
      </c>
      <c r="EY64" s="24" t="str">
        <f>VLOOKUP($ET64,уч.план!$BL$2:$BN$21,3,0)</f>
        <v xml:space="preserve"> </v>
      </c>
      <c r="EZ64" s="27">
        <v>10</v>
      </c>
      <c r="FA64" s="53" t="s">
        <v>132</v>
      </c>
      <c r="FB64" s="52" t="s">
        <v>132</v>
      </c>
      <c r="FC64" s="48"/>
      <c r="FD64" s="48"/>
      <c r="FE64" s="4">
        <f>VLOOKUP($FA64,уч.план!$BO$13:$BQ$37,2,0)</f>
        <v>0</v>
      </c>
      <c r="FF64" s="24" t="str">
        <f>VLOOKUP($FB64,уч.план!$BO$2:$BQ$37,3,0)</f>
        <v xml:space="preserve"> </v>
      </c>
      <c r="FG64" s="27">
        <v>10</v>
      </c>
      <c r="FH64" s="53" t="s">
        <v>132</v>
      </c>
      <c r="FI64" s="48"/>
      <c r="FJ64" s="48"/>
      <c r="FK64" s="48"/>
      <c r="FL64" s="4">
        <f>VLOOKUP($FH64,уч.план!$BR$2:$BT$21,2,0)</f>
        <v>0</v>
      </c>
      <c r="FM64" s="24" t="str">
        <f>VLOOKUP($FH64,уч.план!$BR$2:$BT$21,3,0)</f>
        <v xml:space="preserve"> </v>
      </c>
    </row>
    <row r="65" spans="1:169" x14ac:dyDescent="0.25">
      <c r="A65" s="229"/>
      <c r="B65" s="27">
        <v>11</v>
      </c>
      <c r="C65" s="53" t="s">
        <v>132</v>
      </c>
      <c r="D65" s="48"/>
      <c r="E65" s="48"/>
      <c r="F65" s="48"/>
      <c r="G65" s="30" t="str">
        <f>VLOOKUP($C65,уч.план!$A$2:$C$16,2,0)</f>
        <v xml:space="preserve"> </v>
      </c>
      <c r="H65" s="31" t="str">
        <f>VLOOKUP($C65,уч.план!$A$2:$C$16,3,0)</f>
        <v xml:space="preserve"> </v>
      </c>
      <c r="I65" s="27">
        <v>11</v>
      </c>
      <c r="J65" s="53" t="s">
        <v>132</v>
      </c>
      <c r="K65" s="48"/>
      <c r="L65" s="48"/>
      <c r="M65" s="48"/>
      <c r="N65" s="4" t="str">
        <f>VLOOKUP($J65,уч.план!$D$2:$F$16,2,0)</f>
        <v xml:space="preserve"> </v>
      </c>
      <c r="O65" s="24" t="str">
        <f>VLOOKUP($J65,уч.план!$D$2:$F$16,3,0)</f>
        <v xml:space="preserve"> </v>
      </c>
      <c r="P65" s="27">
        <v>11</v>
      </c>
      <c r="Q65" s="53" t="s">
        <v>132</v>
      </c>
      <c r="R65" s="48"/>
      <c r="S65" s="48"/>
      <c r="T65" s="48"/>
      <c r="U65" s="4" t="str">
        <f>VLOOKUP($Q65,уч.план!$G$2:$I$16,2,0)</f>
        <v xml:space="preserve"> </v>
      </c>
      <c r="V65" s="24" t="str">
        <f>VLOOKUP($Q65,уч.план!$G$2:$I$16,3,0)</f>
        <v xml:space="preserve"> </v>
      </c>
      <c r="W65" s="27">
        <v>11</v>
      </c>
      <c r="X65" s="53" t="s">
        <v>132</v>
      </c>
      <c r="Y65" s="48"/>
      <c r="Z65" s="48"/>
      <c r="AA65" s="48"/>
      <c r="AB65" s="4" t="str">
        <f>VLOOKUP($X65,уч.план!$J$2:$L$16,2,0)</f>
        <v xml:space="preserve"> </v>
      </c>
      <c r="AC65" s="24" t="str">
        <f>VLOOKUP($X65,уч.план!$J$2:$L$16,3,0)</f>
        <v xml:space="preserve"> </v>
      </c>
      <c r="AD65" s="27">
        <v>11</v>
      </c>
      <c r="AE65" s="48" t="s">
        <v>70</v>
      </c>
      <c r="AF65" s="48"/>
      <c r="AG65" s="48">
        <v>308</v>
      </c>
      <c r="AH65" s="48"/>
      <c r="AI65" s="4" t="str">
        <f>VLOOKUP($AE65,уч.план!$M$2:$O$16,2,0)</f>
        <v>Верховникова Т.В.</v>
      </c>
      <c r="AJ65" s="24" t="str">
        <f>VLOOKUP($AE65,уч.план!$M$2:$O$16,3,0)</f>
        <v xml:space="preserve"> </v>
      </c>
      <c r="AK65" s="27">
        <v>11</v>
      </c>
      <c r="AL65" s="48" t="s">
        <v>71</v>
      </c>
      <c r="AM65" s="48"/>
      <c r="AN65" s="48"/>
      <c r="AO65" s="48">
        <v>211</v>
      </c>
      <c r="AP65" s="4" t="str">
        <f>VLOOKUP($AL65,уч.план!$P$2:$R$16,2,0)</f>
        <v>Павлова Д.О.</v>
      </c>
      <c r="AQ65" s="24" t="str">
        <f>VLOOKUP($AL65,уч.план!$P$2:$R$16,3,0)</f>
        <v xml:space="preserve"> </v>
      </c>
      <c r="AR65" s="27">
        <v>11</v>
      </c>
      <c r="AS65" s="48" t="s">
        <v>187</v>
      </c>
      <c r="AT65" s="48"/>
      <c r="AU65" s="48">
        <v>314</v>
      </c>
      <c r="AV65" s="48"/>
      <c r="AW65" s="4" t="str">
        <f>VLOOKUP($AS65,уч.план!$S$2:$U$16,2,0)</f>
        <v>Иванов М.В.</v>
      </c>
      <c r="AX65" s="24" t="str">
        <f>VLOOKUP($AS65,уч.план!$S$2:$U$16,3,0)</f>
        <v xml:space="preserve"> </v>
      </c>
      <c r="AY65" s="27">
        <v>11</v>
      </c>
      <c r="AZ65" s="48" t="s">
        <v>221</v>
      </c>
      <c r="BA65" s="48"/>
      <c r="BB65" s="48"/>
      <c r="BC65" s="48"/>
      <c r="BD65" s="4" t="str">
        <f>VLOOKUP($AZ65,уч.план!$V$2:$X$16,2,0)</f>
        <v>Буланова О.Н.</v>
      </c>
      <c r="BE65" s="24" t="str">
        <f>VLOOKUP($AZ65,уч.план!$V$2:$X$16,3,0)</f>
        <v>Смоленцев С.Ю.</v>
      </c>
      <c r="BF65" s="27">
        <v>11</v>
      </c>
      <c r="BG65" s="53" t="s">
        <v>132</v>
      </c>
      <c r="BH65" s="48"/>
      <c r="BI65" s="48"/>
      <c r="BJ65" s="48"/>
      <c r="BK65" s="4" t="str">
        <f>VLOOKUP($BG65,уч.план!$Y$2:$AA$21,2,0)</f>
        <v xml:space="preserve"> </v>
      </c>
      <c r="BL65" s="24" t="str">
        <f>VLOOKUP($BG65,уч.план!$Y$2:$AA$21,3,0)</f>
        <v xml:space="preserve"> </v>
      </c>
      <c r="BM65" s="27">
        <v>11</v>
      </c>
      <c r="BN65" s="53" t="s">
        <v>132</v>
      </c>
      <c r="BO65" s="48"/>
      <c r="BP65" s="48"/>
      <c r="BQ65" s="48"/>
      <c r="BR65" s="4" t="str">
        <f>VLOOKUP($BN65,уч.план!$AB$2:$AD$21,2,0)</f>
        <v xml:space="preserve"> </v>
      </c>
      <c r="BS65" s="24" t="str">
        <f>VLOOKUP($BN65,уч.план!$AB$2:$AD$21,3,0)</f>
        <v xml:space="preserve"> </v>
      </c>
      <c r="BT65" s="27">
        <v>11</v>
      </c>
      <c r="BU65" s="53" t="s">
        <v>132</v>
      </c>
      <c r="BV65" s="48"/>
      <c r="BW65" s="48"/>
      <c r="BX65" s="48"/>
      <c r="BY65" s="4" t="str">
        <f>VLOOKUP($BU65,уч.план!$AE$2:$AG$21,2,0)</f>
        <v xml:space="preserve"> </v>
      </c>
      <c r="BZ65" s="24" t="str">
        <f>VLOOKUP($BU65,уч.план!$AE$2:$AG$21,3,0)</f>
        <v xml:space="preserve"> </v>
      </c>
      <c r="CA65" s="27">
        <v>11</v>
      </c>
      <c r="CB65" s="53" t="s">
        <v>132</v>
      </c>
      <c r="CC65" s="48"/>
      <c r="CD65" s="48"/>
      <c r="CE65" s="48"/>
      <c r="CF65" s="4" t="str">
        <f>VLOOKUP($CB65,уч.план!$AH$2:$AJ$21,2,0)</f>
        <v xml:space="preserve"> </v>
      </c>
      <c r="CG65" s="24" t="str">
        <f>VLOOKUP($CB65,уч.план!$AH$2:$AJ$21,3,0)</f>
        <v xml:space="preserve"> </v>
      </c>
      <c r="CH65" s="27">
        <v>11</v>
      </c>
      <c r="CI65" s="53" t="s">
        <v>132</v>
      </c>
      <c r="CJ65" s="48"/>
      <c r="CK65" s="48"/>
      <c r="CL65" s="48"/>
      <c r="CM65" s="4" t="str">
        <f>VLOOKUP($CI65,уч.план!$AK$2:$AM$21,2,0)</f>
        <v xml:space="preserve"> </v>
      </c>
      <c r="CN65" s="24" t="str">
        <f>VLOOKUP($CI65,уч.план!$AK$2:$AM$21,3,0)</f>
        <v xml:space="preserve"> </v>
      </c>
      <c r="CO65" s="27">
        <v>11</v>
      </c>
      <c r="CP65" s="53" t="s">
        <v>132</v>
      </c>
      <c r="CQ65" s="48"/>
      <c r="CR65" s="48"/>
      <c r="CS65" s="48"/>
      <c r="CT65" s="4" t="str">
        <f>VLOOKUP($CP65,уч.план!$AN$2:$AP$21,2,0)</f>
        <v xml:space="preserve"> </v>
      </c>
      <c r="CU65" s="24" t="str">
        <f>VLOOKUP($CP65,уч.план!$AN$2:$AP$21,3,0)</f>
        <v xml:space="preserve"> </v>
      </c>
      <c r="CV65" s="27">
        <v>11</v>
      </c>
      <c r="CW65" s="53" t="s">
        <v>132</v>
      </c>
      <c r="CX65" s="48"/>
      <c r="CY65" s="48"/>
      <c r="CZ65" s="48"/>
      <c r="DA65" s="4" t="str">
        <f>VLOOKUP($CW65,уч.план!$AQ$2:$AS$21,2,0)</f>
        <v xml:space="preserve"> </v>
      </c>
      <c r="DB65" s="24" t="str">
        <f>VLOOKUP($CW65,уч.план!$AQ$2:$AS$21,3,0)</f>
        <v xml:space="preserve"> </v>
      </c>
      <c r="DC65" s="27">
        <v>11</v>
      </c>
      <c r="DD65" s="53" t="s">
        <v>132</v>
      </c>
      <c r="DE65" s="48"/>
      <c r="DF65" s="48"/>
      <c r="DG65" s="48"/>
      <c r="DH65" s="4" t="str">
        <f>VLOOKUP($DD65,уч.план!$AT$2:$AV$21,2,0)</f>
        <v xml:space="preserve"> </v>
      </c>
      <c r="DI65" s="24" t="str">
        <f>VLOOKUP($DD65,уч.план!$AT$2:$AV$21,3,0)</f>
        <v xml:space="preserve"> </v>
      </c>
      <c r="DJ65" s="27">
        <v>11</v>
      </c>
      <c r="DK65" s="53" t="s">
        <v>132</v>
      </c>
      <c r="DL65" s="48"/>
      <c r="DM65" s="48"/>
      <c r="DN65" s="48"/>
      <c r="DO65" s="4">
        <f>VLOOKUP($DK65,уч.план!$AW$2:$AY$21,2,0)</f>
        <v>0</v>
      </c>
      <c r="DP65" s="24" t="str">
        <f>VLOOKUP($DK65,уч.план!$AW$2:$AY$21,3,0)</f>
        <v xml:space="preserve"> </v>
      </c>
      <c r="DQ65" s="27">
        <v>11</v>
      </c>
      <c r="DR65" s="53" t="s">
        <v>132</v>
      </c>
      <c r="DS65" s="48"/>
      <c r="DT65" s="48"/>
      <c r="DU65" s="48"/>
      <c r="DV65" s="4">
        <f>VLOOKUP($DR65,уч.план!$AZ$2:$BB$21,2,0)</f>
        <v>0</v>
      </c>
      <c r="DW65" s="24">
        <f>VLOOKUP($DR65,уч.план!$AZ$2:$BB$21,3,0)</f>
        <v>0</v>
      </c>
      <c r="DX65" s="27">
        <v>11</v>
      </c>
      <c r="DY65" s="53" t="s">
        <v>132</v>
      </c>
      <c r="DZ65" s="48"/>
      <c r="EA65" s="48"/>
      <c r="EB65" s="48"/>
      <c r="EC65" s="4">
        <f>VLOOKUP($DY65,уч.план!$BC$2:$BE$21,2,0)</f>
        <v>0</v>
      </c>
      <c r="ED65" s="24">
        <f>VLOOKUP($DY65,уч.план!$BC$2:$BE$21,3,0)</f>
        <v>0</v>
      </c>
      <c r="EE65" s="27">
        <v>11</v>
      </c>
      <c r="EF65" s="53" t="s">
        <v>132</v>
      </c>
      <c r="EG65" s="48"/>
      <c r="EH65" s="48"/>
      <c r="EI65" s="48"/>
      <c r="EJ65" s="4">
        <f>VLOOKUP($EF65,уч.план!$BF$2:$BH$21,2,0)</f>
        <v>0</v>
      </c>
      <c r="EK65" s="24">
        <f>VLOOKUP($EF65,уч.план!$BF$2:$BH$21,3,0)</f>
        <v>0</v>
      </c>
      <c r="EL65" s="27">
        <v>11</v>
      </c>
      <c r="EM65" s="53" t="s">
        <v>132</v>
      </c>
      <c r="EN65" s="52" t="s">
        <v>132</v>
      </c>
      <c r="EO65" s="48"/>
      <c r="EP65" s="48"/>
      <c r="EQ65" s="4">
        <f>VLOOKUP($EM65,уч.план!$BI$19:$BK$38,2,0)</f>
        <v>0</v>
      </c>
      <c r="ER65" s="24" t="str">
        <f>VLOOKUP($EN65,уч.план!$BI$2:$BK$37,3,0)</f>
        <v xml:space="preserve"> </v>
      </c>
      <c r="ES65" s="27">
        <v>11</v>
      </c>
      <c r="ET65" s="53" t="s">
        <v>132</v>
      </c>
      <c r="EU65" s="48"/>
      <c r="EV65" s="48"/>
      <c r="EW65" s="48"/>
      <c r="EX65" s="4" t="str">
        <f>VLOOKUP($ET65,уч.план!$BL$2:$BN$21,2,0)</f>
        <v xml:space="preserve"> </v>
      </c>
      <c r="EY65" s="24" t="str">
        <f>VLOOKUP($ET65,уч.план!$BL$2:$BN$21,3,0)</f>
        <v xml:space="preserve"> </v>
      </c>
      <c r="EZ65" s="27">
        <v>11</v>
      </c>
      <c r="FA65" s="53" t="s">
        <v>132</v>
      </c>
      <c r="FB65" s="52" t="s">
        <v>132</v>
      </c>
      <c r="FC65" s="48"/>
      <c r="FD65" s="48"/>
      <c r="FE65" s="4">
        <f>VLOOKUP($FA65,уч.план!$BO$13:$BQ$37,2,0)</f>
        <v>0</v>
      </c>
      <c r="FF65" s="24" t="str">
        <f>VLOOKUP($FB65,уч.план!$BO$2:$BQ$37,3,0)</f>
        <v xml:space="preserve"> </v>
      </c>
      <c r="FG65" s="27">
        <v>11</v>
      </c>
      <c r="FH65" s="53" t="s">
        <v>132</v>
      </c>
      <c r="FI65" s="48"/>
      <c r="FJ65" s="48"/>
      <c r="FK65" s="48"/>
      <c r="FL65" s="4">
        <f>VLOOKUP($FH65,уч.план!$BR$2:$BT$21,2,0)</f>
        <v>0</v>
      </c>
      <c r="FM65" s="24" t="str">
        <f>VLOOKUP($FH65,уч.план!$BR$2:$BT$21,3,0)</f>
        <v xml:space="preserve"> </v>
      </c>
    </row>
    <row r="66" spans="1:169" x14ac:dyDescent="0.25">
      <c r="A66" s="229"/>
      <c r="B66" s="27">
        <v>12</v>
      </c>
      <c r="C66" s="53" t="s">
        <v>132</v>
      </c>
      <c r="D66" s="48"/>
      <c r="E66" s="48"/>
      <c r="F66" s="48"/>
      <c r="G66" s="30" t="str">
        <f>VLOOKUP($C66,уч.план!$A$2:$C$16,2,0)</f>
        <v xml:space="preserve"> </v>
      </c>
      <c r="H66" s="31" t="str">
        <f>VLOOKUP($C66,уч.план!$A$2:$C$16,3,0)</f>
        <v xml:space="preserve"> </v>
      </c>
      <c r="I66" s="27">
        <v>12</v>
      </c>
      <c r="J66" s="53" t="s">
        <v>132</v>
      </c>
      <c r="K66" s="48"/>
      <c r="L66" s="48"/>
      <c r="M66" s="48"/>
      <c r="N66" s="4" t="str">
        <f>VLOOKUP($J66,уч.план!$D$2:$F$16,2,0)</f>
        <v xml:space="preserve"> </v>
      </c>
      <c r="O66" s="24" t="str">
        <f>VLOOKUP($J66,уч.план!$D$2:$F$16,3,0)</f>
        <v xml:space="preserve"> </v>
      </c>
      <c r="P66" s="27">
        <v>12</v>
      </c>
      <c r="Q66" s="53" t="s">
        <v>132</v>
      </c>
      <c r="R66" s="48"/>
      <c r="S66" s="48"/>
      <c r="T66" s="48"/>
      <c r="U66" s="4" t="str">
        <f>VLOOKUP($Q66,уч.план!$G$2:$I$16,2,0)</f>
        <v xml:space="preserve"> </v>
      </c>
      <c r="V66" s="24" t="str">
        <f>VLOOKUP($Q66,уч.план!$G$2:$I$16,3,0)</f>
        <v xml:space="preserve"> </v>
      </c>
      <c r="W66" s="27">
        <v>12</v>
      </c>
      <c r="X66" s="53" t="s">
        <v>132</v>
      </c>
      <c r="Y66" s="48"/>
      <c r="Z66" s="48"/>
      <c r="AA66" s="48"/>
      <c r="AB66" s="4" t="str">
        <f>VLOOKUP($X66,уч.план!$J$2:$L$16,2,0)</f>
        <v xml:space="preserve"> </v>
      </c>
      <c r="AC66" s="24" t="str">
        <f>VLOOKUP($X66,уч.план!$J$2:$L$16,3,0)</f>
        <v xml:space="preserve"> </v>
      </c>
      <c r="AD66" s="27">
        <v>12</v>
      </c>
      <c r="AE66" s="48" t="s">
        <v>187</v>
      </c>
      <c r="AF66" s="48"/>
      <c r="AG66" s="48"/>
      <c r="AH66" s="48"/>
      <c r="AI66" s="4" t="str">
        <f>VLOOKUP($AE66,уч.план!$M$2:$O$16,2,0)</f>
        <v>Иванов М.В.</v>
      </c>
      <c r="AJ66" s="24" t="str">
        <f>VLOOKUP($AE66,уч.план!$M$2:$O$16,3,0)</f>
        <v xml:space="preserve"> </v>
      </c>
      <c r="AK66" s="27">
        <v>12</v>
      </c>
      <c r="AL66" s="48" t="s">
        <v>221</v>
      </c>
      <c r="AM66" s="48"/>
      <c r="AN66" s="48"/>
      <c r="AO66" s="48">
        <v>214</v>
      </c>
      <c r="AP66" s="4" t="str">
        <f>VLOOKUP($AL66,уч.план!$P$2:$R$16,2,0)</f>
        <v>Буланова О.Н.</v>
      </c>
      <c r="AQ66" s="24" t="str">
        <f>VLOOKUP($AL66,уч.план!$P$2:$R$16,3,0)</f>
        <v>Смоленцев С.Ю.</v>
      </c>
      <c r="AR66" s="27">
        <v>12</v>
      </c>
      <c r="AS66" s="48" t="s">
        <v>69</v>
      </c>
      <c r="AT66" s="48"/>
      <c r="AU66" s="48">
        <v>211</v>
      </c>
      <c r="AV66" s="48"/>
      <c r="AW66" s="4" t="str">
        <f>VLOOKUP($AS66,уч.план!$S$2:$U$16,2,0)</f>
        <v>Картаева Ю А</v>
      </c>
      <c r="AX66" s="24" t="str">
        <f>VLOOKUP($AS66,уч.план!$S$2:$U$16,3,0)</f>
        <v xml:space="preserve"> </v>
      </c>
      <c r="AY66" s="27">
        <v>12</v>
      </c>
      <c r="AZ66" s="48" t="s">
        <v>81</v>
      </c>
      <c r="BA66" s="48"/>
      <c r="BB66" s="48">
        <v>308</v>
      </c>
      <c r="BC66" s="48"/>
      <c r="BD66" s="4" t="str">
        <f>VLOOKUP($AZ66,уч.план!$V$2:$X$16,2,0)</f>
        <v>Цукман М.Н.</v>
      </c>
      <c r="BE66" s="24" t="str">
        <f>VLOOKUP($AZ66,уч.план!$V$2:$X$16,3,0)</f>
        <v xml:space="preserve"> </v>
      </c>
      <c r="BF66" s="27">
        <v>12</v>
      </c>
      <c r="BG66" s="53" t="s">
        <v>132</v>
      </c>
      <c r="BH66" s="48"/>
      <c r="BI66" s="48"/>
      <c r="BJ66" s="48"/>
      <c r="BK66" s="4" t="str">
        <f>VLOOKUP($BG66,уч.план!$Y$2:$AA$21,2,0)</f>
        <v xml:space="preserve"> </v>
      </c>
      <c r="BL66" s="24" t="str">
        <f>VLOOKUP($BG66,уч.план!$Y$2:$AA$21,3,0)</f>
        <v xml:space="preserve"> </v>
      </c>
      <c r="BM66" s="27">
        <v>12</v>
      </c>
      <c r="BN66" s="53" t="s">
        <v>132</v>
      </c>
      <c r="BO66" s="48"/>
      <c r="BP66" s="48"/>
      <c r="BQ66" s="48"/>
      <c r="BR66" s="4" t="str">
        <f>VLOOKUP($BN66,уч.план!$AB$2:$AD$21,2,0)</f>
        <v xml:space="preserve"> </v>
      </c>
      <c r="BS66" s="24" t="str">
        <f>VLOOKUP($BN66,уч.план!$AB$2:$AD$21,3,0)</f>
        <v xml:space="preserve"> </v>
      </c>
      <c r="BT66" s="27">
        <v>12</v>
      </c>
      <c r="BU66" s="53" t="s">
        <v>132</v>
      </c>
      <c r="BV66" s="48"/>
      <c r="BW66" s="48"/>
      <c r="BX66" s="48"/>
      <c r="BY66" s="4" t="str">
        <f>VLOOKUP($BU66,уч.план!$AE$2:$AG$21,2,0)</f>
        <v xml:space="preserve"> </v>
      </c>
      <c r="BZ66" s="24" t="str">
        <f>VLOOKUP($BU66,уч.план!$AE$2:$AG$21,3,0)</f>
        <v xml:space="preserve"> </v>
      </c>
      <c r="CA66" s="27">
        <v>12</v>
      </c>
      <c r="CB66" s="53" t="s">
        <v>132</v>
      </c>
      <c r="CC66" s="48"/>
      <c r="CD66" s="48"/>
      <c r="CE66" s="48"/>
      <c r="CF66" s="4" t="str">
        <f>VLOOKUP($CB66,уч.план!$AH$2:$AJ$21,2,0)</f>
        <v xml:space="preserve"> </v>
      </c>
      <c r="CG66" s="24" t="str">
        <f>VLOOKUP($CB66,уч.план!$AH$2:$AJ$21,3,0)</f>
        <v xml:space="preserve"> </v>
      </c>
      <c r="CH66" s="27">
        <v>12</v>
      </c>
      <c r="CI66" s="53" t="s">
        <v>132</v>
      </c>
      <c r="CJ66" s="48"/>
      <c r="CK66" s="48"/>
      <c r="CL66" s="48"/>
      <c r="CM66" s="4" t="str">
        <f>VLOOKUP($CI66,уч.план!$AK$2:$AM$21,2,0)</f>
        <v xml:space="preserve"> </v>
      </c>
      <c r="CN66" s="24" t="str">
        <f>VLOOKUP($CI66,уч.план!$AK$2:$AM$21,3,0)</f>
        <v xml:space="preserve"> </v>
      </c>
      <c r="CO66" s="27">
        <v>12</v>
      </c>
      <c r="CP66" s="53" t="s">
        <v>132</v>
      </c>
      <c r="CQ66" s="48"/>
      <c r="CR66" s="48"/>
      <c r="CS66" s="48"/>
      <c r="CT66" s="4" t="str">
        <f>VLOOKUP($CP66,уч.план!$AN$2:$AP$21,2,0)</f>
        <v xml:space="preserve"> </v>
      </c>
      <c r="CU66" s="24" t="str">
        <f>VLOOKUP($CP66,уч.план!$AN$2:$AP$21,3,0)</f>
        <v xml:space="preserve"> </v>
      </c>
      <c r="CV66" s="27">
        <v>12</v>
      </c>
      <c r="CW66" s="53" t="s">
        <v>132</v>
      </c>
      <c r="CX66" s="48"/>
      <c r="CY66" s="48"/>
      <c r="CZ66" s="48"/>
      <c r="DA66" s="4" t="str">
        <f>VLOOKUP($CW66,уч.план!$AQ$2:$AS$21,2,0)</f>
        <v xml:space="preserve"> </v>
      </c>
      <c r="DB66" s="24" t="str">
        <f>VLOOKUP($CW66,уч.план!$AQ$2:$AS$21,3,0)</f>
        <v xml:space="preserve"> </v>
      </c>
      <c r="DC66" s="27">
        <v>12</v>
      </c>
      <c r="DD66" s="53" t="s">
        <v>132</v>
      </c>
      <c r="DE66" s="48"/>
      <c r="DF66" s="48"/>
      <c r="DG66" s="48"/>
      <c r="DH66" s="4" t="str">
        <f>VLOOKUP($DD66,уч.план!$AT$2:$AV$21,2,0)</f>
        <v xml:space="preserve"> </v>
      </c>
      <c r="DI66" s="24" t="str">
        <f>VLOOKUP($DD66,уч.план!$AT$2:$AV$21,3,0)</f>
        <v xml:space="preserve"> </v>
      </c>
      <c r="DJ66" s="27">
        <v>12</v>
      </c>
      <c r="DK66" s="53" t="s">
        <v>132</v>
      </c>
      <c r="DL66" s="48"/>
      <c r="DM66" s="48"/>
      <c r="DN66" s="48"/>
      <c r="DO66" s="4">
        <f>VLOOKUP($DK66,уч.план!$AW$2:$AY$21,2,0)</f>
        <v>0</v>
      </c>
      <c r="DP66" s="24" t="str">
        <f>VLOOKUP($DK66,уч.план!$AW$2:$AY$21,3,0)</f>
        <v xml:space="preserve"> </v>
      </c>
      <c r="DQ66" s="27">
        <v>12</v>
      </c>
      <c r="DR66" s="53" t="s">
        <v>132</v>
      </c>
      <c r="DS66" s="48"/>
      <c r="DT66" s="48"/>
      <c r="DU66" s="48"/>
      <c r="DV66" s="4">
        <f>VLOOKUP($DR66,уч.план!$AZ$2:$BB$21,2,0)</f>
        <v>0</v>
      </c>
      <c r="DW66" s="24">
        <f>VLOOKUP($DR66,уч.план!$AZ$2:$BB$21,3,0)</f>
        <v>0</v>
      </c>
      <c r="DX66" s="27">
        <v>12</v>
      </c>
      <c r="DY66" s="53" t="s">
        <v>132</v>
      </c>
      <c r="DZ66" s="48"/>
      <c r="EA66" s="48"/>
      <c r="EB66" s="48"/>
      <c r="EC66" s="4">
        <f>VLOOKUP($DY66,уч.план!$BC$2:$BE$21,2,0)</f>
        <v>0</v>
      </c>
      <c r="ED66" s="24">
        <f>VLOOKUP($DY66,уч.план!$BC$2:$BE$21,3,0)</f>
        <v>0</v>
      </c>
      <c r="EE66" s="27">
        <v>12</v>
      </c>
      <c r="EF66" s="53" t="s">
        <v>132</v>
      </c>
      <c r="EG66" s="48"/>
      <c r="EH66" s="48"/>
      <c r="EI66" s="48"/>
      <c r="EJ66" s="4">
        <f>VLOOKUP($EF66,уч.план!$BF$2:$BH$21,2,0)</f>
        <v>0</v>
      </c>
      <c r="EK66" s="24">
        <f>VLOOKUP($EF66,уч.план!$BF$2:$BH$21,3,0)</f>
        <v>0</v>
      </c>
      <c r="EL66" s="27">
        <v>12</v>
      </c>
      <c r="EM66" s="53" t="s">
        <v>132</v>
      </c>
      <c r="EN66" s="52" t="s">
        <v>132</v>
      </c>
      <c r="EO66" s="48"/>
      <c r="EP66" s="48"/>
      <c r="EQ66" s="4">
        <f>VLOOKUP($EM66,уч.план!$BI$19:$BK$38,2,0)</f>
        <v>0</v>
      </c>
      <c r="ER66" s="24" t="str">
        <f>VLOOKUP($EN66,уч.план!$BI$2:$BK$37,3,0)</f>
        <v xml:space="preserve"> </v>
      </c>
      <c r="ES66" s="27">
        <v>12</v>
      </c>
      <c r="ET66" s="53" t="s">
        <v>132</v>
      </c>
      <c r="EU66" s="48"/>
      <c r="EV66" s="48"/>
      <c r="EW66" s="48"/>
      <c r="EX66" s="4" t="str">
        <f>VLOOKUP($ET66,уч.план!$BL$2:$BN$21,2,0)</f>
        <v xml:space="preserve"> </v>
      </c>
      <c r="EY66" s="24" t="str">
        <f>VLOOKUP($ET66,уч.план!$BL$2:$BN$21,3,0)</f>
        <v xml:space="preserve"> </v>
      </c>
      <c r="EZ66" s="27">
        <v>12</v>
      </c>
      <c r="FA66" s="53" t="s">
        <v>132</v>
      </c>
      <c r="FB66" s="52" t="s">
        <v>132</v>
      </c>
      <c r="FC66" s="48"/>
      <c r="FD66" s="48"/>
      <c r="FE66" s="4">
        <f>VLOOKUP($FA66,уч.план!$BO$13:$BQ$37,2,0)</f>
        <v>0</v>
      </c>
      <c r="FF66" s="24" t="str">
        <f>VLOOKUP($FB66,уч.план!$BO$2:$BQ$37,3,0)</f>
        <v xml:space="preserve"> </v>
      </c>
      <c r="FG66" s="27">
        <v>12</v>
      </c>
      <c r="FH66" s="53" t="s">
        <v>132</v>
      </c>
      <c r="FI66" s="48"/>
      <c r="FJ66" s="48"/>
      <c r="FK66" s="48"/>
      <c r="FL66" s="4">
        <f>VLOOKUP($FH66,уч.план!$BR$2:$BT$21,2,0)</f>
        <v>0</v>
      </c>
      <c r="FM66" s="24" t="str">
        <f>VLOOKUP($FH66,уч.план!$BR$2:$BT$21,3,0)</f>
        <v xml:space="preserve"> </v>
      </c>
    </row>
    <row r="67" spans="1:169" ht="15.75" thickBot="1" x14ac:dyDescent="0.3">
      <c r="A67" s="230"/>
      <c r="B67" s="28">
        <v>13</v>
      </c>
      <c r="C67" s="54" t="s">
        <v>132</v>
      </c>
      <c r="D67" s="51"/>
      <c r="E67" s="51"/>
      <c r="F67" s="51"/>
      <c r="G67" s="32" t="str">
        <f>VLOOKUP($C67,уч.план!$A$2:$C$16,2,0)</f>
        <v xml:space="preserve"> </v>
      </c>
      <c r="H67" s="37" t="str">
        <f>VLOOKUP($C67,уч.план!$A$2:$C$16,3,0)</f>
        <v xml:space="preserve"> </v>
      </c>
      <c r="I67" s="28">
        <v>13</v>
      </c>
      <c r="J67" s="54" t="s">
        <v>132</v>
      </c>
      <c r="K67" s="51"/>
      <c r="L67" s="51"/>
      <c r="M67" s="51"/>
      <c r="N67" s="25" t="str">
        <f>VLOOKUP($J67,уч.план!$D$2:$F$16,2,0)</f>
        <v xml:space="preserve"> </v>
      </c>
      <c r="O67" s="26" t="str">
        <f>VLOOKUP($J67,уч.план!$D$2:$F$16,3,0)</f>
        <v xml:space="preserve"> </v>
      </c>
      <c r="P67" s="28">
        <v>13</v>
      </c>
      <c r="Q67" s="54" t="s">
        <v>132</v>
      </c>
      <c r="R67" s="51"/>
      <c r="S67" s="51"/>
      <c r="T67" s="51"/>
      <c r="U67" s="25" t="str">
        <f>VLOOKUP($Q67,уч.план!$G$2:$I$16,2,0)</f>
        <v xml:space="preserve"> </v>
      </c>
      <c r="V67" s="26" t="str">
        <f>VLOOKUP($Q67,уч.план!$G$2:$I$16,3,0)</f>
        <v xml:space="preserve"> </v>
      </c>
      <c r="W67" s="28">
        <v>13</v>
      </c>
      <c r="X67" s="54" t="s">
        <v>132</v>
      </c>
      <c r="Y67" s="51"/>
      <c r="Z67" s="51"/>
      <c r="AA67" s="51"/>
      <c r="AB67" s="25" t="str">
        <f>VLOOKUP($X67,уч.план!$J$2:$L$16,2,0)</f>
        <v xml:space="preserve"> </v>
      </c>
      <c r="AC67" s="26" t="str">
        <f>VLOOKUP($X67,уч.план!$J$2:$L$16,3,0)</f>
        <v xml:space="preserve"> </v>
      </c>
      <c r="AD67" s="28">
        <v>13</v>
      </c>
      <c r="AE67" s="51" t="s">
        <v>28</v>
      </c>
      <c r="AF67" s="51"/>
      <c r="AG67" s="51">
        <v>211</v>
      </c>
      <c r="AH67" s="51"/>
      <c r="AI67" s="25" t="str">
        <f>VLOOKUP($AE67,уч.план!$M$2:$O$16,2,0)</f>
        <v>Пехова А.А.</v>
      </c>
      <c r="AJ67" s="26" t="str">
        <f>VLOOKUP($AE67,уч.план!$M$2:$O$16,3,0)</f>
        <v xml:space="preserve"> </v>
      </c>
      <c r="AK67" s="28">
        <v>13</v>
      </c>
      <c r="AL67" s="51" t="s">
        <v>221</v>
      </c>
      <c r="AM67" s="51"/>
      <c r="AN67" s="51"/>
      <c r="AO67" s="51">
        <v>303</v>
      </c>
      <c r="AP67" s="25" t="str">
        <f>VLOOKUP($AL67,уч.план!$P$2:$R$16,2,0)</f>
        <v>Буланова О.Н.</v>
      </c>
      <c r="AQ67" s="26" t="str">
        <f>VLOOKUP($AL67,уч.план!$P$2:$R$16,3,0)</f>
        <v>Смоленцев С.Ю.</v>
      </c>
      <c r="AR67" s="28">
        <v>13</v>
      </c>
      <c r="AS67" s="51" t="s">
        <v>70</v>
      </c>
      <c r="AT67" s="51"/>
      <c r="AU67" s="51">
        <v>308</v>
      </c>
      <c r="AV67" s="51"/>
      <c r="AW67" s="25" t="str">
        <f>VLOOKUP($AS67,уч.план!$S$2:$U$16,2,0)</f>
        <v>Картаева Ю А</v>
      </c>
      <c r="AX67" s="26" t="str">
        <f>VLOOKUP($AS67,уч.план!$S$2:$U$16,3,0)</f>
        <v xml:space="preserve"> </v>
      </c>
      <c r="AY67" s="28">
        <v>13</v>
      </c>
      <c r="AZ67" s="51" t="s">
        <v>187</v>
      </c>
      <c r="BA67" s="51"/>
      <c r="BB67" s="51">
        <v>214</v>
      </c>
      <c r="BC67" s="51"/>
      <c r="BD67" s="25" t="str">
        <f>VLOOKUP($AZ67,уч.план!$V$2:$X$16,2,0)</f>
        <v>Иванов М.В.</v>
      </c>
      <c r="BE67" s="26" t="str">
        <f>VLOOKUP($AZ67,уч.план!$V$2:$X$16,3,0)</f>
        <v xml:space="preserve"> </v>
      </c>
      <c r="BF67" s="28">
        <v>13</v>
      </c>
      <c r="BG67" s="54" t="s">
        <v>132</v>
      </c>
      <c r="BH67" s="51"/>
      <c r="BI67" s="51"/>
      <c r="BJ67" s="51"/>
      <c r="BK67" s="25" t="str">
        <f>VLOOKUP($BG67,уч.план!$Y$2:$AA$21,2,0)</f>
        <v xml:space="preserve"> </v>
      </c>
      <c r="BL67" s="26" t="str">
        <f>VLOOKUP($BG67,уч.план!$Y$2:$AA$21,3,0)</f>
        <v xml:space="preserve"> </v>
      </c>
      <c r="BM67" s="28">
        <v>13</v>
      </c>
      <c r="BN67" s="54" t="s">
        <v>132</v>
      </c>
      <c r="BO67" s="51"/>
      <c r="BP67" s="51"/>
      <c r="BQ67" s="51"/>
      <c r="BR67" s="25" t="str">
        <f>VLOOKUP($BN67,уч.план!$AB$2:$AD$21,2,0)</f>
        <v xml:space="preserve"> </v>
      </c>
      <c r="BS67" s="26" t="str">
        <f>VLOOKUP($BN67,уч.план!$AB$2:$AD$21,3,0)</f>
        <v xml:space="preserve"> </v>
      </c>
      <c r="BT67" s="28">
        <v>13</v>
      </c>
      <c r="BU67" s="54" t="s">
        <v>132</v>
      </c>
      <c r="BV67" s="51"/>
      <c r="BW67" s="51"/>
      <c r="BX67" s="51"/>
      <c r="BY67" s="25" t="str">
        <f>VLOOKUP($BU67,уч.план!$AE$2:$AG$21,2,0)</f>
        <v xml:space="preserve"> </v>
      </c>
      <c r="BZ67" s="26" t="str">
        <f>VLOOKUP($BU67,уч.план!$AE$2:$AG$21,3,0)</f>
        <v xml:space="preserve"> </v>
      </c>
      <c r="CA67" s="28">
        <v>13</v>
      </c>
      <c r="CB67" s="54" t="s">
        <v>132</v>
      </c>
      <c r="CC67" s="51"/>
      <c r="CD67" s="51"/>
      <c r="CE67" s="51"/>
      <c r="CF67" s="25" t="str">
        <f>VLOOKUP($CB67,уч.план!$AH$2:$AJ$21,2,0)</f>
        <v xml:space="preserve"> </v>
      </c>
      <c r="CG67" s="26" t="str">
        <f>VLOOKUP($CB67,уч.план!$AH$2:$AJ$21,3,0)</f>
        <v xml:space="preserve"> </v>
      </c>
      <c r="CH67" s="28">
        <v>13</v>
      </c>
      <c r="CI67" s="54" t="s">
        <v>132</v>
      </c>
      <c r="CJ67" s="51"/>
      <c r="CK67" s="51"/>
      <c r="CL67" s="51"/>
      <c r="CM67" s="25" t="str">
        <f>VLOOKUP($CI67,уч.план!$AK$2:$AM$21,2,0)</f>
        <v xml:space="preserve"> </v>
      </c>
      <c r="CN67" s="26" t="str">
        <f>VLOOKUP($CI67,уч.план!$AK$2:$AM$21,3,0)</f>
        <v xml:space="preserve"> </v>
      </c>
      <c r="CO67" s="28">
        <v>13</v>
      </c>
      <c r="CP67" s="54" t="s">
        <v>132</v>
      </c>
      <c r="CQ67" s="51"/>
      <c r="CR67" s="51"/>
      <c r="CS67" s="51"/>
      <c r="CT67" s="25" t="str">
        <f>VLOOKUP($CP67,уч.план!$AN$2:$AP$21,2,0)</f>
        <v xml:space="preserve"> </v>
      </c>
      <c r="CU67" s="26" t="str">
        <f>VLOOKUP($CP67,уч.план!$AN$2:$AP$21,3,0)</f>
        <v xml:space="preserve"> </v>
      </c>
      <c r="CV67" s="28">
        <v>13</v>
      </c>
      <c r="CW67" s="54" t="s">
        <v>132</v>
      </c>
      <c r="CX67" s="51"/>
      <c r="CY67" s="51"/>
      <c r="CZ67" s="51"/>
      <c r="DA67" s="25" t="str">
        <f>VLOOKUP($CW67,уч.план!$AQ$2:$AS$21,2,0)</f>
        <v xml:space="preserve"> </v>
      </c>
      <c r="DB67" s="26" t="str">
        <f>VLOOKUP($CW67,уч.план!$AQ$2:$AS$21,3,0)</f>
        <v xml:space="preserve"> </v>
      </c>
      <c r="DC67" s="28">
        <v>13</v>
      </c>
      <c r="DD67" s="54" t="s">
        <v>132</v>
      </c>
      <c r="DE67" s="51"/>
      <c r="DF67" s="51"/>
      <c r="DG67" s="51"/>
      <c r="DH67" s="25" t="str">
        <f>VLOOKUP($DD67,уч.план!$AT$2:$AV$21,2,0)</f>
        <v xml:space="preserve"> </v>
      </c>
      <c r="DI67" s="26" t="str">
        <f>VLOOKUP($DD67,уч.план!$AT$2:$AV$21,3,0)</f>
        <v xml:space="preserve"> </v>
      </c>
      <c r="DJ67" s="28">
        <v>13</v>
      </c>
      <c r="DK67" s="54" t="s">
        <v>132</v>
      </c>
      <c r="DL67" s="51"/>
      <c r="DM67" s="51"/>
      <c r="DN67" s="51"/>
      <c r="DO67" s="25">
        <f>VLOOKUP($DK67,уч.план!$AW$2:$AY$21,2,0)</f>
        <v>0</v>
      </c>
      <c r="DP67" s="26" t="str">
        <f>VLOOKUP($DK67,уч.план!$AW$2:$AY$21,3,0)</f>
        <v xml:space="preserve"> </v>
      </c>
      <c r="DQ67" s="28">
        <v>13</v>
      </c>
      <c r="DR67" s="54" t="s">
        <v>132</v>
      </c>
      <c r="DS67" s="51"/>
      <c r="DT67" s="51"/>
      <c r="DU67" s="51"/>
      <c r="DV67" s="25">
        <f>VLOOKUP($DR67,уч.план!$AZ$2:$BB$21,2,0)</f>
        <v>0</v>
      </c>
      <c r="DW67" s="26">
        <f>VLOOKUP($DR67,уч.план!$AZ$2:$BB$21,3,0)</f>
        <v>0</v>
      </c>
      <c r="DX67" s="28">
        <v>13</v>
      </c>
      <c r="DY67" s="54" t="s">
        <v>132</v>
      </c>
      <c r="DZ67" s="51"/>
      <c r="EA67" s="51"/>
      <c r="EB67" s="51"/>
      <c r="EC67" s="25">
        <f>VLOOKUP($DY67,уч.план!$BC$2:$BE$21,2,0)</f>
        <v>0</v>
      </c>
      <c r="ED67" s="26">
        <f>VLOOKUP($DY67,уч.план!$BC$2:$BE$21,3,0)</f>
        <v>0</v>
      </c>
      <c r="EE67" s="28">
        <v>13</v>
      </c>
      <c r="EF67" s="54" t="s">
        <v>132</v>
      </c>
      <c r="EG67" s="51"/>
      <c r="EH67" s="51"/>
      <c r="EI67" s="51"/>
      <c r="EJ67" s="25">
        <f>VLOOKUP($EF67,уч.план!$BF$2:$BH$21,2,0)</f>
        <v>0</v>
      </c>
      <c r="EK67" s="26">
        <f>VLOOKUP($EF67,уч.план!$BF$2:$BH$21,3,0)</f>
        <v>0</v>
      </c>
      <c r="EL67" s="28">
        <v>13</v>
      </c>
      <c r="EM67" s="54" t="s">
        <v>132</v>
      </c>
      <c r="EN67" s="57" t="s">
        <v>132</v>
      </c>
      <c r="EO67" s="51"/>
      <c r="EP67" s="51"/>
      <c r="EQ67" s="25">
        <f>VLOOKUP($EM67,уч.план!$BI$19:$BK$38,2,0)</f>
        <v>0</v>
      </c>
      <c r="ER67" s="26" t="str">
        <f>VLOOKUP($EN67,уч.план!$BI$2:$BK$37,3,0)</f>
        <v xml:space="preserve"> </v>
      </c>
      <c r="ES67" s="28">
        <v>13</v>
      </c>
      <c r="ET67" s="54" t="s">
        <v>132</v>
      </c>
      <c r="EU67" s="51"/>
      <c r="EV67" s="51"/>
      <c r="EW67" s="51"/>
      <c r="EX67" s="25" t="str">
        <f>VLOOKUP($ET67,уч.план!$BL$2:$BN$21,2,0)</f>
        <v xml:space="preserve"> </v>
      </c>
      <c r="EY67" s="26" t="str">
        <f>VLOOKUP($ET67,уч.план!$BL$2:$BN$21,3,0)</f>
        <v xml:space="preserve"> </v>
      </c>
      <c r="EZ67" s="28">
        <v>13</v>
      </c>
      <c r="FA67" s="54" t="s">
        <v>132</v>
      </c>
      <c r="FB67" s="57" t="s">
        <v>132</v>
      </c>
      <c r="FC67" s="51"/>
      <c r="FD67" s="51"/>
      <c r="FE67" s="25">
        <f>VLOOKUP($FA67,уч.план!$BO$13:$BQ$37,2,0)</f>
        <v>0</v>
      </c>
      <c r="FF67" s="26" t="str">
        <f>VLOOKUP($FB67,уч.план!$BO$2:$BQ$37,3,0)</f>
        <v xml:space="preserve"> </v>
      </c>
      <c r="FG67" s="28">
        <v>13</v>
      </c>
      <c r="FH67" s="54" t="s">
        <v>132</v>
      </c>
      <c r="FI67" s="51"/>
      <c r="FJ67" s="51"/>
      <c r="FK67" s="51"/>
      <c r="FL67" s="25">
        <f>VLOOKUP($FH67,уч.план!$BR$2:$BT$21,2,0)</f>
        <v>0</v>
      </c>
      <c r="FM67" s="26" t="str">
        <f>VLOOKUP($FH67,уч.план!$BR$2:$BT$21,3,0)</f>
        <v xml:space="preserve"> </v>
      </c>
    </row>
  </sheetData>
  <sheetProtection selectLockedCells="1"/>
  <mergeCells count="29">
    <mergeCell ref="W2:AC2"/>
    <mergeCell ref="P2:V2"/>
    <mergeCell ref="A42:A54"/>
    <mergeCell ref="A55:A67"/>
    <mergeCell ref="I2:O2"/>
    <mergeCell ref="A2:H2"/>
    <mergeCell ref="A3:A15"/>
    <mergeCell ref="A16:A28"/>
    <mergeCell ref="A29:A41"/>
    <mergeCell ref="BF2:BL2"/>
    <mergeCell ref="AY2:BE2"/>
    <mergeCell ref="AR2:AX2"/>
    <mergeCell ref="AK2:AQ2"/>
    <mergeCell ref="AD2:AJ2"/>
    <mergeCell ref="CO2:CU2"/>
    <mergeCell ref="CH2:CN2"/>
    <mergeCell ref="CA2:CG2"/>
    <mergeCell ref="BT2:BZ2"/>
    <mergeCell ref="BM2:BS2"/>
    <mergeCell ref="DX2:ED2"/>
    <mergeCell ref="DQ2:DW2"/>
    <mergeCell ref="DJ2:DP2"/>
    <mergeCell ref="DC2:DI2"/>
    <mergeCell ref="CV2:DB2"/>
    <mergeCell ref="FG2:FM2"/>
    <mergeCell ref="EZ2:FF2"/>
    <mergeCell ref="ES2:EY2"/>
    <mergeCell ref="EL2:ER2"/>
    <mergeCell ref="EE2:EK2"/>
  </mergeCells>
  <conditionalFormatting sqref="G3:H3 N3:O3 U3:V3 AB3:AC3 AI3:AJ3 AP3:AQ3 AW3:AX3 BD3:BE3 BK3:BL3 BR3:BS3 BY3:BZ3 CF3:CG3 CM3:CN3 CT3:CU3 DA3:DB3 DH3:DI3 DO3:DP3 DV3:DW3 EC3:ED3 EJ3:EK3 EQ3:ER3 EX3:EY3 FE3:FF3 FL3:FM3">
    <cfRule type="duplicateValues" dxfId="88" priority="65"/>
  </conditionalFormatting>
  <conditionalFormatting sqref="G4:H4 N4:O4 U4:V4 AB4:AC4 AI4:AJ4 AP4:AQ4 AW4:AX4 BD4:BE4 BK4:BL4 BR4:BS4 BY4:BZ4 CF4:CG4 CM4:CN4 CT4:CU4 DA4:DB4 DH4:DI4 DO4:DP4 DV4:DW4 EC4:ED4 EJ4:EK4 EQ4:ER4 EX4:EY4 FE4:FF4 FL4:FM4">
    <cfRule type="duplicateValues" dxfId="87" priority="64"/>
  </conditionalFormatting>
  <conditionalFormatting sqref="G5:H5 N5:O5 U5:V5 AB5:AC5 AI5:AJ5 AP5:AQ5 AW5:AX5 BD5:BE5 BK5:BL5 BR5:BS5 BY5:BZ5 CF5:CG5 CM5:CN5 CT5:CU5 DA5:DB5 DH5:DI5 DO5:DP5 DV5:DW5 EC5:ED5 EJ5:EK5 EQ5:ER5 EX5:EY5 FE5:FF5 FL5:FM5">
    <cfRule type="duplicateValues" dxfId="86" priority="63"/>
  </conditionalFormatting>
  <conditionalFormatting sqref="G6:H6 N6:O6 U6:V6 AB6:AC6 AI6:AJ6 AP6:AQ6 AW6:AX6 BD6:BE6 BK6:BL6 BR6:BS6 BY6:BZ6 CF6:CG6 CM6:CN6 CT6:CU6 DA6:DB6 DH6:DI6 DO6:DP6 DV6:DW6 EC6:ED6 EJ6:EK6 EQ6:ER6 EX6:EY6 FE6:FF6 FL6:FM6">
    <cfRule type="duplicateValues" dxfId="85" priority="62"/>
  </conditionalFormatting>
  <conditionalFormatting sqref="G7:H7 N7:O7 U7:V7 AB7:AC7 AI7:AJ7 AP7:AQ7 AW7:AX7 BD7:BE7 BK7:BL7 BR7:BS7 BY7:BZ7 CF7:CG7 CM7:CN7 CT7:CU7 DA7:DB7 DH7:DI7 DO7:DP7 DV7:DW7 EC7:ED7 EJ7:EK7 EQ7:ER7 EX7:EY7 FE7:FF7 FL7:FM7">
    <cfRule type="duplicateValues" dxfId="84" priority="61"/>
  </conditionalFormatting>
  <conditionalFormatting sqref="G8:H8 N8:O8 U8:V8 AB8:AC8 AI8:AJ8 AP8:AQ8 AW8:AX8 BD8:BE8 BK8:BL8 BR8:BS8 BY8:BZ8 CF8:CG8 CM8:CN8 CT8:CU8 DA8:DB8 DH8:DI8 DO8:DP8 DV8:DW8 EC8:ED8 EJ8:EK8 EQ8:ER8 EX8:EY8 FE8:FF8 FL8:FM8">
    <cfRule type="duplicateValues" dxfId="83" priority="60"/>
  </conditionalFormatting>
  <conditionalFormatting sqref="G9:H9 N9:O9 U9:V9 AB9:AC9 AI9:AJ9 AP9:AQ9 AW9:AX9 BD9:BE9 BK9:BL9 BR9:BS9 BY9:BZ9 CF9:CG9 CM9:CN9 CT9:CU9 DA9:DB9 DH9:DI9 DO9:DP9 DV9:DW9 EC9:ED9 EJ9:EK9 EQ9:ER9 EX9:EY9 FE9:FF9 FL9:FM9">
    <cfRule type="duplicateValues" dxfId="82" priority="59"/>
  </conditionalFormatting>
  <conditionalFormatting sqref="G10:H10 N10:O10 U10:V10 AB10:AC10 AI10:AJ10 AP10:AQ10 AW10:AX10 BD10:BE10 BK10:BL10 BR10:BS10 BY10:BZ10 CF10:CG10 CM10:CN10 CT10:CU10 DA10:DB10 DH10:DI10 DO10:DP10 DV10:DW10 EC10:ED10 EJ10:EK10 EQ10:ER10 EX10:EY10 FE10:FF10 FL10:FM10">
    <cfRule type="duplicateValues" dxfId="81" priority="58"/>
  </conditionalFormatting>
  <conditionalFormatting sqref="G11:H11 N11:O11 U11:V11 AB11:AC11 AI11:AJ11 AP11:AQ11 AW11:AX11 BD11:BE11 BK11:BL11 BR11:BS11 BY11:BZ11 CF11:CG11 CM11:CN11 CT11:CU11 DA11:DB11 DH11:DI11 DO11:DP11 DV11:DW11 EC11:ED11 EJ11:EK11 EQ11:ER11 EX11:EY11 FE11:FF11 FL11:FM11">
    <cfRule type="duplicateValues" dxfId="80" priority="57"/>
  </conditionalFormatting>
  <conditionalFormatting sqref="G12:H12 N12:O12 U12:V12 AB12:AC12 AI12:AJ12 AP12:AQ12 AW12:AX12 BD12:BE12 BK12:BL12 BR12:BS12 BY12:BZ12 CF12:CG12 CM12:CN12 CT12:CU12 DA12:DB12 DH12:DI12 DO12:DP12 DV12:DW12 EC12:ED12 EJ12:EK12 EQ12:ER12 EX12:EY12 FE12:FF12 FL12:FM12">
    <cfRule type="duplicateValues" dxfId="79" priority="56"/>
  </conditionalFormatting>
  <conditionalFormatting sqref="G13:H13 N13:O13 U13:V13 AB13:AC13 AI13:AJ13 AP13:AQ13 AW13:AX13 BD13:BE13 BK13:BL13 BR13:BS13 BY13:BZ13 CF13:CG13 CM13:CN13 CT13:CU13 DA13:DB13 DH13:DI13 DO13:DP13 DV13:DW13 EC13:ED13 EJ13:EK13 EQ13:ER13 EX13:EY13 FE13:FF13 FL13:FM13">
    <cfRule type="duplicateValues" dxfId="78" priority="55"/>
  </conditionalFormatting>
  <conditionalFormatting sqref="G14:H14 N14:O14 U14:V14 AB14:AC14 AI14:AJ14 AP14:AQ14 AW14:AX14 BD14:BE14 BK14:BL14 BR14:BS14 BY14:BZ14 CF14:CG14 CM14:CN14 CT14:CU14 DA14:DB14 DH14:DI14 DO14:DP14 DV14:DW14 EC14:ED14 EJ14:EK14 EQ14:ER14 EX14:EY14 FE14:FF14 FL14:FM14">
    <cfRule type="duplicateValues" dxfId="77" priority="54"/>
  </conditionalFormatting>
  <conditionalFormatting sqref="G15:H15 N15:O15 U15:V15 AB15:AC15 AI15:AJ15 AP15:AQ15 AW15:AX15 BD15:BE15 BK15:BL15 BR15:BS15 BY15:BZ15 CF15:CG15 CM15:CN15 CT15:CU15 DA15:DB15 DH15:DI15 DO15:DP15 DV15:DW15 EC15:ED15 EJ15:EK15 EQ15:ER15 EX15:EY15 FE15:FF15 FL15:FM15">
    <cfRule type="duplicateValues" dxfId="76" priority="53"/>
  </conditionalFormatting>
  <conditionalFormatting sqref="G16:H16 N16:O16 U16:V16 AB16:AC16 AI16:AJ16 AP16:AQ16 AW16:AX16 BD16:BE16 BK16:BL16 BR16:BS16 BY16:BZ16 CF16:CG16 CM16:CN16 CT16:CU16 DA16:DB16 DH16:DI16 DO16:DP16 DV16:DW16 EC16:ED16 EJ16:EK16 EQ16:ER16 EX16:EY16 FE16:FF16 FL16:FM16">
    <cfRule type="duplicateValues" dxfId="75" priority="52"/>
  </conditionalFormatting>
  <conditionalFormatting sqref="G17:H17 N17:O17 U17:V17 AB17:AC17 AI17:AJ17 AP17:AQ17 AW17:AX17 BD17:BE17 BK17:BL17 BR17:BS17 BY17:BZ17 CF17:CG17 CM17:CN17 CT17:CU17 DA17:DB17 DH17:DI17 DO17:DP17 DV17:DW17 EC17:ED17 EJ17:EK17 EQ17:ER17 EX17:EY17 FE17:FF17 FL17:FM17">
    <cfRule type="duplicateValues" dxfId="74" priority="51"/>
  </conditionalFormatting>
  <conditionalFormatting sqref="G18:H18 N18:O18 U18:V18 AB18:AC18 AI18:AJ18 AP18:AQ18 AW18:AX18 BD18:BE18 BK18:BL18 BR18:BS18 BY18:BZ18 CF18:CG18 CM18:CN18 CT18:CU18 DA18:DB18 DH18:DI18 DO18:DP18 DV18:DW18 EC18:ED18 EJ18:EK18 EQ18:ER18 EX18:EY18 FE18:FF18 FL18:FM18">
    <cfRule type="duplicateValues" dxfId="73" priority="50"/>
  </conditionalFormatting>
  <conditionalFormatting sqref="G19:H19 N19:O19 U19:V19 AB19:AC19 AI19:AJ19 AP19:AQ19 AW19:AX19 BD19:BE19 BK19:BL19 BR19:BS19 BY19:BZ19 CF19:CG19 CM19:CN19 CT19:CU19 DA19:DB19 DH19:DI19 DO19:DP19 DV19:DW19 EC19:ED19 EJ19:EK19 EQ19:ER19 EX19:EY19 FE19:FF19 FL19:FM19">
    <cfRule type="duplicateValues" dxfId="72" priority="49"/>
  </conditionalFormatting>
  <conditionalFormatting sqref="FL20:FM20 FE20:FF20 EX20:EY20 EQ20:ER20 EJ20:EK20 EC20:ED20 DV20:DW20 DO20:DP20 DH20:DI20 DA20:DB20 CT20:CU20 CM20:CN20 CF20:CG20 BY20:BZ20 BR20:BS20 BK20:BL20 BD20:BE20 AW20:AX20 AP20:AQ20 AI20:AJ20 AB20:AC20 G20:H20 N20:O20 U20:V20">
    <cfRule type="duplicateValues" dxfId="71" priority="48"/>
  </conditionalFormatting>
  <conditionalFormatting sqref="G21:H21 N21:O21 U21:V21 AB21:AC21 AI21:AJ21 AP21:AQ21 AW21:AX21 BD21:BE21 BK21:BL21 BR21:BS21 BY21:BZ21 CF21:CG21 CM21:CN21 CT21:CU21 DA21:DB21 DH21:DI21 DO21:DP21 DV21:DW21 EC21:ED21 EJ21:EK21 EQ21:ER21 EX21:EY21 FE21:FF21 FL21:FM21">
    <cfRule type="duplicateValues" dxfId="70" priority="47"/>
  </conditionalFormatting>
  <conditionalFormatting sqref="G22:H22 N22:O22 U22:V22 AB22:AC22 AI22:AJ22 AP22:AQ22 AW22:AX22 BD22:BE22 BK22:BL22 BR22:BS22 BY22:BZ22 CF22:CG22 CM22:CN22 CT22:CU22 DA22:DB22 DH22:DI22 DO22:DP22 DV22:DW22 EC22:ED22 EJ22:EK22 EQ22:ER22 EX22:EY22 FE22:FF22 FL22:FM22">
    <cfRule type="duplicateValues" dxfId="69" priority="46"/>
  </conditionalFormatting>
  <conditionalFormatting sqref="G23:H23 N23:O23 U23:V23 AB23:AC23 AI23:AJ23 AP23:AQ23 AW23:AX23 BD23:BE23 BK23:BL23 BR23:BS23 BY23:BZ23 CF23:CG23 CM23:CN23 CT23:CU23 DA23:DB23 DH23:DI23 DO23:DP23 DV23:DW23 EC23:ED23 EJ23:EK23 EQ23:ER23 EX23:EY23 FE23:FF23 FL23:FM23">
    <cfRule type="duplicateValues" dxfId="68" priority="45"/>
  </conditionalFormatting>
  <conditionalFormatting sqref="G24:H24 N24:O24 U24:V24 AB24:AC24 AI24:AJ24 AP24:AQ24 AW24:AX24 BD24:BE24 BK24:BL24 BR24:BS24 BY24:BZ24 CF24:CG24 CM24:CN24 CT24:CU24 DA24:DB24 DH24:DI24 DO24:DP24 DV24:DW24 EC24:ED24 EJ24:EK24 EQ24:ER24 EX24:EY24 FE24:FF24 FL24:FM24">
    <cfRule type="duplicateValues" dxfId="67" priority="44"/>
  </conditionalFormatting>
  <conditionalFormatting sqref="G25:H25 N25:O25 U25:V25 AB25:AC25 AI25:AJ25 AP25:AQ25 AW25:AX25 BD25:BE25 BK25:BL25 BR25:BS25 BY25:BZ25 CF25:CG25 CM25:CN25 CT25:CU25 DA25:DB25 DH25:DI25 DO25:DP25 DV25:DW25 EC25:ED25 EJ25:EK25 EQ25:ER25 EX25:EY25 FE25:FF25 FL25:FM25">
    <cfRule type="duplicateValues" dxfId="66" priority="43"/>
  </conditionalFormatting>
  <conditionalFormatting sqref="G26:H26 N26:O26 U26:V26 AB26:AC26 AI26:AJ26 AP26:AQ26 AW26:AX26 BD26:BE26 BK26:BL26 BR26:BS26 BY26:BZ26 CF26:CG26 CM26:CN26 CT26:CU26 DA26:DB26 DH26:DI26 DO26:DP26 DV26:DW26 EC26:ED26 EJ26:EK26 EQ26:ER26 EX26:EY26 FE26:FF26 FL26:FM26">
    <cfRule type="duplicateValues" dxfId="65" priority="42"/>
  </conditionalFormatting>
  <conditionalFormatting sqref="G27:H27 N27:O27 U27:V27 AB27:AC27 AI27:AJ27 AP27:AQ27 AW27:AX27 BD27:BE27 BK27:BL27 BR27:BS27 BY27:BZ27 CF27:CG27 CM27:CN27 CT27:CU27 DA27:DB27 DH27:DI27 DO27:DP27 DV27:DW27 EC27:ED27 EJ27:EK27 EQ27:ER27 EX27:EY27 FE27:FF27 FL27:FM27">
    <cfRule type="duplicateValues" dxfId="64" priority="41"/>
  </conditionalFormatting>
  <conditionalFormatting sqref="G28:H28 N28:O28 U28:V28 AB28:AC28 AI28:AJ28 AP28:AQ28 AW28:AX28 BD28:BE28 BK28:BL28 BR28:BS28 BY28:BZ28 CF28:CG28 CM28:CN28 CT28:CU28 DA28:DB28 DH28:DI28 DO28:DP28 DV28:DW28 EC28:ED28 EJ28:EK28 EQ28:ER28 EX28:EY28 FE28:FF28 FL28:FM28">
    <cfRule type="duplicateValues" dxfId="63" priority="40"/>
  </conditionalFormatting>
  <conditionalFormatting sqref="G29:H29 N29:O29 U29:V29 AB29:AC29 AI29:AJ29 AP29:AQ29 AW29:AX29 BD29:BE29 BK29:BL29 BR29:BS29 BY29:BZ29 CF29:CG29 CM29:CN29 CT29:CU29 DA29:DB29 DH29:DI29 DO29:DP29 DV29:DW29 EC29:ED29 EJ29:EK29 EQ29:ER29 EX29:EY29 FE29:FF29 FL29:FM29">
    <cfRule type="duplicateValues" dxfId="62" priority="39"/>
  </conditionalFormatting>
  <conditionalFormatting sqref="G30:H30 N30:O30 U30:V30 AB30:AC30 AI30:AJ30 AP30:AQ30 AW30:AX30 BD30:BE30 BK30:BL30 BR30:BS30 BY30:BZ30 CF30:CG30 CM30:CN30 CT30:CU30 DA30:DB30 DH30:DI30 DO30:DP30 DV30:DW30 EC30:ED30 EJ30:EK30 EQ30:ER30 EX30:EY30 FE30:FF30 FL30:FM30">
    <cfRule type="duplicateValues" dxfId="61" priority="38"/>
  </conditionalFormatting>
  <conditionalFormatting sqref="G31:H31 N31:O31 U31:V31 AB31:AC31 AI31:AJ31 AP31:AQ31 AW31:AX31 BD31:BE31 BK31:BL31 BR31:BS31 BY31:BZ31 CF31:CG31 CM31:CN31 CT31:CU31 DA31:DB31 DH31:DI31 DO31:DP31 DV31:DW31 EC31:ED31 EJ31:EK31 EQ31:ER31 EX31:EY31 FE31:FF31 FL31:FM31">
    <cfRule type="duplicateValues" dxfId="60" priority="37"/>
  </conditionalFormatting>
  <conditionalFormatting sqref="G32:H32 N32:O32 U32:V32 AB32:AC32 AI32:AJ32 AP32:AQ32 AW32:AX32 BD32:BE32 BK32:BL32 BR32:BS32 BY32:BZ32 CF32:CG32 CM32:CN32 CT32:CU32 DA32:DB32 DH32:DI32 DO32:DP32 DV32:DW32 EC32:ED32 EJ32:EK32 EQ32:ER32 EX32:EY32 FE32:FF32 FL32:FM32">
    <cfRule type="duplicateValues" dxfId="59" priority="36"/>
  </conditionalFormatting>
  <conditionalFormatting sqref="G33:H33 N33:O33 U33:V33 AB33:AC33 AI33:AJ33 AP33:AQ33 AW33:AX33 BD33:BE33 BK33:BL33 BR33:BS33 BY33:BZ33 CF33:CG33 CM33:CN33 CT33:CU33 DA33:DB33 DH33:DI33 DO33:DP33 DV33:DW33 EC33:ED33 EJ33:EK33 EQ33:ER33 EX33:EY33 FE33:FF33 FL33:FM33">
    <cfRule type="duplicateValues" dxfId="58" priority="35"/>
  </conditionalFormatting>
  <conditionalFormatting sqref="G34:H34 N34:O34 U34:V34 AB34:AC34 AI34:AJ34 AP34:AQ34 AW34:AX34 BD34:BE34 BK34:BL34 BR34:BS34 BY34:BZ34 CF34:CG34 CM34:CN34 CT34:CU34 DA34:DB34 DH34:DI34 DO34:DP34 DV34:DW34 EC34:ED34 EJ34:EK34 EQ34:ER34 EX34:EY34 FE34:FF34 FL34:FM34">
    <cfRule type="duplicateValues" dxfId="57" priority="34"/>
  </conditionalFormatting>
  <conditionalFormatting sqref="G35:H35 N35:O35 U35:V35 AB35:AC35 AI35:AJ35 AP35:AQ35 AW35:AX35 BD35:BE35 BK35:BL35 BR35:BS35 BY35:BZ35 CF35:CG35 CM35:CN35 CT35:CU35 DA35:DB35 DH35:DI35 DO35:DP35 DV35:DW35 EC35:ED35 EJ35:EK35 EQ35:ER35 EX35:EY35 FE35:FF35 FL35:FM35">
    <cfRule type="duplicateValues" dxfId="56" priority="33"/>
  </conditionalFormatting>
  <conditionalFormatting sqref="G36:H36 N36:O36 U36:V36 AB36:AC36 AI36:AJ36 AP36:AQ36 AW36:AX36 BD36:BE36 BK36:BL36 BR36:BS36 BY36:BZ36 CF36:CG36 CM36:CN36 CT36:CU36 DA36:DB36 DH36:DI36 DO36:DP36 DV36:DW36 EC36:ED36 EJ36:EK36 EQ36:ER36 EX36:EY36 FE36:FF36 FL36:FM36">
    <cfRule type="duplicateValues" dxfId="55" priority="32"/>
  </conditionalFormatting>
  <conditionalFormatting sqref="G37:H37 N37:O37 U37:V37 AB37:AC37 AI37:AJ37 AP37:AQ37 AW37:AX37 BD37:BE37 BK37:BL37 BR37:BS37 BY37:BZ37 CF37:CG37 CM37:CN37 CT37:CU37 DA37:DB37 DH37:DI37 DO37:DP37 DV37:DW37 EC37:ED37 EJ37:EK37 EQ37:ER37 EX37:EY37 FE37:FF37 FL37:FM37">
    <cfRule type="duplicateValues" dxfId="54" priority="31"/>
  </conditionalFormatting>
  <conditionalFormatting sqref="G38:H38 N38:O38 U38:V38 AB38:AC38 AI38:AJ38 AP38:AQ38 AW38:AX38 BD38:BE38 BK38:BL38 BR38:BS38 BY38:BZ38 CF38:CG38 CM38:CN38 CT38:CU38 DA38:DB38 DH38:DI38 DO38:DP38 DV38:DW38 EC38:ED38 EJ38:EK38 EQ38:ER38 EX38:EY38 FE38:FF38 FL38:FM38">
    <cfRule type="duplicateValues" dxfId="53" priority="30"/>
  </conditionalFormatting>
  <conditionalFormatting sqref="G39:H39 N39:O39 U39:V39 AB39:AC39 AI39:AJ39 AP39:AQ39 AW39:AX39 BD39:BE39 BK39:BL39 BR39:BS39 BY39:BZ39 CF39:CG39 CM39:CN39 CT39:CU39 DA39:DB39 DH39:DI39 DO39:DP39 DV39:DW39 EC39:ED39 EJ39:EK39 EQ39:ER39 EX39:EY39 FE39:FF39 FL39:FM39">
    <cfRule type="duplicateValues" dxfId="52" priority="29"/>
  </conditionalFormatting>
  <conditionalFormatting sqref="G40:H40 N40:O40 U40:V40 AB40:AC40 AI40:AJ40 AP40:AQ40 AW40:AX40 BD40:BE40 BK40:BL40 BR40:BS40 BY40:BZ40 CF40:CG40 CM40:CN40 CT40:CU40 DA40:DB40 DH40:DI40 DO40:DP40 DV40:DW40 EC40:ED40 EJ40:EK40 EQ40:ER40 EX40:EY40 FE40:FF40 FL40:FM40">
    <cfRule type="duplicateValues" dxfId="51" priority="28"/>
  </conditionalFormatting>
  <conditionalFormatting sqref="G41:H41 N41:O41 U41:V41 AB41:AC41 AI41:AJ41 AP41:AQ41 AW41:AX41 BD41:BE41 BK41:BL41 BR41:BS41 BY41:BZ41 CF41:CG41 CM41:CN41 CT41:CU41 DA41:DB41 DH41:DI41 DO41:DP41 DV41:DW41 EC41:ED41 EJ41:EK41 EQ41:ER41 EX41:EY41 FE41:FF41 FL41:FM41">
    <cfRule type="duplicateValues" dxfId="50" priority="27"/>
  </conditionalFormatting>
  <conditionalFormatting sqref="G42:H42 N42:O42 U42:V42 AB42:AC42 AI42:AJ42 AP42:AQ42 AW42:AX42 BD42:BE42 BK42:BL42 BR42:BS42 BY42:BZ42 CF42:CG42 CM42:CN42 CT42:CU42 DA42:DB42 DH42:DI42 DO42:DP42 DV42:DW42 EC42:ED42 EJ42:EK42 EQ42:ER42 EX42:EY42 FE42:FF42 FL42:FM42">
    <cfRule type="duplicateValues" dxfId="49" priority="26"/>
  </conditionalFormatting>
  <conditionalFormatting sqref="G43:H43 N43:O43 U43:V43 AB43:AC43 AI43:AJ43 AP43:AQ43 AW43:AX43 BD43:BE43 BK43:BL43 BR43:BS43 BY43:BZ43 CF43:CG43 CM43:CN43 CT43:CU43 DA43:DB43 DH43:DI43 DO43:DP43 DV43:DW43 EC43:ED43 EJ43:EK43 EQ43:ER43 EX43:EY43 FE43:FF43 FL43:FM43">
    <cfRule type="duplicateValues" dxfId="48" priority="25"/>
  </conditionalFormatting>
  <conditionalFormatting sqref="G44:H44 N44:O44 U44:V44 AB44:AC44 AI44:AJ44 AP44:AQ44 AW44:AX44 BD44:BE44 BK44:BL44 BR44:BS44 BY44:BZ44 CF44:CG44 CM44:CN44 CT44:CU44 DA44:DB44 DH44:DI44 DO44:DP44 DV44:DW44 EC44:ED44 EJ44:EK44 EQ44:ER44 EX44:EY44 FE44:FF44 FL44:FM44">
    <cfRule type="duplicateValues" dxfId="47" priority="24"/>
  </conditionalFormatting>
  <conditionalFormatting sqref="G45:H45 N45:O45 U45:V45 AB45:AC45 AI45:AJ45 AP45:AQ45 AW45:AX45 BD45:BE45 BK45:BL45 BR45:BS45 BY45:BZ45 CF45:CG45 CM45:CN45 CT45:CU45 DA45:DB45 DH45:DI45 DO45:DP45 DV45:DW45 EC45:ED45 EJ45:EK45 EQ45:ER45 EX45:EY45 FE45:FF45 FL45:FM45">
    <cfRule type="duplicateValues" dxfId="46" priority="23"/>
  </conditionalFormatting>
  <conditionalFormatting sqref="G46:H46 N46:O46 U46:V46 AB46:AC46 AI46:AJ46 AP46:AQ46 AW46:AX46 BD46:BE46 BK46:BL46 BR46:BS46 BY46:BZ46 CF46:CG46 CM46:CN46 CT46:CU46 DA46:DB46 DH46:DI46 DO46:DP46 DV46:DW46 EC46:ED46 EJ46:EK46 EQ46:ER46 EX46:EY46 FE46:FF46 FL46:FM46">
    <cfRule type="duplicateValues" dxfId="45" priority="22"/>
  </conditionalFormatting>
  <conditionalFormatting sqref="G47:H47 N47:O47 U47:V47 AB47:AC47 AI47:AJ47 AP47:AQ47 AW47:AX47 BD47:BE47 BK47:BL47 BR47:BS47 BY47:BZ47 CF47:CG47 CM47:CN47 CT47:CU47 DA47:DB47 DH47:DI47 DO47:DP47 DV47:DW47 EC47:ED47 EJ47:EK47 EQ47:ER47 EX47:EY47 FE47:FF47 FL47:FM47">
    <cfRule type="duplicateValues" dxfId="44" priority="21"/>
  </conditionalFormatting>
  <conditionalFormatting sqref="G48:H48 N48:O48 U48:V48 AB48:AC48 AI48:AJ48 AP48:AQ48 AW48:AX48 BD48:BE48 BK48:BL48 BR48:BS48 BY48:BZ48 CF48:CG48 CM48:CN48 CT48:CU48 DA48:DB48 DH48:DI48 DO48:DP48 DV48:DW48 EC48:ED48 EJ48:EK48 EQ48:ER48 EX48:EY48 FE48:FF48 FL48:FM48">
    <cfRule type="duplicateValues" dxfId="43" priority="20"/>
  </conditionalFormatting>
  <conditionalFormatting sqref="G49:H49 N49:O49 U49:V49 AB49:AC49 AI49:AJ49 AP49:AQ49 AW49:AX49 BD49:BE49 BK49:BL49 BR49:BS49 BY49:BZ49 CF49:CG49 CM49:CN49 CT49:CU49 DA49:DB49 DH49:DI49 DO49:DP49 DV49:DW49 EC49:ED49 EJ49:EK49 EQ49:ER49 EX49:EY49 FE49:FF49 FL49:FM49">
    <cfRule type="duplicateValues" dxfId="42" priority="19"/>
  </conditionalFormatting>
  <conditionalFormatting sqref="G50:H50 N50:O50 U50:V50 AB50:AC50 AI50:AJ50 AP50:AQ50 AW50:AX50 BD50:BE50 BK50:BL50 BR50:BS50 BY50:BZ50 CF50:CG50 CM50:CN50 CT50:CU50 DA50:DB50 DH50:DI50 DO50:DP50 DV50:DW50 EC50:ED50 EJ50:EK50 EQ50:ER50 EX50:EY50 FE50:FF50 FL50:FM50">
    <cfRule type="duplicateValues" dxfId="41" priority="18"/>
  </conditionalFormatting>
  <conditionalFormatting sqref="G51:H51 N51:O51 U51:V51 AB51:AC51 AI51:AJ51 AP51:AQ51 AW51:AX51 BD51:BE51 BK51:BL51 BR51:BS51 BY51:BZ51 CF51:CG51 CM51:CN51 CT51:CU51 DA51:DB51 DH51:DI51 DO51:DP51 DV51:DW51 EC51:ED51 EJ51:EK51 EQ51:ER51 EX51:EY51 FE51:FF51 FL51:FM51">
    <cfRule type="duplicateValues" dxfId="40" priority="17"/>
  </conditionalFormatting>
  <conditionalFormatting sqref="G52:H52 N52:O52 U52:V52 AB52:AC52 AI52:AJ52 AP52:AQ52 AW52:AX52 BD52:BE52 BK52:BL52 BR52:BS52 BY52:BZ52 CF52:CG52 CM52:CN52 CT52:CU52 DA52:DB52 DH52:DI52 DO52:DP52 DV52:DW52 EC52:ED52 EJ52:EK52 EQ52:ER52 EX52:EY52 FE52:FF52 FL52:FM52">
    <cfRule type="duplicateValues" dxfId="39" priority="16"/>
  </conditionalFormatting>
  <conditionalFormatting sqref="G53:H53 N53:O53 U53:V53 AB53:AC53 AI53:AJ53 AP53:AQ53 AW53:AX53 BD53:BE53 BK53:BL53 BR53:BS53 BY53:BZ53 CF53:CG53 CM53:CN53 CT53:CU53 DA53:DB53 DH53:DI53 DO53:DP53 DV53:DW53 EC53:ED53 EJ53:EK53 EQ53:ER53 EX53:EY53 FE53:FF53 FL53:FM53">
    <cfRule type="duplicateValues" dxfId="38" priority="15"/>
  </conditionalFormatting>
  <conditionalFormatting sqref="G54:H54 N54:O54 U54:V54 AB54:AC54 AI54:AJ54 AP54:AQ54 AW54:AX54 BD54:BE54 BK54:BL54 BR54:BS54 BY54:BZ54 CF54:CG54 CM54:CN54 CT54:CU54 DA54:DB54 DH54:DI54 DO54:DP54 DV54:DW54 EC54:ED54 EJ54:EK54 EQ54:ER54 EX54:EY54 FE54:FF54 FL54:FM54">
    <cfRule type="duplicateValues" dxfId="37" priority="14"/>
  </conditionalFormatting>
  <conditionalFormatting sqref="G55:H55 N55:O55 U55:V55 AB55:AC55 AI55:AJ55 AP55:AQ55 AW55:AX55 BD55:BE55 BK55:BL55 BR55:BS55 BY55:BZ55 CF55:CG55 CM55:CN55 CT55:CU55 DA55:DB55 DH55:DI55 DO55:DP55 DV55:DW55 EC55:ED55 EJ55:EK55 EQ55:ER55 EX55:EY55 FE55:FF55 FL55:FM55">
    <cfRule type="duplicateValues" dxfId="36" priority="13"/>
  </conditionalFormatting>
  <conditionalFormatting sqref="G56:H56 N56:O56 U56:V56 AB56:AC56 AI56:AJ56 AP56:AQ56 AW56:AX56 BD56:BE56 BK56:BL56 BR56:BS56 BY56:BZ56 CF56:CG56 CM56:CN56 CT56:CU56 DA56:DB56 DH56:DI56 DO56:DP56 DV56:DW56 EC56:ED56 EJ56:EK56 EQ56:ER56 EX56:EY56 FE56:FF56 FL56:FM56">
    <cfRule type="duplicateValues" dxfId="35" priority="12"/>
  </conditionalFormatting>
  <conditionalFormatting sqref="G57:H57 N57:O57 U57:V57 AB57:AC57 AI57:AJ57 AP57:AQ57 AW57:AX57 BD57:BE57 BK57:BL57 BR57:BS57 BY57:BZ57 CF57:CG57 CM57:CN57 CT57:CU57 DA57:DB57 DH57:DI57 DO57:DP57 DV57:DW57 EC57:ED57 EJ57:EK57 EQ57:ER57 EX57:EY57 FE57:FF57 FL57:FM57">
    <cfRule type="duplicateValues" dxfId="34" priority="11"/>
  </conditionalFormatting>
  <conditionalFormatting sqref="G58:H58 N58:O58 U58:V58 AB58:AC58 AI58:AJ58 AP58:AQ58 AW58:AX58 BD58:BE58 BK58:BL58 BR58:BS58 BY58:BZ58 CF58:CG58 CM58:CN58 CT58:CU58 DA58:DB58 DH58:DI58 DO58:DP58 DV58:DW58 EC58:ED58 EJ58:EK58 EQ58:ER58 EX58:EY58 FE58:FF58 FL58:FM58">
    <cfRule type="duplicateValues" dxfId="33" priority="10"/>
  </conditionalFormatting>
  <conditionalFormatting sqref="G59:H59 N59:O59 U59:V59 AB59:AC59 AI59:AJ59 AP59:AQ59 AW59:AX59 BD59:BE59 BK59:BL59 BR59:BS59 BY59:BZ59 CF59:CG59 CM59:CN59 CT59:CU59 DA59:DB59 DH59:DI59 DO59:DP59 DV59:DW59 EC59:ED59 EJ59:EK59 EQ59:ER59 EX59:EY59 FE59:FF59 FL59:FM59">
    <cfRule type="duplicateValues" dxfId="32" priority="9"/>
  </conditionalFormatting>
  <conditionalFormatting sqref="G60:H60 N60:O60 U60:V60 AB60:AC60 AI60:AJ60 AP60:AQ60 AW60:AX60 BD60:BE60 BK60:BL60 BR60:BS60 BY60:BZ60 CF60:CG60 CM60:CN60 CT60:CU60 DA60:DB60 DH60:DI60 DO60:DP60 DV60:DW60 EC60:ED60 EJ60:EK60 EQ60:ER60 EX60:EY60 FE60:FF60 FL60:FM60">
    <cfRule type="duplicateValues" dxfId="31" priority="8"/>
  </conditionalFormatting>
  <conditionalFormatting sqref="G61:H61 N61:O61 U61:V61 AB61:AC61 AI61:AJ61 AP61:AQ61 AW61:AX61 BD61:BE61 BK61:BL61 BR61:BS61 BY61:BZ61 CF61:CG61 CM61:CN61 CT61:CU61 DA61:DB61 DH61:DI61 DO61:DP61 DV61:DW61 EC61:ED61 EJ61:EK61 EQ61:ER61 EX61:EY61 FE61:FF61 FL61:FM61">
    <cfRule type="duplicateValues" dxfId="30" priority="7"/>
  </conditionalFormatting>
  <conditionalFormatting sqref="G62:H62 N62:O62 U62:V62 AB62:AC62 AI62:AJ62 AP62:AQ62 AW62:AX62 BD62:BE62 BK62:BL62 BR62:BS62 BY62:BZ62 CF62:CG62 CM62:CN62 CT62:CU62 DA62:DB62 DH62:DI62 DO62:DP62 DV62:DW62 EC62:ED62 EJ62:EK62 EQ62:ER62 EX62:EY62 FE62:FF62 FL62:FM62">
    <cfRule type="duplicateValues" dxfId="29" priority="6"/>
  </conditionalFormatting>
  <conditionalFormatting sqref="G63:H63 N63:O63 U63:V63 AB63:AC63 AI63:AJ63 AP63:AQ63 AW63:AX63 BD63:BE63 BK63:BL63 BR63:BS63 BY63:BZ63 CF63:CG63 CM63:CN63 CT63:CU63 DA63:DB63 DH63:DI63 DO63:DP63 DV63:DW63 EC63:ED63 EJ63:EK63 EQ63:ER63 EX63:EY63 FE63:FF63 FL63:FM63">
    <cfRule type="duplicateValues" dxfId="28" priority="5"/>
  </conditionalFormatting>
  <conditionalFormatting sqref="G64:H64 N64:O64 U64:V64 AB64:AC64 AI64:AJ64 AP64:AQ64 AW64:AX64 BD64:BE64 BK64:BL64 BR64:BS64 BY64:BZ64 CF64:CG64 CM64:CN64 CT64:CU64 DA64:DB64 DH64:DI64 DO64:DP64 DV64:DW64 EC64:ED64 EJ64:EK64 EQ64:ER64 EX64:EY64 FE64:FF64 FL64:FM64">
    <cfRule type="duplicateValues" dxfId="27" priority="4"/>
  </conditionalFormatting>
  <conditionalFormatting sqref="G65:H65 N65:O65 U65:V65 AB65:AC65 AI65:AJ65 AP65:AQ65 AW65:AX65 BD65:BE65 BK65:BL65 BR65:BS65 BY65:BZ65 CF65:CG65 CM65:CN65 CT65:CU65 DA65:DB65 DH65:DI65 DO65:DP65 DV65:DW65 EC65:ED65 EJ65:EK65 EQ65:ER65 EX65:EY65 FE65:FF65 FL65:FM65">
    <cfRule type="duplicateValues" dxfId="26" priority="3"/>
  </conditionalFormatting>
  <conditionalFormatting sqref="G66:H66 N66:O66 U66:V66 AB66:AC66 AI66:AJ66 AP66:AQ66 AW66:AX66 BD66:BE66 BK66:BL66 BR66:BS66 BY66:BZ66 CF66:CG66 CM66:CN66 CT66:CU66 DA66:DB66 DH66:DI66 DO66:DP66 DV66:DW66 EC66:ED66 EJ66:EK66 EQ66:ER66 EX66:EY66 FE66:FF66 FL66:FM66">
    <cfRule type="duplicateValues" dxfId="25" priority="2"/>
  </conditionalFormatting>
  <conditionalFormatting sqref="G67:H67 N67:O67 U67:V67 AB67:AC67 AI67:AJ67 AP67:AQ67 AW67:AX67 BD67:BE67 BK67:BL67 BR67:BS67 BY67:BZ67 CF67:CG67 CM67:CN67 CT67:CU67 DA67:DB67 DH67:DI67 DO67:DP67 DV67:DW67 EC66:ED67 EJ67:EK67 EQ67:ER67 EX67:EY67 FE67:FF67 FL67:FM67">
    <cfRule type="duplicateValues" dxfId="24" priority="1"/>
  </conditionalFormatting>
  <pageMargins left="0" right="0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уч.план!$BI$2:$BI$18</xm:f>
          </x14:formula1>
          <xm:sqref>EN3:EN67</xm:sqref>
        </x14:dataValidation>
        <x14:dataValidation type="list" allowBlank="1" showInputMessage="1" showErrorMessage="1">
          <x14:formula1>
            <xm:f>уч.план!$BO$2:$BO$15</xm:f>
          </x14:formula1>
          <xm:sqref>FB3:FB67</xm:sqref>
        </x14:dataValidation>
        <x14:dataValidation type="list" allowBlank="1" showInputMessage="1" showErrorMessage="1">
          <x14:formula1>
            <xm:f>уч.план!$A$2:$A$16</xm:f>
          </x14:formula1>
          <xm:sqref>C3:C67</xm:sqref>
        </x14:dataValidation>
        <x14:dataValidation type="list" allowBlank="1" showInputMessage="1" showErrorMessage="1">
          <x14:formula1>
            <xm:f>уч.план!$D$2:$D$16</xm:f>
          </x14:formula1>
          <xm:sqref>J3:J67</xm:sqref>
        </x14:dataValidation>
        <x14:dataValidation type="list" allowBlank="1" showInputMessage="1" showErrorMessage="1">
          <x14:formula1>
            <xm:f>уч.план!$G$2:$G$16</xm:f>
          </x14:formula1>
          <xm:sqref>Q3:Q67</xm:sqref>
        </x14:dataValidation>
        <x14:dataValidation type="list" allowBlank="1" showInputMessage="1" showErrorMessage="1">
          <x14:formula1>
            <xm:f>уч.план!$J$2:$J$16</xm:f>
          </x14:formula1>
          <xm:sqref>X3:X67</xm:sqref>
        </x14:dataValidation>
        <x14:dataValidation type="list" allowBlank="1" showInputMessage="1" showErrorMessage="1">
          <x14:formula1>
            <xm:f>уч.план!$M$2:$M$16</xm:f>
          </x14:formula1>
          <xm:sqref>AE3:AE67</xm:sqref>
        </x14:dataValidation>
        <x14:dataValidation type="list" allowBlank="1" showInputMessage="1" showErrorMessage="1">
          <x14:formula1>
            <xm:f>уч.план!$P$2:$P$16</xm:f>
          </x14:formula1>
          <xm:sqref>AL3:AL67</xm:sqref>
        </x14:dataValidation>
        <x14:dataValidation type="list" allowBlank="1" showInputMessage="1" showErrorMessage="1">
          <x14:formula1>
            <xm:f>уч.план!$S$2:$S$16</xm:f>
          </x14:formula1>
          <xm:sqref>AS3:AS67</xm:sqref>
        </x14:dataValidation>
        <x14:dataValidation type="list" allowBlank="1" showInputMessage="1" showErrorMessage="1">
          <x14:formula1>
            <xm:f>уч.план!$V$2:$V$16</xm:f>
          </x14:formula1>
          <xm:sqref>AZ3:AZ67</xm:sqref>
        </x14:dataValidation>
        <x14:dataValidation type="list" allowBlank="1" showInputMessage="1" showErrorMessage="1">
          <x14:formula1>
            <xm:f>уч.план!$Y$2:$Y$21</xm:f>
          </x14:formula1>
          <xm:sqref>BG3:BG67</xm:sqref>
        </x14:dataValidation>
        <x14:dataValidation type="list" allowBlank="1" showInputMessage="1" showErrorMessage="1">
          <x14:formula1>
            <xm:f>уч.план!$AB$2:$AB$21</xm:f>
          </x14:formula1>
          <xm:sqref>BN3:BN67</xm:sqref>
        </x14:dataValidation>
        <x14:dataValidation type="list" allowBlank="1" showInputMessage="1" showErrorMessage="1">
          <x14:formula1>
            <xm:f>уч.план!$AE$2:$AE$21</xm:f>
          </x14:formula1>
          <xm:sqref>BU3:BU67</xm:sqref>
        </x14:dataValidation>
        <x14:dataValidation type="list" allowBlank="1" showInputMessage="1" showErrorMessage="1">
          <x14:formula1>
            <xm:f>уч.план!$AH$2:$AH$21</xm:f>
          </x14:formula1>
          <xm:sqref>CB3:CB67</xm:sqref>
        </x14:dataValidation>
        <x14:dataValidation type="list" allowBlank="1" showInputMessage="1" showErrorMessage="1">
          <x14:formula1>
            <xm:f>уч.план!$AK$2:$AK$21</xm:f>
          </x14:formula1>
          <xm:sqref>CI3:CI67</xm:sqref>
        </x14:dataValidation>
        <x14:dataValidation type="list" allowBlank="1" showInputMessage="1" showErrorMessage="1">
          <x14:formula1>
            <xm:f>уч.план!$AN$2:$AN$21</xm:f>
          </x14:formula1>
          <xm:sqref>CP3:CP67</xm:sqref>
        </x14:dataValidation>
        <x14:dataValidation type="list" allowBlank="1" showInputMessage="1" showErrorMessage="1">
          <x14:formula1>
            <xm:f>уч.план!$AQ$2:$AQ$21</xm:f>
          </x14:formula1>
          <xm:sqref>CW3:CW67</xm:sqref>
        </x14:dataValidation>
        <x14:dataValidation type="list" allowBlank="1" showInputMessage="1" showErrorMessage="1">
          <x14:formula1>
            <xm:f>уч.план!$AT$2:$AT$21</xm:f>
          </x14:formula1>
          <xm:sqref>DD3:DD67</xm:sqref>
        </x14:dataValidation>
        <x14:dataValidation type="list" allowBlank="1" showInputMessage="1" showErrorMessage="1">
          <x14:formula1>
            <xm:f>уч.план!$AW$2:$AW$21</xm:f>
          </x14:formula1>
          <xm:sqref>DK3:DK67</xm:sqref>
        </x14:dataValidation>
        <x14:dataValidation type="list" allowBlank="1" showInputMessage="1" showErrorMessage="1">
          <x14:formula1>
            <xm:f>уч.план!$AZ$2:$AZ$21</xm:f>
          </x14:formula1>
          <xm:sqref>DR3:DR67</xm:sqref>
        </x14:dataValidation>
        <x14:dataValidation type="list" allowBlank="1" showInputMessage="1" showErrorMessage="1">
          <x14:formula1>
            <xm:f>уч.план!$BC$2:$BC$21</xm:f>
          </x14:formula1>
          <xm:sqref>DY3:DY67</xm:sqref>
        </x14:dataValidation>
        <x14:dataValidation type="list" allowBlank="1" showInputMessage="1" showErrorMessage="1">
          <x14:formula1>
            <xm:f>уч.план!$BF$2:$BF$21</xm:f>
          </x14:formula1>
          <xm:sqref>EF3:EF67</xm:sqref>
        </x14:dataValidation>
        <x14:dataValidation type="list" allowBlank="1" showInputMessage="1" showErrorMessage="1">
          <x14:formula1>
            <xm:f>уч.план!$BL$2:$BL$21</xm:f>
          </x14:formula1>
          <xm:sqref>ET3:ET67</xm:sqref>
        </x14:dataValidation>
        <x14:dataValidation type="list" allowBlank="1" showInputMessage="1" showErrorMessage="1">
          <x14:formula1>
            <xm:f>уч.план!$BR$2:$BR$21</xm:f>
          </x14:formula1>
          <xm:sqref>FH3:FH67</xm:sqref>
        </x14:dataValidation>
        <x14:dataValidation type="list" allowBlank="1" showInputMessage="1" showErrorMessage="1">
          <x14:formula1>
            <xm:f>уч.план!$BI$19:$BI$38</xm:f>
          </x14:formula1>
          <xm:sqref>EM3:EM67</xm:sqref>
        </x14:dataValidation>
        <x14:dataValidation type="list" allowBlank="1" showInputMessage="1" showErrorMessage="1">
          <x14:formula1>
            <xm:f>уч.план!$BO$13:$BO$31</xm:f>
          </x14:formula1>
          <xm:sqref>FA3:FA67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tabSelected="1" topLeftCell="A49" zoomScaleNormal="100" workbookViewId="0">
      <selection activeCell="R70" sqref="R70:S70"/>
    </sheetView>
  </sheetViews>
  <sheetFormatPr defaultRowHeight="15" x14ac:dyDescent="0.25"/>
  <cols>
    <col min="1" max="1" width="11.140625" customWidth="1"/>
    <col min="2" max="2" width="2.42578125" customWidth="1"/>
    <col min="3" max="3" width="12.7109375" customWidth="1"/>
    <col min="4" max="4" width="11.140625" customWidth="1"/>
    <col min="5" max="6" width="4.7109375" customWidth="1"/>
    <col min="7" max="7" width="2.5703125" customWidth="1"/>
    <col min="8" max="8" width="12.7109375" customWidth="1"/>
    <col min="9" max="9" width="10.28515625" customWidth="1"/>
    <col min="10" max="11" width="4.7109375" customWidth="1"/>
    <col min="12" max="12" width="2.5703125" customWidth="1"/>
    <col min="13" max="13" width="12.7109375" customWidth="1"/>
    <col min="14" max="14" width="10.7109375" customWidth="1"/>
    <col min="15" max="16" width="4.7109375" customWidth="1"/>
    <col min="17" max="17" width="2.5703125" customWidth="1"/>
    <col min="18" max="18" width="12.7109375" customWidth="1"/>
    <col min="19" max="19" width="11.140625" customWidth="1"/>
    <col min="20" max="21" width="4.7109375" customWidth="1"/>
  </cols>
  <sheetData>
    <row r="1" spans="1:25" ht="15" customHeight="1" x14ac:dyDescent="0.25">
      <c r="A1" s="278" t="s">
        <v>134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5" ht="12.7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5" ht="18" x14ac:dyDescent="0.25">
      <c r="A3" s="279" t="s">
        <v>135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</row>
    <row r="4" spans="1:25" ht="18.75" customHeight="1" thickBot="1" x14ac:dyDescent="0.35">
      <c r="B4" s="58"/>
      <c r="C4" s="242" t="s">
        <v>101</v>
      </c>
      <c r="D4" s="242"/>
      <c r="E4" s="242"/>
      <c r="F4" s="242"/>
      <c r="G4" s="61"/>
      <c r="H4" s="242" t="s">
        <v>106</v>
      </c>
      <c r="I4" s="242"/>
      <c r="J4" s="242"/>
      <c r="K4" s="242"/>
      <c r="L4" s="61"/>
      <c r="M4" s="242" t="s">
        <v>107</v>
      </c>
      <c r="N4" s="242"/>
      <c r="O4" s="242"/>
      <c r="P4" s="242"/>
      <c r="Q4" s="61"/>
      <c r="R4" s="242" t="s">
        <v>108</v>
      </c>
      <c r="S4" s="242"/>
      <c r="T4" s="242"/>
      <c r="U4" s="242"/>
    </row>
    <row r="5" spans="1:25" ht="20.25" customHeight="1" x14ac:dyDescent="0.25">
      <c r="A5" s="203" t="s">
        <v>173</v>
      </c>
      <c r="B5" s="80">
        <v>1</v>
      </c>
      <c r="C5" s="232"/>
      <c r="D5" s="233"/>
      <c r="E5" s="160"/>
      <c r="F5" s="161"/>
      <c r="G5" s="70">
        <v>1</v>
      </c>
      <c r="H5" s="232"/>
      <c r="I5" s="233"/>
      <c r="J5" s="190"/>
      <c r="K5" s="201"/>
      <c r="L5" s="70">
        <v>1</v>
      </c>
      <c r="M5" s="232" t="s">
        <v>151</v>
      </c>
      <c r="N5" s="233"/>
      <c r="O5" s="160"/>
      <c r="P5" s="161"/>
      <c r="Q5" s="70">
        <v>1</v>
      </c>
      <c r="R5" s="232" t="s">
        <v>151</v>
      </c>
      <c r="S5" s="233"/>
      <c r="T5" s="160"/>
      <c r="U5" s="161"/>
      <c r="X5">
        <v>205</v>
      </c>
      <c r="Y5">
        <v>1234567</v>
      </c>
    </row>
    <row r="6" spans="1:25" ht="15.75" x14ac:dyDescent="0.25">
      <c r="A6" s="204" t="s">
        <v>174</v>
      </c>
      <c r="B6" s="152">
        <v>2</v>
      </c>
      <c r="C6" s="236" t="s">
        <v>151</v>
      </c>
      <c r="D6" s="235"/>
      <c r="E6" s="162"/>
      <c r="F6" s="163"/>
      <c r="G6" s="152">
        <v>2</v>
      </c>
      <c r="H6" s="236" t="str">
        <f>сетка!J3</f>
        <v>Труд (технол)</v>
      </c>
      <c r="I6" s="235"/>
      <c r="J6" s="198"/>
      <c r="K6" s="199"/>
      <c r="L6" s="152">
        <v>2</v>
      </c>
      <c r="M6" s="236" t="str">
        <f>сетка!Q3</f>
        <v>История</v>
      </c>
      <c r="N6" s="235"/>
      <c r="O6" s="162"/>
      <c r="P6" s="163"/>
      <c r="Q6" s="152">
        <v>2</v>
      </c>
      <c r="R6" s="236" t="str">
        <f>сетка!X3</f>
        <v xml:space="preserve">Русский язык </v>
      </c>
      <c r="S6" s="235"/>
      <c r="T6" s="162"/>
      <c r="U6" s="163"/>
      <c r="X6">
        <v>206</v>
      </c>
      <c r="Y6">
        <v>1234567</v>
      </c>
    </row>
    <row r="7" spans="1:25" ht="15.75" x14ac:dyDescent="0.25">
      <c r="A7" s="204" t="s">
        <v>175</v>
      </c>
      <c r="B7" s="71">
        <v>3</v>
      </c>
      <c r="C7" s="237" t="str">
        <f>сетка!C4</f>
        <v xml:space="preserve">Русский язык </v>
      </c>
      <c r="D7" s="238"/>
      <c r="E7" s="162"/>
      <c r="F7" s="163"/>
      <c r="G7" s="71">
        <v>3</v>
      </c>
      <c r="H7" s="237" t="str">
        <f>сетка!J4</f>
        <v>Труд (технол)</v>
      </c>
      <c r="I7" s="238"/>
      <c r="J7" s="198"/>
      <c r="K7" s="199"/>
      <c r="L7" s="71">
        <v>3</v>
      </c>
      <c r="M7" s="237" t="str">
        <f>сетка!Q4</f>
        <v>ОДНКНР</v>
      </c>
      <c r="N7" s="238"/>
      <c r="O7" s="162"/>
      <c r="P7" s="163"/>
      <c r="Q7" s="71">
        <v>3</v>
      </c>
      <c r="R7" s="237" t="str">
        <f>сетка!X4</f>
        <v>ИЗО</v>
      </c>
      <c r="S7" s="238"/>
      <c r="T7" s="162"/>
      <c r="U7" s="163"/>
      <c r="X7">
        <v>207</v>
      </c>
      <c r="Y7">
        <v>1234567</v>
      </c>
    </row>
    <row r="8" spans="1:25" ht="15.75" x14ac:dyDescent="0.25">
      <c r="A8" s="204" t="s">
        <v>176</v>
      </c>
      <c r="B8" s="71">
        <v>4</v>
      </c>
      <c r="C8" s="237" t="str">
        <f>сетка!C5</f>
        <v>Труд (технол)</v>
      </c>
      <c r="D8" s="238"/>
      <c r="E8" s="162"/>
      <c r="F8" s="163"/>
      <c r="G8" s="71">
        <v>4</v>
      </c>
      <c r="H8" s="237" t="s">
        <v>151</v>
      </c>
      <c r="I8" s="238"/>
      <c r="J8" s="198"/>
      <c r="K8" s="199"/>
      <c r="L8" s="71">
        <v>4</v>
      </c>
      <c r="M8" s="237" t="str">
        <f>сетка!Q5</f>
        <v xml:space="preserve">Математика </v>
      </c>
      <c r="N8" s="238"/>
      <c r="O8" s="162"/>
      <c r="P8" s="163"/>
      <c r="Q8" s="71">
        <v>4</v>
      </c>
      <c r="R8" s="237" t="str">
        <f>сетка!X5</f>
        <v>ОДНКНР</v>
      </c>
      <c r="S8" s="238"/>
      <c r="T8" s="162"/>
      <c r="U8" s="163"/>
      <c r="X8">
        <v>208</v>
      </c>
      <c r="Y8">
        <v>1234567</v>
      </c>
    </row>
    <row r="9" spans="1:25" ht="15.75" x14ac:dyDescent="0.25">
      <c r="A9" s="205" t="s">
        <v>177</v>
      </c>
      <c r="B9" s="71">
        <v>5</v>
      </c>
      <c r="C9" s="237" t="str">
        <f>сетка!C6</f>
        <v>Труд (технол)</v>
      </c>
      <c r="D9" s="238"/>
      <c r="E9" s="162"/>
      <c r="F9" s="163"/>
      <c r="G9" s="71">
        <v>5</v>
      </c>
      <c r="H9" s="237" t="str">
        <f>сетка!J6</f>
        <v xml:space="preserve">Русский язык </v>
      </c>
      <c r="I9" s="238"/>
      <c r="J9" s="198"/>
      <c r="K9" s="199"/>
      <c r="L9" s="71">
        <v>5</v>
      </c>
      <c r="M9" s="237" t="s">
        <v>69</v>
      </c>
      <c r="N9" s="238"/>
      <c r="O9" s="162"/>
      <c r="P9" s="163"/>
      <c r="Q9" s="71">
        <v>5</v>
      </c>
      <c r="R9" s="237" t="str">
        <f>сетка!X6</f>
        <v xml:space="preserve">Математика </v>
      </c>
      <c r="S9" s="238"/>
      <c r="T9" s="162"/>
      <c r="U9" s="163"/>
      <c r="X9">
        <v>209</v>
      </c>
      <c r="Y9">
        <v>1234567</v>
      </c>
    </row>
    <row r="10" spans="1:25" ht="16.5" customHeight="1" thickBot="1" x14ac:dyDescent="0.3">
      <c r="A10" s="204" t="s">
        <v>178</v>
      </c>
      <c r="B10" s="72">
        <v>6</v>
      </c>
      <c r="C10" s="239" t="str">
        <f>сетка!C7</f>
        <v xml:space="preserve">Математика </v>
      </c>
      <c r="D10" s="240"/>
      <c r="E10" s="192"/>
      <c r="F10" s="193"/>
      <c r="G10" s="72">
        <v>6</v>
      </c>
      <c r="H10" s="239" t="str">
        <f>сетка!J7</f>
        <v>_</v>
      </c>
      <c r="I10" s="240"/>
      <c r="J10" s="200"/>
      <c r="K10" s="202"/>
      <c r="L10" s="72">
        <v>6</v>
      </c>
      <c r="M10" s="239" t="str">
        <f>сетка!Q7</f>
        <v>_</v>
      </c>
      <c r="N10" s="240"/>
      <c r="O10" s="192"/>
      <c r="P10" s="193"/>
      <c r="Q10" s="72">
        <v>6</v>
      </c>
      <c r="R10" s="239" t="str">
        <f>сетка!X7</f>
        <v>_</v>
      </c>
      <c r="S10" s="240"/>
      <c r="T10" s="192"/>
      <c r="U10" s="193"/>
      <c r="X10">
        <v>211</v>
      </c>
      <c r="Y10">
        <v>1234567</v>
      </c>
    </row>
    <row r="11" spans="1:25" ht="16.5" hidden="1" thickBot="1" x14ac:dyDescent="0.3">
      <c r="A11" s="204" t="s">
        <v>179</v>
      </c>
      <c r="B11" s="159">
        <v>7</v>
      </c>
      <c r="C11" s="236" t="str">
        <f>сетка!C8</f>
        <v>_</v>
      </c>
      <c r="D11" s="235"/>
      <c r="E11" s="162">
        <f>сетка!E8</f>
        <v>0</v>
      </c>
      <c r="F11" s="163">
        <f>сетка!F8</f>
        <v>0</v>
      </c>
      <c r="G11" s="159">
        <v>7</v>
      </c>
      <c r="H11" s="236" t="str">
        <f>сетка!J8</f>
        <v>_</v>
      </c>
      <c r="I11" s="235"/>
      <c r="J11" s="234">
        <f>сетка!L8</f>
        <v>0</v>
      </c>
      <c r="K11" s="235"/>
      <c r="L11" s="159">
        <v>7</v>
      </c>
      <c r="M11" s="236" t="str">
        <f>сетка!Q8</f>
        <v>_</v>
      </c>
      <c r="N11" s="235"/>
      <c r="O11" s="162">
        <f>сетка!S8</f>
        <v>0</v>
      </c>
      <c r="P11" s="163">
        <f>сетка!T8</f>
        <v>0</v>
      </c>
      <c r="Q11" s="159">
        <v>7</v>
      </c>
      <c r="R11" s="236" t="str">
        <f>сетка!X8</f>
        <v>_</v>
      </c>
      <c r="S11" s="235"/>
      <c r="T11" s="162">
        <f>сетка!Z8</f>
        <v>0</v>
      </c>
      <c r="U11" s="163">
        <f>сетка!AA8</f>
        <v>0</v>
      </c>
      <c r="Y11">
        <v>1234567</v>
      </c>
    </row>
    <row r="12" spans="1:25" ht="15.75" hidden="1" x14ac:dyDescent="0.25">
      <c r="A12" s="84"/>
      <c r="B12" s="81">
        <v>7</v>
      </c>
      <c r="C12" s="237" t="str">
        <f>сетка!C9</f>
        <v>_</v>
      </c>
      <c r="D12" s="238"/>
      <c r="E12" s="162">
        <f>сетка!E9</f>
        <v>0</v>
      </c>
      <c r="F12" s="163">
        <f>сетка!F9</f>
        <v>0</v>
      </c>
      <c r="G12" s="71">
        <v>7</v>
      </c>
      <c r="H12" s="237" t="str">
        <f>сетка!J9</f>
        <v>_</v>
      </c>
      <c r="I12" s="238"/>
      <c r="J12" s="234">
        <f>сетка!L9</f>
        <v>0</v>
      </c>
      <c r="K12" s="235"/>
      <c r="L12" s="71">
        <v>7</v>
      </c>
      <c r="M12" s="237" t="str">
        <f>сетка!Q9</f>
        <v>_</v>
      </c>
      <c r="N12" s="238"/>
      <c r="O12" s="162">
        <f>сетка!S9</f>
        <v>0</v>
      </c>
      <c r="P12" s="163">
        <f>сетка!T9</f>
        <v>0</v>
      </c>
      <c r="Q12" s="71">
        <v>7</v>
      </c>
      <c r="R12" s="237" t="str">
        <f>сетка!X9</f>
        <v>_</v>
      </c>
      <c r="S12" s="238"/>
      <c r="T12" s="162">
        <f>сетка!Z9</f>
        <v>0</v>
      </c>
      <c r="U12" s="163">
        <f>сетка!AA9</f>
        <v>0</v>
      </c>
      <c r="Y12">
        <v>1234567</v>
      </c>
    </row>
    <row r="13" spans="1:25" ht="15.75" hidden="1" x14ac:dyDescent="0.25">
      <c r="A13" s="84"/>
      <c r="B13" s="81">
        <v>8</v>
      </c>
      <c r="C13" s="237" t="str">
        <f>сетка!C10</f>
        <v>_</v>
      </c>
      <c r="D13" s="238"/>
      <c r="E13" s="162">
        <f>сетка!E10</f>
        <v>0</v>
      </c>
      <c r="F13" s="163">
        <f>сетка!F10</f>
        <v>0</v>
      </c>
      <c r="G13" s="71">
        <v>8</v>
      </c>
      <c r="H13" s="237" t="str">
        <f>сетка!J10</f>
        <v>_</v>
      </c>
      <c r="I13" s="238"/>
      <c r="J13" s="234">
        <f>сетка!L10</f>
        <v>0</v>
      </c>
      <c r="K13" s="235"/>
      <c r="L13" s="71">
        <v>8</v>
      </c>
      <c r="M13" s="237" t="str">
        <f>сетка!Q10</f>
        <v>_</v>
      </c>
      <c r="N13" s="238"/>
      <c r="O13" s="162">
        <f>сетка!S10</f>
        <v>0</v>
      </c>
      <c r="P13" s="163">
        <f>сетка!T10</f>
        <v>0</v>
      </c>
      <c r="Q13" s="71">
        <v>8</v>
      </c>
      <c r="R13" s="237" t="str">
        <f>сетка!X10</f>
        <v>_</v>
      </c>
      <c r="S13" s="238"/>
      <c r="T13" s="162">
        <f>сетка!Z10</f>
        <v>0</v>
      </c>
      <c r="U13" s="163">
        <f>сетка!AA10</f>
        <v>0</v>
      </c>
      <c r="Y13">
        <v>1234567</v>
      </c>
    </row>
    <row r="14" spans="1:25" ht="15.75" hidden="1" x14ac:dyDescent="0.25">
      <c r="A14" s="84"/>
      <c r="B14" s="81">
        <v>9</v>
      </c>
      <c r="C14" s="237" t="str">
        <f>сетка!C11</f>
        <v>_</v>
      </c>
      <c r="D14" s="238"/>
      <c r="E14" s="162">
        <f>сетка!E11</f>
        <v>0</v>
      </c>
      <c r="F14" s="163">
        <f>сетка!F11</f>
        <v>0</v>
      </c>
      <c r="G14" s="71">
        <v>9</v>
      </c>
      <c r="H14" s="237" t="str">
        <f>сетка!J11</f>
        <v>_</v>
      </c>
      <c r="I14" s="238"/>
      <c r="J14" s="234">
        <f>сетка!L11</f>
        <v>0</v>
      </c>
      <c r="K14" s="235"/>
      <c r="L14" s="71">
        <v>9</v>
      </c>
      <c r="M14" s="237" t="str">
        <f>сетка!Q11</f>
        <v>_</v>
      </c>
      <c r="N14" s="238"/>
      <c r="O14" s="162">
        <f>сетка!S11</f>
        <v>0</v>
      </c>
      <c r="P14" s="163">
        <f>сетка!T11</f>
        <v>0</v>
      </c>
      <c r="Q14" s="71">
        <v>9</v>
      </c>
      <c r="R14" s="237" t="str">
        <f>сетка!X11</f>
        <v>_</v>
      </c>
      <c r="S14" s="238"/>
      <c r="T14" s="162">
        <f>сетка!Z11</f>
        <v>0</v>
      </c>
      <c r="U14" s="163">
        <f>сетка!AA11</f>
        <v>0</v>
      </c>
      <c r="Y14">
        <v>1234567</v>
      </c>
    </row>
    <row r="15" spans="1:25" ht="15.75" hidden="1" x14ac:dyDescent="0.25">
      <c r="A15" s="84"/>
      <c r="B15" s="81">
        <v>10</v>
      </c>
      <c r="C15" s="237" t="str">
        <f>сетка!C12</f>
        <v>_</v>
      </c>
      <c r="D15" s="238"/>
      <c r="E15" s="162">
        <f>сетка!E12</f>
        <v>0</v>
      </c>
      <c r="F15" s="163">
        <f>сетка!F12</f>
        <v>0</v>
      </c>
      <c r="G15" s="71">
        <v>10</v>
      </c>
      <c r="H15" s="237" t="str">
        <f>сетка!J12</f>
        <v>_</v>
      </c>
      <c r="I15" s="238"/>
      <c r="J15" s="234">
        <f>сетка!L12</f>
        <v>0</v>
      </c>
      <c r="K15" s="235"/>
      <c r="L15" s="71">
        <v>10</v>
      </c>
      <c r="M15" s="237" t="str">
        <f>сетка!Q12</f>
        <v>_</v>
      </c>
      <c r="N15" s="238"/>
      <c r="O15" s="162">
        <f>сетка!S12</f>
        <v>0</v>
      </c>
      <c r="P15" s="163">
        <f>сетка!T12</f>
        <v>0</v>
      </c>
      <c r="Q15" s="71">
        <v>10</v>
      </c>
      <c r="R15" s="237" t="str">
        <f>сетка!X12</f>
        <v>_</v>
      </c>
      <c r="S15" s="238"/>
      <c r="T15" s="162">
        <f>сетка!Z12</f>
        <v>0</v>
      </c>
      <c r="U15" s="163">
        <f>сетка!AA12</f>
        <v>0</v>
      </c>
      <c r="Y15">
        <v>1234567</v>
      </c>
    </row>
    <row r="16" spans="1:25" ht="15.75" hidden="1" x14ac:dyDescent="0.25">
      <c r="A16" s="84"/>
      <c r="B16" s="81">
        <v>11</v>
      </c>
      <c r="C16" s="237" t="str">
        <f>сетка!C13</f>
        <v>_</v>
      </c>
      <c r="D16" s="238"/>
      <c r="E16" s="162">
        <f>сетка!E13</f>
        <v>0</v>
      </c>
      <c r="F16" s="163">
        <f>сетка!F13</f>
        <v>0</v>
      </c>
      <c r="G16" s="71">
        <v>11</v>
      </c>
      <c r="H16" s="237" t="str">
        <f>сетка!J13</f>
        <v>_</v>
      </c>
      <c r="I16" s="238"/>
      <c r="J16" s="234">
        <f>сетка!L13</f>
        <v>0</v>
      </c>
      <c r="K16" s="235"/>
      <c r="L16" s="71">
        <v>11</v>
      </c>
      <c r="M16" s="237" t="str">
        <f>сетка!Q13</f>
        <v>_</v>
      </c>
      <c r="N16" s="238"/>
      <c r="O16" s="162">
        <f>сетка!S13</f>
        <v>0</v>
      </c>
      <c r="P16" s="163">
        <f>сетка!T13</f>
        <v>0</v>
      </c>
      <c r="Q16" s="71">
        <v>11</v>
      </c>
      <c r="R16" s="237" t="str">
        <f>сетка!X13</f>
        <v>_</v>
      </c>
      <c r="S16" s="238"/>
      <c r="T16" s="162">
        <f>сетка!Z13</f>
        <v>0</v>
      </c>
      <c r="U16" s="163">
        <f>сетка!AA13</f>
        <v>0</v>
      </c>
      <c r="Y16">
        <v>1234567</v>
      </c>
    </row>
    <row r="17" spans="1:25" ht="15.75" hidden="1" x14ac:dyDescent="0.25">
      <c r="A17" s="84"/>
      <c r="B17" s="81">
        <v>12</v>
      </c>
      <c r="C17" s="237" t="str">
        <f>сетка!C14</f>
        <v>_</v>
      </c>
      <c r="D17" s="238"/>
      <c r="E17" s="162">
        <f>сетка!E14</f>
        <v>0</v>
      </c>
      <c r="F17" s="163">
        <f>сетка!F14</f>
        <v>0</v>
      </c>
      <c r="G17" s="71">
        <v>12</v>
      </c>
      <c r="H17" s="237" t="str">
        <f>сетка!J14</f>
        <v>_</v>
      </c>
      <c r="I17" s="238"/>
      <c r="J17" s="234">
        <f>сетка!L14</f>
        <v>0</v>
      </c>
      <c r="K17" s="235"/>
      <c r="L17" s="71">
        <v>12</v>
      </c>
      <c r="M17" s="237" t="str">
        <f>сетка!Q14</f>
        <v>_</v>
      </c>
      <c r="N17" s="238"/>
      <c r="O17" s="162">
        <f>сетка!S14</f>
        <v>0</v>
      </c>
      <c r="P17" s="163">
        <f>сетка!T14</f>
        <v>0</v>
      </c>
      <c r="Q17" s="71">
        <v>12</v>
      </c>
      <c r="R17" s="237" t="str">
        <f>сетка!X14</f>
        <v>_</v>
      </c>
      <c r="S17" s="238"/>
      <c r="T17" s="162">
        <f>сетка!Z14</f>
        <v>0</v>
      </c>
      <c r="U17" s="163">
        <f>сетка!AA14</f>
        <v>0</v>
      </c>
      <c r="Y17">
        <v>1234567</v>
      </c>
    </row>
    <row r="18" spans="1:25" ht="16.5" hidden="1" thickBot="1" x14ac:dyDescent="0.3">
      <c r="A18" s="85"/>
      <c r="B18" s="82">
        <v>13</v>
      </c>
      <c r="C18" s="239" t="str">
        <f>сетка!C15</f>
        <v>_</v>
      </c>
      <c r="D18" s="240"/>
      <c r="E18" s="162">
        <f>сетка!E15</f>
        <v>0</v>
      </c>
      <c r="F18" s="163">
        <f>сетка!F15</f>
        <v>0</v>
      </c>
      <c r="G18" s="72">
        <v>13</v>
      </c>
      <c r="H18" s="239" t="str">
        <f>сетка!J15</f>
        <v>_</v>
      </c>
      <c r="I18" s="240"/>
      <c r="J18" s="234">
        <f>сетка!L15</f>
        <v>0</v>
      </c>
      <c r="K18" s="235"/>
      <c r="L18" s="72">
        <v>13</v>
      </c>
      <c r="M18" s="239" t="str">
        <f>сетка!Q15</f>
        <v>_</v>
      </c>
      <c r="N18" s="240"/>
      <c r="O18" s="162">
        <f>сетка!S15</f>
        <v>0</v>
      </c>
      <c r="P18" s="163">
        <f>сетка!T15</f>
        <v>0</v>
      </c>
      <c r="Q18" s="72">
        <v>13</v>
      </c>
      <c r="R18" s="239" t="str">
        <f>сетка!X15</f>
        <v>_</v>
      </c>
      <c r="S18" s="240"/>
      <c r="T18" s="162">
        <f>сетка!Z15</f>
        <v>0</v>
      </c>
      <c r="U18" s="163">
        <f>сетка!AA15</f>
        <v>0</v>
      </c>
      <c r="Y18">
        <v>1234567</v>
      </c>
    </row>
    <row r="19" spans="1:25" ht="24.75" customHeight="1" thickBot="1" x14ac:dyDescent="0.35">
      <c r="B19" s="63"/>
      <c r="C19" s="242" t="s">
        <v>113</v>
      </c>
      <c r="D19" s="242"/>
      <c r="E19" s="242"/>
      <c r="F19" s="242"/>
      <c r="G19" s="61"/>
      <c r="H19" s="242" t="s">
        <v>114</v>
      </c>
      <c r="I19" s="242"/>
      <c r="J19" s="242"/>
      <c r="K19" s="242"/>
      <c r="L19" s="61"/>
      <c r="M19" s="242" t="s">
        <v>115</v>
      </c>
      <c r="N19" s="242"/>
      <c r="O19" s="242"/>
      <c r="P19" s="242"/>
      <c r="Q19" s="61"/>
      <c r="R19" s="242" t="s">
        <v>217</v>
      </c>
      <c r="S19" s="242"/>
      <c r="T19" s="242"/>
      <c r="U19" s="242"/>
      <c r="X19">
        <v>212</v>
      </c>
      <c r="Y19">
        <v>1234567</v>
      </c>
    </row>
    <row r="20" spans="1:25" ht="24.75" customHeight="1" x14ac:dyDescent="0.25">
      <c r="A20" s="203" t="s">
        <v>173</v>
      </c>
      <c r="B20" s="80">
        <v>1</v>
      </c>
      <c r="C20" s="232"/>
      <c r="D20" s="233"/>
      <c r="E20" s="160"/>
      <c r="F20" s="161"/>
      <c r="G20" s="70">
        <v>1</v>
      </c>
      <c r="H20" s="232" t="s">
        <v>151</v>
      </c>
      <c r="I20" s="233"/>
      <c r="J20" s="160"/>
      <c r="K20" s="161"/>
      <c r="L20" s="70">
        <v>1</v>
      </c>
      <c r="M20" s="232"/>
      <c r="N20" s="233"/>
      <c r="O20" s="160"/>
      <c r="P20" s="161"/>
      <c r="Q20" s="70">
        <v>1</v>
      </c>
      <c r="R20" s="232" t="s">
        <v>151</v>
      </c>
      <c r="S20" s="233"/>
      <c r="T20" s="160"/>
      <c r="U20" s="161"/>
      <c r="X20">
        <v>214</v>
      </c>
      <c r="Y20">
        <v>1234567</v>
      </c>
    </row>
    <row r="21" spans="1:25" ht="15.75" x14ac:dyDescent="0.25">
      <c r="A21" s="204" t="s">
        <v>174</v>
      </c>
      <c r="B21" s="152">
        <v>2</v>
      </c>
      <c r="C21" s="236" t="str">
        <f>сетка!BG3</f>
        <v>Ин.яз</v>
      </c>
      <c r="D21" s="235"/>
      <c r="E21" s="162"/>
      <c r="F21" s="163"/>
      <c r="G21" s="152">
        <v>2</v>
      </c>
      <c r="H21" s="236" t="str">
        <f>сетка!BN3</f>
        <v>Физика</v>
      </c>
      <c r="I21" s="235"/>
      <c r="J21" s="162"/>
      <c r="K21" s="163"/>
      <c r="L21" s="152">
        <v>2</v>
      </c>
      <c r="M21" s="236" t="str">
        <f>сетка!BU3</f>
        <v>География</v>
      </c>
      <c r="N21" s="235"/>
      <c r="O21" s="162"/>
      <c r="P21" s="163"/>
      <c r="Q21" s="152">
        <v>2</v>
      </c>
      <c r="R21" s="236" t="str">
        <f>сетка!CB3</f>
        <v xml:space="preserve">История </v>
      </c>
      <c r="S21" s="235"/>
      <c r="T21" s="162">
        <f>сетка!DF3</f>
        <v>0</v>
      </c>
      <c r="U21" s="163">
        <f>сетка!DG3</f>
        <v>0</v>
      </c>
      <c r="X21">
        <v>215</v>
      </c>
      <c r="Y21">
        <v>1234567</v>
      </c>
    </row>
    <row r="22" spans="1:25" ht="15.75" x14ac:dyDescent="0.25">
      <c r="A22" s="204" t="s">
        <v>175</v>
      </c>
      <c r="B22" s="71">
        <v>3</v>
      </c>
      <c r="C22" s="237" t="str">
        <f>сетка!BG4</f>
        <v>Русский язык</v>
      </c>
      <c r="D22" s="238"/>
      <c r="E22" s="164"/>
      <c r="F22" s="165"/>
      <c r="G22" s="71">
        <v>3</v>
      </c>
      <c r="H22" s="237" t="str">
        <f>сетка!BN4</f>
        <v>Ин.яз</v>
      </c>
      <c r="I22" s="238"/>
      <c r="J22" s="164"/>
      <c r="K22" s="165"/>
      <c r="L22" s="71">
        <v>3</v>
      </c>
      <c r="M22" s="237" t="str">
        <f>сетка!BU4</f>
        <v>Физика</v>
      </c>
      <c r="N22" s="238"/>
      <c r="O22" s="164"/>
      <c r="P22" s="165"/>
      <c r="Q22" s="71">
        <v>3</v>
      </c>
      <c r="R22" s="237" t="str">
        <f>сетка!CB4</f>
        <v>География</v>
      </c>
      <c r="S22" s="238"/>
      <c r="T22" s="164">
        <f>сетка!DF4</f>
        <v>0</v>
      </c>
      <c r="U22" s="165">
        <f>сетка!DG4</f>
        <v>0</v>
      </c>
      <c r="X22">
        <v>216</v>
      </c>
      <c r="Y22">
        <v>1234567</v>
      </c>
    </row>
    <row r="23" spans="1:25" ht="15.75" x14ac:dyDescent="0.25">
      <c r="A23" s="204" t="s">
        <v>176</v>
      </c>
      <c r="B23" s="71">
        <v>4</v>
      </c>
      <c r="C23" s="237" t="str">
        <f>сетка!BG5</f>
        <v>Физика</v>
      </c>
      <c r="D23" s="238"/>
      <c r="E23" s="164"/>
      <c r="F23" s="165"/>
      <c r="G23" s="71">
        <v>4</v>
      </c>
      <c r="H23" s="237" t="str">
        <f>сетка!BN5</f>
        <v>География</v>
      </c>
      <c r="I23" s="238"/>
      <c r="J23" s="164"/>
      <c r="K23" s="165"/>
      <c r="L23" s="71">
        <v>4</v>
      </c>
      <c r="M23" s="237" t="str">
        <f>сетка!BU5</f>
        <v>Ин.яз</v>
      </c>
      <c r="N23" s="238"/>
      <c r="O23" s="164"/>
      <c r="P23" s="165"/>
      <c r="Q23" s="71">
        <v>4</v>
      </c>
      <c r="R23" s="237" t="str">
        <f>сетка!CB5</f>
        <v>Вер. и ст.</v>
      </c>
      <c r="S23" s="238"/>
      <c r="T23" s="164">
        <f>сетка!DF5</f>
        <v>0</v>
      </c>
      <c r="U23" s="165">
        <f>сетка!DG5</f>
        <v>0</v>
      </c>
      <c r="X23">
        <v>301</v>
      </c>
      <c r="Y23">
        <v>1234567</v>
      </c>
    </row>
    <row r="24" spans="1:25" ht="15.75" x14ac:dyDescent="0.25">
      <c r="A24" s="205" t="s">
        <v>177</v>
      </c>
      <c r="B24" s="71">
        <v>5</v>
      </c>
      <c r="C24" s="237" t="s">
        <v>151</v>
      </c>
      <c r="D24" s="238"/>
      <c r="E24" s="164"/>
      <c r="F24" s="165"/>
      <c r="G24" s="71">
        <v>5</v>
      </c>
      <c r="H24" s="237" t="str">
        <f>сетка!BN6</f>
        <v>_</v>
      </c>
      <c r="I24" s="238"/>
      <c r="J24" s="164"/>
      <c r="K24" s="165"/>
      <c r="L24" s="71">
        <v>5</v>
      </c>
      <c r="M24" s="237" t="str">
        <f>сетка!BU6</f>
        <v>Вер. и ст.</v>
      </c>
      <c r="N24" s="238"/>
      <c r="O24" s="164"/>
      <c r="P24" s="165"/>
      <c r="Q24" s="71">
        <v>5</v>
      </c>
      <c r="R24" s="237" t="str">
        <f>сетка!CB6</f>
        <v>Физика</v>
      </c>
      <c r="S24" s="238"/>
      <c r="T24" s="164">
        <f>сетка!DF6</f>
        <v>0</v>
      </c>
      <c r="U24" s="165">
        <f>сетка!DG6</f>
        <v>0</v>
      </c>
      <c r="X24">
        <v>302</v>
      </c>
      <c r="Y24">
        <v>1234567</v>
      </c>
    </row>
    <row r="25" spans="1:25" ht="15.75" x14ac:dyDescent="0.25">
      <c r="A25" s="204" t="s">
        <v>178</v>
      </c>
      <c r="B25" s="71">
        <v>6</v>
      </c>
      <c r="C25" s="237" t="str">
        <f>сетка!BG7</f>
        <v>География</v>
      </c>
      <c r="D25" s="238"/>
      <c r="E25" s="164"/>
      <c r="F25" s="165"/>
      <c r="G25" s="71">
        <v>6</v>
      </c>
      <c r="H25" s="237" t="str">
        <f>сетка!BN7</f>
        <v>Русский язык</v>
      </c>
      <c r="I25" s="238"/>
      <c r="J25" s="164"/>
      <c r="K25" s="165"/>
      <c r="L25" s="71">
        <v>6</v>
      </c>
      <c r="M25" s="237" t="str">
        <f>сетка!BU7</f>
        <v>_</v>
      </c>
      <c r="N25" s="238"/>
      <c r="O25" s="164"/>
      <c r="P25" s="165"/>
      <c r="Q25" s="71">
        <v>6</v>
      </c>
      <c r="R25" s="237" t="str">
        <f>сетка!CB7</f>
        <v>Ин.яз</v>
      </c>
      <c r="S25" s="238"/>
      <c r="T25" s="164">
        <f>сетка!DF7</f>
        <v>0</v>
      </c>
      <c r="U25" s="165">
        <f>сетка!DG7</f>
        <v>0</v>
      </c>
      <c r="X25">
        <v>303</v>
      </c>
      <c r="Y25">
        <v>1234567</v>
      </c>
    </row>
    <row r="26" spans="1:25" ht="16.5" customHeight="1" thickBot="1" x14ac:dyDescent="0.3">
      <c r="A26" s="204" t="s">
        <v>179</v>
      </c>
      <c r="B26" s="72">
        <v>7</v>
      </c>
      <c r="C26" s="239" t="str">
        <f>сетка!BG8</f>
        <v xml:space="preserve">История </v>
      </c>
      <c r="D26" s="240"/>
      <c r="E26" s="166"/>
      <c r="F26" s="167"/>
      <c r="G26" s="72">
        <v>7</v>
      </c>
      <c r="H26" s="239" t="str">
        <f>сетка!BN8</f>
        <v>Литература</v>
      </c>
      <c r="I26" s="240"/>
      <c r="J26" s="166"/>
      <c r="K26" s="167"/>
      <c r="L26" s="72">
        <v>7</v>
      </c>
      <c r="M26" s="239" t="str">
        <f>сетка!BU8</f>
        <v>_</v>
      </c>
      <c r="N26" s="240"/>
      <c r="O26" s="166"/>
      <c r="P26" s="167"/>
      <c r="Q26" s="72">
        <v>7</v>
      </c>
      <c r="R26" s="239" t="str">
        <f>сетка!CB8</f>
        <v>_</v>
      </c>
      <c r="S26" s="240"/>
      <c r="T26" s="166">
        <f>сетка!DF8</f>
        <v>0</v>
      </c>
      <c r="U26" s="167">
        <f>сетка!DG8</f>
        <v>0</v>
      </c>
      <c r="X26">
        <v>304</v>
      </c>
      <c r="Y26">
        <v>1234567</v>
      </c>
    </row>
    <row r="27" spans="1:25" ht="15.75" hidden="1" x14ac:dyDescent="0.25">
      <c r="A27" s="158"/>
      <c r="B27" s="152">
        <v>7</v>
      </c>
      <c r="C27" s="236" t="str">
        <f>сетка!BG9</f>
        <v>_</v>
      </c>
      <c r="D27" s="235"/>
      <c r="E27" s="153">
        <f>сетка!BI9</f>
        <v>0</v>
      </c>
      <c r="F27" s="154">
        <f>сетка!BJ9</f>
        <v>0</v>
      </c>
      <c r="G27" s="152">
        <v>7</v>
      </c>
      <c r="H27" s="236" t="str">
        <f>сетка!BN9</f>
        <v>_</v>
      </c>
      <c r="I27" s="235"/>
      <c r="J27" s="153">
        <f>сетка!BP9</f>
        <v>0</v>
      </c>
      <c r="K27" s="154">
        <f>сетка!BQ9</f>
        <v>0</v>
      </c>
      <c r="L27" s="152">
        <v>7</v>
      </c>
      <c r="M27" s="236" t="str">
        <f>сетка!BU9</f>
        <v>_</v>
      </c>
      <c r="N27" s="235"/>
      <c r="O27" s="153">
        <f>сетка!BW9</f>
        <v>0</v>
      </c>
      <c r="P27" s="154">
        <f>сетка!BX9</f>
        <v>0</v>
      </c>
      <c r="Q27" s="152">
        <v>7</v>
      </c>
      <c r="R27" s="236" t="str">
        <f>сетка!CB9</f>
        <v>_</v>
      </c>
      <c r="S27" s="235"/>
      <c r="T27" s="153">
        <f>сетка!DF9</f>
        <v>0</v>
      </c>
      <c r="U27" s="154">
        <f>сетка!DG9</f>
        <v>0</v>
      </c>
      <c r="Y27">
        <v>1234567</v>
      </c>
    </row>
    <row r="28" spans="1:25" ht="15.75" hidden="1" x14ac:dyDescent="0.25">
      <c r="A28" s="84"/>
      <c r="B28" s="71">
        <v>8</v>
      </c>
      <c r="C28" s="237" t="str">
        <f>сетка!BG10</f>
        <v>_</v>
      </c>
      <c r="D28" s="238"/>
      <c r="E28" s="66">
        <f>сетка!BI10</f>
        <v>0</v>
      </c>
      <c r="F28" s="67">
        <f>сетка!BJ10</f>
        <v>0</v>
      </c>
      <c r="G28" s="71">
        <v>8</v>
      </c>
      <c r="H28" s="237" t="str">
        <f>сетка!BN10</f>
        <v>_</v>
      </c>
      <c r="I28" s="238"/>
      <c r="J28" s="66">
        <f>сетка!BP10</f>
        <v>0</v>
      </c>
      <c r="K28" s="67">
        <f>сетка!BQ10</f>
        <v>0</v>
      </c>
      <c r="L28" s="71">
        <v>8</v>
      </c>
      <c r="M28" s="237" t="str">
        <f>сетка!BU10</f>
        <v>_</v>
      </c>
      <c r="N28" s="238"/>
      <c r="O28" s="66">
        <f>сетка!BW10</f>
        <v>0</v>
      </c>
      <c r="P28" s="67">
        <f>сетка!BX10</f>
        <v>0</v>
      </c>
      <c r="Q28" s="71">
        <v>8</v>
      </c>
      <c r="R28" s="237" t="str">
        <f>сетка!CB10</f>
        <v>_</v>
      </c>
      <c r="S28" s="238"/>
      <c r="T28" s="66">
        <f>сетка!DF10</f>
        <v>0</v>
      </c>
      <c r="U28" s="67">
        <f>сетка!DG10</f>
        <v>0</v>
      </c>
      <c r="Y28">
        <v>1234567</v>
      </c>
    </row>
    <row r="29" spans="1:25" ht="15.75" hidden="1" x14ac:dyDescent="0.25">
      <c r="A29" s="84"/>
      <c r="B29" s="71">
        <v>9</v>
      </c>
      <c r="C29" s="237" t="str">
        <f>сетка!BG11</f>
        <v>_</v>
      </c>
      <c r="D29" s="238"/>
      <c r="E29" s="66">
        <f>сетка!BI11</f>
        <v>0</v>
      </c>
      <c r="F29" s="67">
        <f>сетка!BJ11</f>
        <v>0</v>
      </c>
      <c r="G29" s="71">
        <v>9</v>
      </c>
      <c r="H29" s="237" t="str">
        <f>сетка!BN11</f>
        <v>_</v>
      </c>
      <c r="I29" s="238"/>
      <c r="J29" s="66">
        <f>сетка!BP11</f>
        <v>0</v>
      </c>
      <c r="K29" s="67">
        <f>сетка!BQ11</f>
        <v>0</v>
      </c>
      <c r="L29" s="71">
        <v>9</v>
      </c>
      <c r="M29" s="237" t="str">
        <f>сетка!BU11</f>
        <v>_</v>
      </c>
      <c r="N29" s="238"/>
      <c r="O29" s="66">
        <f>сетка!BW11</f>
        <v>0</v>
      </c>
      <c r="P29" s="67">
        <f>сетка!BX11</f>
        <v>0</v>
      </c>
      <c r="Q29" s="71">
        <v>9</v>
      </c>
      <c r="R29" s="237" t="str">
        <f>сетка!CB11</f>
        <v>_</v>
      </c>
      <c r="S29" s="238"/>
      <c r="T29" s="66">
        <f>сетка!DF11</f>
        <v>0</v>
      </c>
      <c r="U29" s="67">
        <f>сетка!DG11</f>
        <v>0</v>
      </c>
      <c r="Y29">
        <v>1234567</v>
      </c>
    </row>
    <row r="30" spans="1:25" ht="15.75" hidden="1" x14ac:dyDescent="0.25">
      <c r="A30" s="84"/>
      <c r="B30" s="71">
        <v>10</v>
      </c>
      <c r="C30" s="237" t="str">
        <f>сетка!BG12</f>
        <v>_</v>
      </c>
      <c r="D30" s="238"/>
      <c r="E30" s="66">
        <f>сетка!BI12</f>
        <v>0</v>
      </c>
      <c r="F30" s="67">
        <f>сетка!BJ12</f>
        <v>0</v>
      </c>
      <c r="G30" s="71">
        <v>10</v>
      </c>
      <c r="H30" s="237" t="str">
        <f>сетка!BN12</f>
        <v>_</v>
      </c>
      <c r="I30" s="238"/>
      <c r="J30" s="66">
        <f>сетка!BP12</f>
        <v>0</v>
      </c>
      <c r="K30" s="67">
        <f>сетка!BQ12</f>
        <v>0</v>
      </c>
      <c r="L30" s="71">
        <v>10</v>
      </c>
      <c r="M30" s="237" t="str">
        <f>сетка!BU12</f>
        <v>_</v>
      </c>
      <c r="N30" s="238"/>
      <c r="O30" s="66">
        <f>сетка!BW12</f>
        <v>0</v>
      </c>
      <c r="P30" s="67">
        <f>сетка!BX12</f>
        <v>0</v>
      </c>
      <c r="Q30" s="71">
        <v>10</v>
      </c>
      <c r="R30" s="237" t="str">
        <f>сетка!CB12</f>
        <v>_</v>
      </c>
      <c r="S30" s="238"/>
      <c r="T30" s="66">
        <f>сетка!DF12</f>
        <v>0</v>
      </c>
      <c r="U30" s="67">
        <f>сетка!DG12</f>
        <v>0</v>
      </c>
      <c r="Y30">
        <v>1234567</v>
      </c>
    </row>
    <row r="31" spans="1:25" ht="15.75" hidden="1" x14ac:dyDescent="0.25">
      <c r="A31" s="84"/>
      <c r="B31" s="71">
        <v>11</v>
      </c>
      <c r="C31" s="237" t="str">
        <f>сетка!BG13</f>
        <v>_</v>
      </c>
      <c r="D31" s="238"/>
      <c r="E31" s="66">
        <f>сетка!BI13</f>
        <v>0</v>
      </c>
      <c r="F31" s="67">
        <f>сетка!BJ13</f>
        <v>0</v>
      </c>
      <c r="G31" s="71">
        <v>11</v>
      </c>
      <c r="H31" s="237" t="str">
        <f>сетка!BN13</f>
        <v>_</v>
      </c>
      <c r="I31" s="238"/>
      <c r="J31" s="66">
        <f>сетка!BP13</f>
        <v>0</v>
      </c>
      <c r="K31" s="67">
        <f>сетка!BQ13</f>
        <v>0</v>
      </c>
      <c r="L31" s="71">
        <v>11</v>
      </c>
      <c r="M31" s="237" t="str">
        <f>сетка!BU13</f>
        <v>_</v>
      </c>
      <c r="N31" s="238"/>
      <c r="O31" s="66">
        <f>сетка!BW13</f>
        <v>0</v>
      </c>
      <c r="P31" s="67">
        <f>сетка!BX13</f>
        <v>0</v>
      </c>
      <c r="Q31" s="71">
        <v>11</v>
      </c>
      <c r="R31" s="237" t="str">
        <f>сетка!CB13</f>
        <v>_</v>
      </c>
      <c r="S31" s="238"/>
      <c r="T31" s="66">
        <f>сетка!DF13</f>
        <v>0</v>
      </c>
      <c r="U31" s="67">
        <f>сетка!DG13</f>
        <v>0</v>
      </c>
      <c r="Y31">
        <v>1234567</v>
      </c>
    </row>
    <row r="32" spans="1:25" ht="15.75" hidden="1" x14ac:dyDescent="0.25">
      <c r="A32" s="84"/>
      <c r="B32" s="71">
        <v>12</v>
      </c>
      <c r="C32" s="237" t="str">
        <f>сетка!BG14</f>
        <v>_</v>
      </c>
      <c r="D32" s="238"/>
      <c r="E32" s="66">
        <f>сетка!BI14</f>
        <v>0</v>
      </c>
      <c r="F32" s="67">
        <f>сетка!BJ14</f>
        <v>0</v>
      </c>
      <c r="G32" s="71">
        <v>12</v>
      </c>
      <c r="H32" s="237" t="str">
        <f>сетка!BN14</f>
        <v>_</v>
      </c>
      <c r="I32" s="238"/>
      <c r="J32" s="66">
        <f>сетка!BP14</f>
        <v>0</v>
      </c>
      <c r="K32" s="67">
        <f>сетка!BQ14</f>
        <v>0</v>
      </c>
      <c r="L32" s="71">
        <v>12</v>
      </c>
      <c r="M32" s="237" t="str">
        <f>сетка!BU14</f>
        <v>_</v>
      </c>
      <c r="N32" s="238"/>
      <c r="O32" s="66">
        <f>сетка!BW14</f>
        <v>0</v>
      </c>
      <c r="P32" s="67">
        <f>сетка!BX14</f>
        <v>0</v>
      </c>
      <c r="Q32" s="71">
        <v>12</v>
      </c>
      <c r="R32" s="237" t="str">
        <f>сетка!CB14</f>
        <v>_</v>
      </c>
      <c r="S32" s="238"/>
      <c r="T32" s="66">
        <f>сетка!DF14</f>
        <v>0</v>
      </c>
      <c r="U32" s="67">
        <f>сетка!DG14</f>
        <v>0</v>
      </c>
      <c r="Y32">
        <v>1234567</v>
      </c>
    </row>
    <row r="33" spans="1:25" ht="16.5" hidden="1" thickBot="1" x14ac:dyDescent="0.3">
      <c r="A33" s="85"/>
      <c r="B33" s="72">
        <v>13</v>
      </c>
      <c r="C33" s="239" t="str">
        <f>сетка!BG15</f>
        <v>_</v>
      </c>
      <c r="D33" s="240"/>
      <c r="E33" s="68">
        <f>сетка!BI15</f>
        <v>0</v>
      </c>
      <c r="F33" s="69">
        <f>сетка!BJ15</f>
        <v>0</v>
      </c>
      <c r="G33" s="72">
        <v>13</v>
      </c>
      <c r="H33" s="239" t="str">
        <f>сетка!BN15</f>
        <v>_</v>
      </c>
      <c r="I33" s="240"/>
      <c r="J33" s="68">
        <f>сетка!BP15</f>
        <v>0</v>
      </c>
      <c r="K33" s="69">
        <f>сетка!BQ15</f>
        <v>0</v>
      </c>
      <c r="L33" s="72">
        <v>13</v>
      </c>
      <c r="M33" s="239" t="str">
        <f>сетка!BU15</f>
        <v>_</v>
      </c>
      <c r="N33" s="240"/>
      <c r="O33" s="68">
        <f>сетка!BW15</f>
        <v>0</v>
      </c>
      <c r="P33" s="69">
        <f>сетка!BX15</f>
        <v>0</v>
      </c>
      <c r="Q33" s="72">
        <v>13</v>
      </c>
      <c r="R33" s="239" t="str">
        <f>сетка!CB15</f>
        <v>_</v>
      </c>
      <c r="S33" s="240"/>
      <c r="T33" s="68">
        <f>сетка!DF15</f>
        <v>0</v>
      </c>
      <c r="U33" s="69">
        <f>сетка!DG15</f>
        <v>0</v>
      </c>
      <c r="Y33">
        <v>1234567</v>
      </c>
    </row>
    <row r="34" spans="1:25" ht="24.75" customHeight="1" thickBot="1" x14ac:dyDescent="0.35">
      <c r="B34" s="63"/>
      <c r="C34" s="242" t="s">
        <v>116</v>
      </c>
      <c r="D34" s="242"/>
      <c r="E34" s="242"/>
      <c r="F34" s="242"/>
      <c r="G34" s="61"/>
      <c r="H34" s="242" t="s">
        <v>117</v>
      </c>
      <c r="I34" s="242"/>
      <c r="J34" s="242"/>
      <c r="K34" s="242"/>
      <c r="L34" s="61"/>
      <c r="M34" s="242" t="s">
        <v>118</v>
      </c>
      <c r="N34" s="242"/>
      <c r="O34" s="242"/>
      <c r="P34" s="242"/>
      <c r="Q34" s="61"/>
      <c r="R34" s="242" t="s">
        <v>119</v>
      </c>
      <c r="S34" s="242"/>
      <c r="T34" s="242"/>
      <c r="U34" s="242"/>
      <c r="X34">
        <v>305</v>
      </c>
      <c r="Y34">
        <v>1234567</v>
      </c>
    </row>
    <row r="35" spans="1:25" ht="24.75" customHeight="1" x14ac:dyDescent="0.25">
      <c r="A35" s="203" t="s">
        <v>173</v>
      </c>
      <c r="B35" s="80">
        <v>1</v>
      </c>
      <c r="C35" s="232" t="s">
        <v>151</v>
      </c>
      <c r="D35" s="233"/>
      <c r="E35" s="160"/>
      <c r="F35" s="161"/>
      <c r="G35" s="70">
        <v>1</v>
      </c>
      <c r="H35" s="232" t="s">
        <v>86</v>
      </c>
      <c r="I35" s="233"/>
      <c r="J35" s="160"/>
      <c r="K35" s="161"/>
      <c r="L35" s="70">
        <v>1</v>
      </c>
      <c r="M35" s="232"/>
      <c r="N35" s="233"/>
      <c r="O35" s="160"/>
      <c r="P35" s="161"/>
      <c r="Q35" s="70">
        <v>1</v>
      </c>
      <c r="R35" s="232" t="s">
        <v>151</v>
      </c>
      <c r="S35" s="233"/>
      <c r="T35" s="160"/>
      <c r="U35" s="161"/>
      <c r="X35">
        <v>306</v>
      </c>
      <c r="Y35">
        <v>1234567</v>
      </c>
    </row>
    <row r="36" spans="1:25" ht="15.75" x14ac:dyDescent="0.25">
      <c r="A36" s="204" t="s">
        <v>174</v>
      </c>
      <c r="B36" s="152">
        <v>2</v>
      </c>
      <c r="C36" s="236" t="str">
        <f>сетка!CI3</f>
        <v>Информатика</v>
      </c>
      <c r="D36" s="235"/>
      <c r="E36" s="162"/>
      <c r="F36" s="163"/>
      <c r="G36" s="152">
        <v>2</v>
      </c>
      <c r="H36" s="236" t="str">
        <f>сетка!CP3</f>
        <v>Геометрия</v>
      </c>
      <c r="I36" s="235"/>
      <c r="J36" s="162"/>
      <c r="K36" s="163"/>
      <c r="L36" s="152">
        <v>2</v>
      </c>
      <c r="M36" s="236" t="str">
        <f>сетка!CW3</f>
        <v>Русский язык</v>
      </c>
      <c r="N36" s="235"/>
      <c r="O36" s="162"/>
      <c r="P36" s="163"/>
      <c r="Q36" s="152">
        <v>2</v>
      </c>
      <c r="R36" s="236" t="str">
        <f>сетка!DD3</f>
        <v>Литература</v>
      </c>
      <c r="S36" s="235"/>
      <c r="T36" s="162"/>
      <c r="U36" s="163"/>
      <c r="X36">
        <v>307</v>
      </c>
      <c r="Y36">
        <v>1234567</v>
      </c>
    </row>
    <row r="37" spans="1:25" ht="15.75" x14ac:dyDescent="0.25">
      <c r="A37" s="204" t="s">
        <v>175</v>
      </c>
      <c r="B37" s="71">
        <v>3</v>
      </c>
      <c r="C37" s="237" t="str">
        <f>сетка!CI4</f>
        <v xml:space="preserve">История </v>
      </c>
      <c r="D37" s="238"/>
      <c r="E37" s="164"/>
      <c r="F37" s="165"/>
      <c r="G37" s="71">
        <v>3</v>
      </c>
      <c r="H37" s="237" t="str">
        <f>сетка!CP4</f>
        <v>Химия</v>
      </c>
      <c r="I37" s="238"/>
      <c r="J37" s="164"/>
      <c r="K37" s="165"/>
      <c r="L37" s="71">
        <v>3</v>
      </c>
      <c r="M37" s="237" t="str">
        <f>сетка!CW4</f>
        <v>Информатика</v>
      </c>
      <c r="N37" s="238"/>
      <c r="O37" s="164"/>
      <c r="P37" s="165"/>
      <c r="Q37" s="71">
        <v>3</v>
      </c>
      <c r="R37" s="237" t="str">
        <f>сетка!DD4</f>
        <v>Алгебра</v>
      </c>
      <c r="S37" s="238"/>
      <c r="T37" s="164"/>
      <c r="U37" s="165"/>
      <c r="X37">
        <v>308</v>
      </c>
      <c r="Y37">
        <v>1234567</v>
      </c>
    </row>
    <row r="38" spans="1:25" ht="15.75" x14ac:dyDescent="0.25">
      <c r="A38" s="204" t="s">
        <v>176</v>
      </c>
      <c r="B38" s="71">
        <v>4</v>
      </c>
      <c r="C38" s="237" t="str">
        <f>сетка!CI5</f>
        <v>_</v>
      </c>
      <c r="D38" s="238"/>
      <c r="E38" s="164"/>
      <c r="F38" s="165"/>
      <c r="G38" s="71">
        <v>4</v>
      </c>
      <c r="H38" s="237" t="str">
        <f>сетка!CP5</f>
        <v>Информатика</v>
      </c>
      <c r="I38" s="238"/>
      <c r="J38" s="164"/>
      <c r="K38" s="165"/>
      <c r="L38" s="71">
        <v>4</v>
      </c>
      <c r="M38" s="237" t="str">
        <f>сетка!CW5</f>
        <v>Химия</v>
      </c>
      <c r="N38" s="238"/>
      <c r="O38" s="164"/>
      <c r="P38" s="165"/>
      <c r="Q38" s="71">
        <v>4</v>
      </c>
      <c r="R38" s="237" t="str">
        <f>сетка!DD5</f>
        <v>РРЯ/История</v>
      </c>
      <c r="S38" s="238"/>
      <c r="T38" s="164"/>
      <c r="U38" s="165"/>
      <c r="X38">
        <v>309</v>
      </c>
      <c r="Y38">
        <v>1234567</v>
      </c>
    </row>
    <row r="39" spans="1:25" ht="15.75" x14ac:dyDescent="0.25">
      <c r="A39" s="205" t="s">
        <v>177</v>
      </c>
      <c r="B39" s="71">
        <v>5</v>
      </c>
      <c r="C39" s="237" t="str">
        <f>сетка!CI6</f>
        <v>Химия</v>
      </c>
      <c r="D39" s="238"/>
      <c r="E39" s="164"/>
      <c r="F39" s="165"/>
      <c r="G39" s="71">
        <v>5</v>
      </c>
      <c r="H39" s="237" t="s">
        <v>151</v>
      </c>
      <c r="I39" s="238"/>
      <c r="J39" s="164"/>
      <c r="K39" s="165"/>
      <c r="L39" s="71">
        <v>5</v>
      </c>
      <c r="M39" s="237" t="str">
        <f>сетка!CW6</f>
        <v>Ин.яз</v>
      </c>
      <c r="N39" s="238"/>
      <c r="O39" s="164"/>
      <c r="P39" s="165"/>
      <c r="Q39" s="71">
        <v>5</v>
      </c>
      <c r="R39" s="237" t="str">
        <f>сетка!DD6</f>
        <v>Литература</v>
      </c>
      <c r="S39" s="238"/>
      <c r="T39" s="164"/>
      <c r="U39" s="165"/>
      <c r="X39">
        <v>310</v>
      </c>
      <c r="Y39">
        <v>1234567</v>
      </c>
    </row>
    <row r="40" spans="1:25" ht="15.75" x14ac:dyDescent="0.25">
      <c r="A40" s="204" t="s">
        <v>178</v>
      </c>
      <c r="B40" s="71">
        <v>6</v>
      </c>
      <c r="C40" s="237" t="str">
        <f>сетка!CI7</f>
        <v>Ин.яз</v>
      </c>
      <c r="D40" s="238"/>
      <c r="E40" s="164"/>
      <c r="F40" s="165"/>
      <c r="G40" s="71">
        <v>6</v>
      </c>
      <c r="H40" s="237" t="str">
        <f>сетка!CP7</f>
        <v>Геометрия</v>
      </c>
      <c r="I40" s="238"/>
      <c r="J40" s="164"/>
      <c r="K40" s="165"/>
      <c r="L40" s="71">
        <v>6</v>
      </c>
      <c r="M40" s="237" t="str">
        <f>сетка!CW7</f>
        <v xml:space="preserve">История </v>
      </c>
      <c r="N40" s="238"/>
      <c r="O40" s="164"/>
      <c r="P40" s="165"/>
      <c r="Q40" s="71">
        <v>6</v>
      </c>
      <c r="R40" s="237" t="str">
        <f>сетка!DD7</f>
        <v>Информатика / Труд Д</v>
      </c>
      <c r="S40" s="238"/>
      <c r="T40" s="164"/>
      <c r="U40" s="165"/>
    </row>
    <row r="41" spans="1:25" ht="16.5" thickBot="1" x14ac:dyDescent="0.3">
      <c r="A41" s="204" t="s">
        <v>179</v>
      </c>
      <c r="B41" s="72">
        <v>7</v>
      </c>
      <c r="C41" s="239" t="str">
        <f>сетка!CI8</f>
        <v>Родной язык ( рус)</v>
      </c>
      <c r="D41" s="240"/>
      <c r="E41" s="166"/>
      <c r="F41" s="167"/>
      <c r="G41" s="72">
        <v>7</v>
      </c>
      <c r="H41" s="239" t="str">
        <f>сетка!CP8</f>
        <v>_</v>
      </c>
      <c r="I41" s="240"/>
      <c r="J41" s="166"/>
      <c r="K41" s="167"/>
      <c r="L41" s="72">
        <v>7</v>
      </c>
      <c r="M41" s="239" t="str">
        <f>сетка!CW8</f>
        <v>_</v>
      </c>
      <c r="N41" s="240"/>
      <c r="O41" s="166"/>
      <c r="P41" s="167"/>
      <c r="Q41" s="72">
        <v>7</v>
      </c>
      <c r="R41" s="239" t="str">
        <f>сетка!DD8</f>
        <v>Труд М / Информатика</v>
      </c>
      <c r="S41" s="240"/>
      <c r="T41" s="166"/>
      <c r="U41" s="167"/>
    </row>
    <row r="42" spans="1:25" ht="15.75" hidden="1" x14ac:dyDescent="0.25">
      <c r="A42" s="158"/>
      <c r="B42" s="152">
        <v>7</v>
      </c>
      <c r="C42" s="236" t="str">
        <f>сетка!CI9</f>
        <v>_</v>
      </c>
      <c r="D42" s="235"/>
      <c r="E42" s="153">
        <f>сетка!CD9</f>
        <v>0</v>
      </c>
      <c r="F42" s="154">
        <f>сетка!CE9</f>
        <v>0</v>
      </c>
      <c r="G42" s="152">
        <v>7</v>
      </c>
      <c r="H42" s="236" t="str">
        <f>сетка!CP9</f>
        <v>_</v>
      </c>
      <c r="I42" s="235"/>
      <c r="J42" s="153">
        <f>сетка!CK9</f>
        <v>0</v>
      </c>
      <c r="K42" s="154">
        <f>сетка!CL9</f>
        <v>0</v>
      </c>
      <c r="L42" s="152">
        <v>7</v>
      </c>
      <c r="M42" s="236" t="str">
        <f>сетка!CW9</f>
        <v>_</v>
      </c>
      <c r="N42" s="235"/>
      <c r="O42" s="153">
        <f>сетка!CR9</f>
        <v>0</v>
      </c>
      <c r="P42" s="154">
        <f>сетка!CS9</f>
        <v>0</v>
      </c>
      <c r="Q42" s="152">
        <v>7</v>
      </c>
      <c r="R42" s="236" t="str">
        <f>сетка!DD9</f>
        <v>_</v>
      </c>
      <c r="S42" s="235"/>
      <c r="T42" s="153">
        <f>сетка!CY9</f>
        <v>0</v>
      </c>
      <c r="U42" s="154">
        <f>сетка!CZ9</f>
        <v>0</v>
      </c>
    </row>
    <row r="43" spans="1:25" ht="15.75" hidden="1" x14ac:dyDescent="0.25">
      <c r="A43" s="84"/>
      <c r="B43" s="71">
        <v>8</v>
      </c>
      <c r="C43" s="237" t="str">
        <f>сетка!CI10</f>
        <v>_</v>
      </c>
      <c r="D43" s="238"/>
      <c r="E43" s="66">
        <f>сетка!CD10</f>
        <v>0</v>
      </c>
      <c r="F43" s="67">
        <f>сетка!CE10</f>
        <v>0</v>
      </c>
      <c r="G43" s="71">
        <v>8</v>
      </c>
      <c r="H43" s="237" t="str">
        <f>сетка!CP10</f>
        <v>_</v>
      </c>
      <c r="I43" s="238"/>
      <c r="J43" s="66">
        <f>сетка!CK10</f>
        <v>0</v>
      </c>
      <c r="K43" s="67">
        <f>сетка!CL10</f>
        <v>0</v>
      </c>
      <c r="L43" s="71">
        <v>8</v>
      </c>
      <c r="M43" s="237" t="str">
        <f>сетка!CW10</f>
        <v>_</v>
      </c>
      <c r="N43" s="238"/>
      <c r="O43" s="66">
        <f>сетка!CR10</f>
        <v>0</v>
      </c>
      <c r="P43" s="67">
        <f>сетка!CS10</f>
        <v>0</v>
      </c>
      <c r="Q43" s="71">
        <v>8</v>
      </c>
      <c r="R43" s="237" t="str">
        <f>сетка!DD10</f>
        <v>_</v>
      </c>
      <c r="S43" s="238"/>
      <c r="T43" s="66">
        <f>сетка!CY10</f>
        <v>0</v>
      </c>
      <c r="U43" s="67">
        <f>сетка!CZ10</f>
        <v>0</v>
      </c>
    </row>
    <row r="44" spans="1:25" ht="15.75" hidden="1" x14ac:dyDescent="0.25">
      <c r="A44" s="84"/>
      <c r="B44" s="71">
        <v>9</v>
      </c>
      <c r="C44" s="237" t="str">
        <f>сетка!CI11</f>
        <v>_</v>
      </c>
      <c r="D44" s="238"/>
      <c r="E44" s="66">
        <f>сетка!CD11</f>
        <v>0</v>
      </c>
      <c r="F44" s="67">
        <f>сетка!CE11</f>
        <v>0</v>
      </c>
      <c r="G44" s="71">
        <v>9</v>
      </c>
      <c r="H44" s="237" t="str">
        <f>сетка!CP11</f>
        <v>_</v>
      </c>
      <c r="I44" s="238"/>
      <c r="J44" s="66">
        <f>сетка!CK11</f>
        <v>0</v>
      </c>
      <c r="K44" s="67">
        <f>сетка!CL11</f>
        <v>0</v>
      </c>
      <c r="L44" s="71">
        <v>9</v>
      </c>
      <c r="M44" s="237" t="str">
        <f>сетка!CW11</f>
        <v>_</v>
      </c>
      <c r="N44" s="238"/>
      <c r="O44" s="66">
        <f>сетка!CR11</f>
        <v>0</v>
      </c>
      <c r="P44" s="67">
        <f>сетка!CS11</f>
        <v>0</v>
      </c>
      <c r="Q44" s="71">
        <v>9</v>
      </c>
      <c r="R44" s="237" t="str">
        <f>сетка!DD11</f>
        <v>_</v>
      </c>
      <c r="S44" s="238"/>
      <c r="T44" s="66">
        <f>сетка!CY11</f>
        <v>0</v>
      </c>
      <c r="U44" s="67">
        <f>сетка!CZ11</f>
        <v>0</v>
      </c>
    </row>
    <row r="45" spans="1:25" ht="15.75" hidden="1" x14ac:dyDescent="0.25">
      <c r="A45" s="84"/>
      <c r="B45" s="71">
        <v>10</v>
      </c>
      <c r="C45" s="237" t="str">
        <f>сетка!CI12</f>
        <v>_</v>
      </c>
      <c r="D45" s="238"/>
      <c r="E45" s="66">
        <f>сетка!CD12</f>
        <v>0</v>
      </c>
      <c r="F45" s="67">
        <f>сетка!CE12</f>
        <v>0</v>
      </c>
      <c r="G45" s="71">
        <v>10</v>
      </c>
      <c r="H45" s="237" t="str">
        <f>сетка!CP12</f>
        <v>_</v>
      </c>
      <c r="I45" s="238"/>
      <c r="J45" s="66">
        <f>сетка!CK12</f>
        <v>0</v>
      </c>
      <c r="K45" s="67">
        <f>сетка!CL12</f>
        <v>0</v>
      </c>
      <c r="L45" s="71">
        <v>10</v>
      </c>
      <c r="M45" s="237" t="str">
        <f>сетка!CW12</f>
        <v>_</v>
      </c>
      <c r="N45" s="238"/>
      <c r="O45" s="66">
        <f>сетка!CR12</f>
        <v>0</v>
      </c>
      <c r="P45" s="67">
        <f>сетка!CS12</f>
        <v>0</v>
      </c>
      <c r="Q45" s="71">
        <v>10</v>
      </c>
      <c r="R45" s="237" t="str">
        <f>сетка!DD12</f>
        <v>_</v>
      </c>
      <c r="S45" s="238"/>
      <c r="T45" s="66">
        <f>сетка!CY12</f>
        <v>0</v>
      </c>
      <c r="U45" s="67">
        <f>сетка!CZ12</f>
        <v>0</v>
      </c>
    </row>
    <row r="46" spans="1:25" ht="15.75" hidden="1" x14ac:dyDescent="0.25">
      <c r="A46" s="84"/>
      <c r="B46" s="71">
        <v>11</v>
      </c>
      <c r="C46" s="237" t="str">
        <f>сетка!CI13</f>
        <v>_</v>
      </c>
      <c r="D46" s="238"/>
      <c r="E46" s="66">
        <f>сетка!CD13</f>
        <v>0</v>
      </c>
      <c r="F46" s="67">
        <f>сетка!CE13</f>
        <v>0</v>
      </c>
      <c r="G46" s="71">
        <v>11</v>
      </c>
      <c r="H46" s="237" t="str">
        <f>сетка!CP13</f>
        <v>_</v>
      </c>
      <c r="I46" s="238"/>
      <c r="J46" s="66">
        <f>сетка!CK13</f>
        <v>0</v>
      </c>
      <c r="K46" s="67">
        <f>сетка!CL13</f>
        <v>0</v>
      </c>
      <c r="L46" s="71">
        <v>11</v>
      </c>
      <c r="M46" s="237" t="str">
        <f>сетка!CW13</f>
        <v>_</v>
      </c>
      <c r="N46" s="238"/>
      <c r="O46" s="66">
        <f>сетка!CR13</f>
        <v>0</v>
      </c>
      <c r="P46" s="67">
        <f>сетка!CS13</f>
        <v>0</v>
      </c>
      <c r="Q46" s="71">
        <v>11</v>
      </c>
      <c r="R46" s="237" t="str">
        <f>сетка!DD13</f>
        <v>_</v>
      </c>
      <c r="S46" s="238"/>
      <c r="T46" s="66">
        <f>сетка!CY13</f>
        <v>0</v>
      </c>
      <c r="U46" s="67">
        <f>сетка!CZ13</f>
        <v>0</v>
      </c>
    </row>
    <row r="47" spans="1:25" ht="15.75" hidden="1" x14ac:dyDescent="0.25">
      <c r="A47" s="84"/>
      <c r="B47" s="71">
        <v>12</v>
      </c>
      <c r="C47" s="237" t="str">
        <f>сетка!CI14</f>
        <v>_</v>
      </c>
      <c r="D47" s="238"/>
      <c r="E47" s="66">
        <f>сетка!CD14</f>
        <v>0</v>
      </c>
      <c r="F47" s="67">
        <f>сетка!CE14</f>
        <v>0</v>
      </c>
      <c r="G47" s="71">
        <v>12</v>
      </c>
      <c r="H47" s="237" t="str">
        <f>сетка!CP14</f>
        <v>_</v>
      </c>
      <c r="I47" s="238"/>
      <c r="J47" s="66">
        <f>сетка!CK14</f>
        <v>0</v>
      </c>
      <c r="K47" s="67">
        <f>сетка!CL14</f>
        <v>0</v>
      </c>
      <c r="L47" s="71">
        <v>12</v>
      </c>
      <c r="M47" s="237" t="str">
        <f>сетка!CW14</f>
        <v>_</v>
      </c>
      <c r="N47" s="238"/>
      <c r="O47" s="66">
        <f>сетка!CR14</f>
        <v>0</v>
      </c>
      <c r="P47" s="67">
        <f>сетка!CS14</f>
        <v>0</v>
      </c>
      <c r="Q47" s="71">
        <v>12</v>
      </c>
      <c r="R47" s="237" t="str">
        <f>сетка!DD14</f>
        <v>_</v>
      </c>
      <c r="S47" s="238"/>
      <c r="T47" s="66">
        <f>сетка!CY14</f>
        <v>0</v>
      </c>
      <c r="U47" s="67">
        <f>сетка!CZ14</f>
        <v>0</v>
      </c>
    </row>
    <row r="48" spans="1:25" ht="16.5" hidden="1" thickBot="1" x14ac:dyDescent="0.3">
      <c r="A48" s="85"/>
      <c r="B48" s="72">
        <v>13</v>
      </c>
      <c r="C48" s="239" t="str">
        <f>сетка!CI15</f>
        <v>_</v>
      </c>
      <c r="D48" s="240"/>
      <c r="E48" s="68">
        <f>сетка!CD15</f>
        <v>0</v>
      </c>
      <c r="F48" s="69">
        <f>сетка!CE15</f>
        <v>0</v>
      </c>
      <c r="G48" s="72">
        <v>13</v>
      </c>
      <c r="H48" s="239" t="str">
        <f>сетка!CP15</f>
        <v>_</v>
      </c>
      <c r="I48" s="240"/>
      <c r="J48" s="68">
        <f>сетка!CK15</f>
        <v>0</v>
      </c>
      <c r="K48" s="69">
        <f>сетка!CL15</f>
        <v>0</v>
      </c>
      <c r="L48" s="72">
        <v>13</v>
      </c>
      <c r="M48" s="239" t="str">
        <f>сетка!CW15</f>
        <v>_</v>
      </c>
      <c r="N48" s="240"/>
      <c r="O48" s="68">
        <f>сетка!CR15</f>
        <v>0</v>
      </c>
      <c r="P48" s="69">
        <f>сетка!CS15</f>
        <v>0</v>
      </c>
      <c r="Q48" s="72">
        <v>13</v>
      </c>
      <c r="R48" s="239" t="str">
        <f>сетка!DD15</f>
        <v>_</v>
      </c>
      <c r="S48" s="240"/>
      <c r="T48" s="68">
        <f>сетка!CY15</f>
        <v>0</v>
      </c>
      <c r="U48" s="69">
        <f>сетка!CZ15</f>
        <v>0</v>
      </c>
    </row>
    <row r="49" spans="1:21" ht="24.75" customHeight="1" thickBot="1" x14ac:dyDescent="0.35">
      <c r="B49" s="63"/>
      <c r="C49" s="242" t="s">
        <v>120</v>
      </c>
      <c r="D49" s="242"/>
      <c r="E49" s="242"/>
      <c r="F49" s="242"/>
      <c r="G49" s="61"/>
      <c r="H49" s="242" t="s">
        <v>121</v>
      </c>
      <c r="I49" s="242"/>
      <c r="J49" s="242"/>
      <c r="K49" s="242"/>
      <c r="L49" s="61"/>
      <c r="M49" s="242" t="s">
        <v>122</v>
      </c>
      <c r="N49" s="242"/>
      <c r="O49" s="242"/>
      <c r="P49" s="242"/>
      <c r="Q49" s="61"/>
      <c r="R49" s="242" t="s">
        <v>218</v>
      </c>
      <c r="S49" s="242"/>
      <c r="T49" s="242"/>
      <c r="U49" s="242"/>
    </row>
    <row r="50" spans="1:21" ht="24.75" customHeight="1" x14ac:dyDescent="0.25">
      <c r="A50" s="203" t="s">
        <v>173</v>
      </c>
      <c r="B50" s="80">
        <v>1</v>
      </c>
      <c r="C50" s="232" t="s">
        <v>151</v>
      </c>
      <c r="D50" s="233"/>
      <c r="E50" s="160"/>
      <c r="F50" s="161"/>
      <c r="G50" s="70">
        <v>1</v>
      </c>
      <c r="H50" s="232"/>
      <c r="I50" s="233"/>
      <c r="J50" s="160"/>
      <c r="K50" s="161"/>
      <c r="L50" s="70">
        <v>1</v>
      </c>
      <c r="M50" s="232"/>
      <c r="N50" s="233"/>
      <c r="O50" s="160"/>
      <c r="P50" s="161"/>
      <c r="Q50" s="70">
        <v>1</v>
      </c>
      <c r="R50" s="232"/>
      <c r="S50" s="233"/>
      <c r="T50" s="160"/>
      <c r="U50" s="161"/>
    </row>
    <row r="51" spans="1:21" ht="15.75" x14ac:dyDescent="0.25">
      <c r="A51" s="204" t="s">
        <v>174</v>
      </c>
      <c r="B51" s="152">
        <v>2</v>
      </c>
      <c r="C51" s="236" t="str">
        <f>сетка!DK3</f>
        <v>Ин.яз</v>
      </c>
      <c r="D51" s="235"/>
      <c r="E51" s="162"/>
      <c r="F51" s="163"/>
      <c r="G51" s="152">
        <v>2</v>
      </c>
      <c r="H51" s="236" t="str">
        <f>сетка!DR3</f>
        <v>_</v>
      </c>
      <c r="I51" s="235"/>
      <c r="J51" s="162"/>
      <c r="K51" s="163"/>
      <c r="L51" s="152">
        <v>2</v>
      </c>
      <c r="M51" s="236" t="str">
        <f>сетка!DY3</f>
        <v>_</v>
      </c>
      <c r="N51" s="235"/>
      <c r="O51" s="162"/>
      <c r="P51" s="163"/>
      <c r="Q51" s="152">
        <v>2</v>
      </c>
      <c r="R51" s="236" t="str">
        <f>сетка!EF3</f>
        <v>_</v>
      </c>
      <c r="S51" s="235"/>
      <c r="T51" s="162"/>
      <c r="U51" s="163"/>
    </row>
    <row r="52" spans="1:21" ht="15.75" x14ac:dyDescent="0.25">
      <c r="A52" s="204" t="s">
        <v>175</v>
      </c>
      <c r="B52" s="71">
        <v>3</v>
      </c>
      <c r="C52" s="237" t="str">
        <f>сетка!DK4</f>
        <v>Алгебра</v>
      </c>
      <c r="D52" s="238"/>
      <c r="E52" s="164"/>
      <c r="F52" s="165"/>
      <c r="G52" s="71">
        <v>3</v>
      </c>
      <c r="H52" s="237" t="str">
        <f>сетка!DR4</f>
        <v>Русский язык</v>
      </c>
      <c r="I52" s="238"/>
      <c r="J52" s="164"/>
      <c r="K52" s="165"/>
      <c r="L52" s="71">
        <v>3</v>
      </c>
      <c r="M52" s="237" t="str">
        <f>сетка!DY4</f>
        <v>Биология</v>
      </c>
      <c r="N52" s="238"/>
      <c r="O52" s="164"/>
      <c r="P52" s="165"/>
      <c r="Q52" s="71">
        <v>3</v>
      </c>
      <c r="R52" s="237" t="str">
        <f>сетка!EF4</f>
        <v>_</v>
      </c>
      <c r="S52" s="238"/>
      <c r="T52" s="164"/>
      <c r="U52" s="165"/>
    </row>
    <row r="53" spans="1:21" ht="15.75" x14ac:dyDescent="0.25">
      <c r="A53" s="204" t="s">
        <v>176</v>
      </c>
      <c r="B53" s="71">
        <v>4</v>
      </c>
      <c r="C53" s="237" t="str">
        <f>сетка!DK5</f>
        <v>Вер. и ст.</v>
      </c>
      <c r="D53" s="238"/>
      <c r="E53" s="164"/>
      <c r="F53" s="165"/>
      <c r="G53" s="71">
        <v>4</v>
      </c>
      <c r="H53" s="237" t="s">
        <v>151</v>
      </c>
      <c r="I53" s="238"/>
      <c r="J53" s="164"/>
      <c r="K53" s="165"/>
      <c r="L53" s="71">
        <v>4</v>
      </c>
      <c r="M53" s="237" t="s">
        <v>151</v>
      </c>
      <c r="N53" s="238"/>
      <c r="O53" s="164"/>
      <c r="P53" s="165"/>
      <c r="Q53" s="71">
        <v>4</v>
      </c>
      <c r="R53" s="237" t="str">
        <f>сетка!EF5</f>
        <v>_</v>
      </c>
      <c r="S53" s="238"/>
      <c r="T53" s="164"/>
      <c r="U53" s="165"/>
    </row>
    <row r="54" spans="1:21" ht="15.75" x14ac:dyDescent="0.25">
      <c r="A54" s="205" t="s">
        <v>177</v>
      </c>
      <c r="B54" s="71">
        <v>5</v>
      </c>
      <c r="C54" s="237" t="str">
        <f>сетка!DK6</f>
        <v>География</v>
      </c>
      <c r="D54" s="238"/>
      <c r="E54" s="164"/>
      <c r="F54" s="165"/>
      <c r="G54" s="71">
        <v>5</v>
      </c>
      <c r="H54" s="237" t="str">
        <f>сетка!DR6</f>
        <v>Ин.яз</v>
      </c>
      <c r="I54" s="238"/>
      <c r="J54" s="164"/>
      <c r="K54" s="165"/>
      <c r="L54" s="71">
        <v>5</v>
      </c>
      <c r="M54" s="237" t="str">
        <f>сетка!DY6</f>
        <v>РРЯ/История</v>
      </c>
      <c r="N54" s="238"/>
      <c r="O54" s="164"/>
      <c r="P54" s="165"/>
      <c r="Q54" s="71">
        <v>5</v>
      </c>
      <c r="R54" s="237" t="str">
        <f>сетка!EF6</f>
        <v>_</v>
      </c>
      <c r="S54" s="238"/>
      <c r="T54" s="164"/>
      <c r="U54" s="165"/>
    </row>
    <row r="55" spans="1:21" ht="15.75" x14ac:dyDescent="0.25">
      <c r="A55" s="204" t="s">
        <v>178</v>
      </c>
      <c r="B55" s="71">
        <v>6</v>
      </c>
      <c r="C55" s="237" t="str">
        <f>сетка!DK7</f>
        <v>Русский язык</v>
      </c>
      <c r="D55" s="238"/>
      <c r="E55" s="164"/>
      <c r="F55" s="165"/>
      <c r="G55" s="71">
        <v>6</v>
      </c>
      <c r="H55" s="237" t="str">
        <f>сетка!DR7</f>
        <v>Алгебра</v>
      </c>
      <c r="I55" s="238"/>
      <c r="J55" s="164"/>
      <c r="K55" s="165"/>
      <c r="L55" s="71">
        <v>6</v>
      </c>
      <c r="M55" s="237" t="str">
        <f>сетка!DY7</f>
        <v>_</v>
      </c>
      <c r="N55" s="238"/>
      <c r="O55" s="164"/>
      <c r="P55" s="165"/>
      <c r="Q55" s="71">
        <v>6</v>
      </c>
      <c r="R55" s="237" t="str">
        <f>сетка!EF7</f>
        <v>РРЯ/История</v>
      </c>
      <c r="S55" s="238"/>
      <c r="T55" s="164"/>
      <c r="U55" s="165"/>
    </row>
    <row r="56" spans="1:21" ht="16.5" thickBot="1" x14ac:dyDescent="0.3">
      <c r="A56" s="204" t="s">
        <v>179</v>
      </c>
      <c r="B56" s="72">
        <v>7</v>
      </c>
      <c r="C56" s="239" t="str">
        <f>сетка!DK8</f>
        <v>РРЯ/История</v>
      </c>
      <c r="D56" s="240"/>
      <c r="E56" s="166"/>
      <c r="F56" s="167"/>
      <c r="G56" s="72">
        <v>7</v>
      </c>
      <c r="H56" s="239" t="str">
        <f>сетка!DR8</f>
        <v>География</v>
      </c>
      <c r="I56" s="240"/>
      <c r="J56" s="166"/>
      <c r="K56" s="167"/>
      <c r="L56" s="72">
        <v>7</v>
      </c>
      <c r="M56" s="239" t="str">
        <f>сетка!DY8</f>
        <v>_</v>
      </c>
      <c r="N56" s="240"/>
      <c r="O56" s="166"/>
      <c r="P56" s="167"/>
      <c r="Q56" s="72">
        <v>7</v>
      </c>
      <c r="R56" s="239" t="str">
        <f>сетка!EF8</f>
        <v>Ин.яз</v>
      </c>
      <c r="S56" s="240"/>
      <c r="T56" s="166"/>
      <c r="U56" s="167"/>
    </row>
    <row r="57" spans="1:21" ht="15.75" hidden="1" x14ac:dyDescent="0.25">
      <c r="A57" s="158"/>
      <c r="B57" s="152">
        <v>7</v>
      </c>
      <c r="C57" s="236" t="str">
        <f>сетка!DK9</f>
        <v>_</v>
      </c>
      <c r="D57" s="235"/>
      <c r="E57" s="153">
        <f>сетка!DM9</f>
        <v>0</v>
      </c>
      <c r="F57" s="154">
        <f>сетка!DN9</f>
        <v>0</v>
      </c>
      <c r="G57" s="152">
        <v>7</v>
      </c>
      <c r="H57" s="236" t="str">
        <f>сетка!DR9</f>
        <v>_</v>
      </c>
      <c r="I57" s="235"/>
      <c r="J57" s="153">
        <f>сетка!DT9</f>
        <v>0</v>
      </c>
      <c r="K57" s="154">
        <f>сетка!DU9</f>
        <v>0</v>
      </c>
      <c r="L57" s="152">
        <v>7</v>
      </c>
      <c r="M57" s="236" t="str">
        <f>сетка!DY9</f>
        <v>_</v>
      </c>
      <c r="N57" s="235"/>
      <c r="O57" s="153">
        <f>сетка!EA9</f>
        <v>0</v>
      </c>
      <c r="P57" s="154">
        <f>сетка!EB9</f>
        <v>0</v>
      </c>
      <c r="Q57" s="152">
        <v>7</v>
      </c>
      <c r="R57" s="236" t="str">
        <f>сетка!EF9</f>
        <v>_</v>
      </c>
      <c r="S57" s="235"/>
      <c r="T57" s="153">
        <f>сетка!EH9</f>
        <v>0</v>
      </c>
      <c r="U57" s="154">
        <f>сетка!EI9</f>
        <v>0</v>
      </c>
    </row>
    <row r="58" spans="1:21" ht="15.75" hidden="1" x14ac:dyDescent="0.25">
      <c r="A58" s="84"/>
      <c r="B58" s="71">
        <v>8</v>
      </c>
      <c r="C58" s="237" t="str">
        <f>сетка!DK10</f>
        <v>_</v>
      </c>
      <c r="D58" s="238"/>
      <c r="E58" s="66">
        <f>сетка!DM10</f>
        <v>0</v>
      </c>
      <c r="F58" s="67">
        <f>сетка!DN10</f>
        <v>0</v>
      </c>
      <c r="G58" s="71">
        <v>8</v>
      </c>
      <c r="H58" s="237" t="str">
        <f>сетка!DR10</f>
        <v>_</v>
      </c>
      <c r="I58" s="238"/>
      <c r="J58" s="66">
        <f>сетка!DT10</f>
        <v>0</v>
      </c>
      <c r="K58" s="67">
        <f>сетка!DU10</f>
        <v>0</v>
      </c>
      <c r="L58" s="71">
        <v>8</v>
      </c>
      <c r="M58" s="237" t="str">
        <f>сетка!DY10</f>
        <v>_</v>
      </c>
      <c r="N58" s="238"/>
      <c r="O58" s="66">
        <f>сетка!EA10</f>
        <v>0</v>
      </c>
      <c r="P58" s="67">
        <f>сетка!EB10</f>
        <v>0</v>
      </c>
      <c r="Q58" s="71">
        <v>8</v>
      </c>
      <c r="R58" s="237" t="str">
        <f>сетка!EF10</f>
        <v>_</v>
      </c>
      <c r="S58" s="238"/>
      <c r="T58" s="66">
        <f>сетка!EH10</f>
        <v>0</v>
      </c>
      <c r="U58" s="67">
        <f>сетка!EI10</f>
        <v>0</v>
      </c>
    </row>
    <row r="59" spans="1:21" ht="15.75" hidden="1" x14ac:dyDescent="0.25">
      <c r="A59" s="84"/>
      <c r="B59" s="71">
        <v>9</v>
      </c>
      <c r="C59" s="237" t="str">
        <f>сетка!DK11</f>
        <v>_</v>
      </c>
      <c r="D59" s="238"/>
      <c r="E59" s="66">
        <f>сетка!DM11</f>
        <v>0</v>
      </c>
      <c r="F59" s="67">
        <f>сетка!DN11</f>
        <v>0</v>
      </c>
      <c r="G59" s="71">
        <v>9</v>
      </c>
      <c r="H59" s="237" t="str">
        <f>сетка!DR11</f>
        <v>_</v>
      </c>
      <c r="I59" s="238"/>
      <c r="J59" s="66">
        <f>сетка!DT11</f>
        <v>0</v>
      </c>
      <c r="K59" s="67">
        <f>сетка!DU11</f>
        <v>0</v>
      </c>
      <c r="L59" s="71">
        <v>9</v>
      </c>
      <c r="M59" s="237" t="str">
        <f>сетка!DY11</f>
        <v>_</v>
      </c>
      <c r="N59" s="238"/>
      <c r="O59" s="66">
        <f>сетка!EA11</f>
        <v>0</v>
      </c>
      <c r="P59" s="67">
        <f>сетка!EB11</f>
        <v>0</v>
      </c>
      <c r="Q59" s="71">
        <v>9</v>
      </c>
      <c r="R59" s="237" t="str">
        <f>сетка!EF11</f>
        <v>_</v>
      </c>
      <c r="S59" s="238"/>
      <c r="T59" s="66">
        <f>сетка!EH11</f>
        <v>0</v>
      </c>
      <c r="U59" s="67">
        <f>сетка!EI11</f>
        <v>0</v>
      </c>
    </row>
    <row r="60" spans="1:21" ht="15.75" hidden="1" x14ac:dyDescent="0.25">
      <c r="A60" s="84"/>
      <c r="B60" s="71">
        <v>10</v>
      </c>
      <c r="C60" s="237" t="str">
        <f>сетка!DK12</f>
        <v>_</v>
      </c>
      <c r="D60" s="238"/>
      <c r="E60" s="66">
        <f>сетка!DM12</f>
        <v>0</v>
      </c>
      <c r="F60" s="67">
        <f>сетка!DN12</f>
        <v>0</v>
      </c>
      <c r="G60" s="71">
        <v>10</v>
      </c>
      <c r="H60" s="237" t="str">
        <f>сетка!DR12</f>
        <v>_</v>
      </c>
      <c r="I60" s="238"/>
      <c r="J60" s="66">
        <f>сетка!DT12</f>
        <v>0</v>
      </c>
      <c r="K60" s="67">
        <f>сетка!DU12</f>
        <v>0</v>
      </c>
      <c r="L60" s="71">
        <v>10</v>
      </c>
      <c r="M60" s="237" t="str">
        <f>сетка!DY12</f>
        <v>_</v>
      </c>
      <c r="N60" s="238"/>
      <c r="O60" s="66">
        <f>сетка!EA12</f>
        <v>0</v>
      </c>
      <c r="P60" s="67">
        <f>сетка!EB12</f>
        <v>0</v>
      </c>
      <c r="Q60" s="71">
        <v>10</v>
      </c>
      <c r="R60" s="237" t="str">
        <f>сетка!EF12</f>
        <v>_</v>
      </c>
      <c r="S60" s="238"/>
      <c r="T60" s="66">
        <f>сетка!EH12</f>
        <v>0</v>
      </c>
      <c r="U60" s="67">
        <f>сетка!EI12</f>
        <v>0</v>
      </c>
    </row>
    <row r="61" spans="1:21" ht="15.75" hidden="1" x14ac:dyDescent="0.25">
      <c r="A61" s="84"/>
      <c r="B61" s="71">
        <v>11</v>
      </c>
      <c r="C61" s="237" t="str">
        <f>сетка!DK13</f>
        <v>_</v>
      </c>
      <c r="D61" s="238"/>
      <c r="E61" s="66">
        <f>сетка!DM13</f>
        <v>0</v>
      </c>
      <c r="F61" s="67">
        <f>сетка!DN13</f>
        <v>0</v>
      </c>
      <c r="G61" s="71">
        <v>11</v>
      </c>
      <c r="H61" s="237" t="str">
        <f>сетка!DR13</f>
        <v>_</v>
      </c>
      <c r="I61" s="238"/>
      <c r="J61" s="66">
        <f>сетка!DT13</f>
        <v>0</v>
      </c>
      <c r="K61" s="67">
        <f>сетка!DU13</f>
        <v>0</v>
      </c>
      <c r="L61" s="71">
        <v>11</v>
      </c>
      <c r="M61" s="237" t="str">
        <f>сетка!DY13</f>
        <v>_</v>
      </c>
      <c r="N61" s="238"/>
      <c r="O61" s="66">
        <f>сетка!EA13</f>
        <v>0</v>
      </c>
      <c r="P61" s="67">
        <f>сетка!EB13</f>
        <v>0</v>
      </c>
      <c r="Q61" s="71">
        <v>11</v>
      </c>
      <c r="R61" s="237" t="str">
        <f>сетка!EF13</f>
        <v>_</v>
      </c>
      <c r="S61" s="238"/>
      <c r="T61" s="66">
        <f>сетка!EH13</f>
        <v>0</v>
      </c>
      <c r="U61" s="67">
        <f>сетка!EI13</f>
        <v>0</v>
      </c>
    </row>
    <row r="62" spans="1:21" ht="15.75" hidden="1" x14ac:dyDescent="0.25">
      <c r="A62" s="84"/>
      <c r="B62" s="71">
        <v>12</v>
      </c>
      <c r="C62" s="237" t="str">
        <f>сетка!DK14</f>
        <v>_</v>
      </c>
      <c r="D62" s="238"/>
      <c r="E62" s="66">
        <f>сетка!DM14</f>
        <v>0</v>
      </c>
      <c r="F62" s="67">
        <f>сетка!DN14</f>
        <v>0</v>
      </c>
      <c r="G62" s="71">
        <v>12</v>
      </c>
      <c r="H62" s="237" t="str">
        <f>сетка!DR14</f>
        <v>_</v>
      </c>
      <c r="I62" s="238"/>
      <c r="J62" s="66">
        <f>сетка!DT14</f>
        <v>0</v>
      </c>
      <c r="K62" s="67">
        <f>сетка!DU14</f>
        <v>0</v>
      </c>
      <c r="L62" s="71">
        <v>12</v>
      </c>
      <c r="M62" s="237" t="str">
        <f>сетка!DY14</f>
        <v>_</v>
      </c>
      <c r="N62" s="238"/>
      <c r="O62" s="66">
        <f>сетка!EA14</f>
        <v>0</v>
      </c>
      <c r="P62" s="67">
        <f>сетка!EB14</f>
        <v>0</v>
      </c>
      <c r="Q62" s="71">
        <v>12</v>
      </c>
      <c r="R62" s="237" t="str">
        <f>сетка!EF14</f>
        <v>_</v>
      </c>
      <c r="S62" s="238"/>
      <c r="T62" s="66">
        <f>сетка!EH14</f>
        <v>0</v>
      </c>
      <c r="U62" s="67">
        <f>сетка!EI14</f>
        <v>0</v>
      </c>
    </row>
    <row r="63" spans="1:21" ht="16.5" hidden="1" thickBot="1" x14ac:dyDescent="0.3">
      <c r="A63" s="85"/>
      <c r="B63" s="72">
        <v>13</v>
      </c>
      <c r="C63" s="239" t="str">
        <f>сетка!DK15</f>
        <v>_</v>
      </c>
      <c r="D63" s="240"/>
      <c r="E63" s="68">
        <f>сетка!DM15</f>
        <v>0</v>
      </c>
      <c r="F63" s="69">
        <f>сетка!DN15</f>
        <v>0</v>
      </c>
      <c r="G63" s="72">
        <v>13</v>
      </c>
      <c r="H63" s="239" t="str">
        <f>сетка!DR15</f>
        <v>_</v>
      </c>
      <c r="I63" s="240"/>
      <c r="J63" s="68">
        <f>сетка!DT15</f>
        <v>0</v>
      </c>
      <c r="K63" s="69">
        <f>сетка!DU15</f>
        <v>0</v>
      </c>
      <c r="L63" s="72">
        <v>13</v>
      </c>
      <c r="M63" s="239" t="str">
        <f>сетка!DY15</f>
        <v>_</v>
      </c>
      <c r="N63" s="240"/>
      <c r="O63" s="68">
        <f>сетка!EA15</f>
        <v>0</v>
      </c>
      <c r="P63" s="69">
        <f>сетка!EB15</f>
        <v>0</v>
      </c>
      <c r="Q63" s="72">
        <v>13</v>
      </c>
      <c r="R63" s="239" t="str">
        <f>сетка!EF15</f>
        <v>_</v>
      </c>
      <c r="S63" s="240"/>
      <c r="T63" s="68">
        <f>сетка!EH15</f>
        <v>0</v>
      </c>
      <c r="U63" s="69">
        <f>сетка!EI15</f>
        <v>0</v>
      </c>
    </row>
    <row r="64" spans="1:21" ht="22.5" customHeight="1" x14ac:dyDescent="0.3">
      <c r="B64" s="241" t="s">
        <v>123</v>
      </c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61"/>
      <c r="R64" s="242" t="s">
        <v>124</v>
      </c>
      <c r="S64" s="242"/>
      <c r="T64" s="242"/>
      <c r="U64" s="242"/>
    </row>
    <row r="65" spans="1:21" ht="17.25" customHeight="1" thickBot="1" x14ac:dyDescent="0.35">
      <c r="B65" s="244" t="s">
        <v>153</v>
      </c>
      <c r="C65" s="244"/>
      <c r="D65" s="244"/>
      <c r="E65" s="244"/>
      <c r="F65" s="244"/>
      <c r="G65" s="244"/>
      <c r="H65" s="244"/>
      <c r="I65" s="243" t="s">
        <v>152</v>
      </c>
      <c r="J65" s="243"/>
      <c r="K65" s="243"/>
      <c r="L65" s="243"/>
      <c r="M65" s="243"/>
      <c r="N65" s="243"/>
      <c r="Q65" s="61"/>
      <c r="R65" s="285"/>
      <c r="S65" s="285"/>
      <c r="T65" s="73"/>
      <c r="U65" s="73"/>
    </row>
    <row r="66" spans="1:21" ht="17.25" customHeight="1" x14ac:dyDescent="0.25">
      <c r="A66" s="203" t="s">
        <v>173</v>
      </c>
      <c r="B66" s="155">
        <v>1</v>
      </c>
      <c r="C66" s="260"/>
      <c r="D66" s="261"/>
      <c r="E66" s="261"/>
      <c r="F66" s="261"/>
      <c r="G66" s="261"/>
      <c r="H66" s="261"/>
      <c r="I66" s="350" t="s">
        <v>76</v>
      </c>
      <c r="J66" s="350"/>
      <c r="K66" s="350"/>
      <c r="L66" s="350"/>
      <c r="M66" s="350"/>
      <c r="N66" s="351"/>
      <c r="O66" s="160"/>
      <c r="P66" s="161"/>
      <c r="Q66" s="155">
        <v>1</v>
      </c>
      <c r="R66" s="232" t="s">
        <v>151</v>
      </c>
      <c r="S66" s="233"/>
      <c r="T66" s="160"/>
      <c r="U66" s="161"/>
    </row>
    <row r="67" spans="1:21" ht="14.25" customHeight="1" thickBot="1" x14ac:dyDescent="0.3">
      <c r="A67" s="204" t="s">
        <v>174</v>
      </c>
      <c r="B67" s="71">
        <v>2</v>
      </c>
      <c r="C67" s="282" t="str">
        <f>сетка!EM3</f>
        <v>_</v>
      </c>
      <c r="D67" s="283"/>
      <c r="E67" s="283"/>
      <c r="F67" s="283"/>
      <c r="G67" s="283"/>
      <c r="H67" s="284"/>
      <c r="I67" s="352" t="str">
        <f>сетка!EN3</f>
        <v>Алгебра</v>
      </c>
      <c r="J67" s="352"/>
      <c r="K67" s="352"/>
      <c r="L67" s="352"/>
      <c r="M67" s="352"/>
      <c r="N67" s="353"/>
      <c r="O67" s="162"/>
      <c r="P67" s="163"/>
      <c r="Q67" s="71">
        <v>2</v>
      </c>
      <c r="R67" s="236" t="str">
        <f>сетка!ET3</f>
        <v>Литература</v>
      </c>
      <c r="S67" s="235"/>
      <c r="T67" s="162"/>
      <c r="U67" s="163"/>
    </row>
    <row r="68" spans="1:21" ht="15.75" x14ac:dyDescent="0.25">
      <c r="A68" s="204" t="s">
        <v>175</v>
      </c>
      <c r="B68" s="71">
        <v>3</v>
      </c>
      <c r="C68" s="260" t="s">
        <v>151</v>
      </c>
      <c r="D68" s="261"/>
      <c r="E68" s="261"/>
      <c r="F68" s="261"/>
      <c r="G68" s="261"/>
      <c r="H68" s="261"/>
      <c r="I68" s="247"/>
      <c r="J68" s="248"/>
      <c r="K68" s="248"/>
      <c r="L68" s="248"/>
      <c r="M68" s="248"/>
      <c r="N68" s="248"/>
      <c r="O68" s="164"/>
      <c r="P68" s="165"/>
      <c r="Q68" s="71">
        <v>3</v>
      </c>
      <c r="R68" s="237" t="str">
        <f>сетка!ET4</f>
        <v>Психология</v>
      </c>
      <c r="S68" s="238"/>
      <c r="T68" s="164"/>
      <c r="U68" s="165"/>
    </row>
    <row r="69" spans="1:21" ht="15.75" x14ac:dyDescent="0.25">
      <c r="A69" s="204" t="s">
        <v>176</v>
      </c>
      <c r="B69" s="71">
        <v>4</v>
      </c>
      <c r="C69" s="269" t="str">
        <f>сетка!EM5</f>
        <v xml:space="preserve">История </v>
      </c>
      <c r="D69" s="250"/>
      <c r="E69" s="250"/>
      <c r="F69" s="250"/>
      <c r="G69" s="250"/>
      <c r="H69" s="270"/>
      <c r="I69" s="247" t="str">
        <f>сетка!EN5</f>
        <v>_</v>
      </c>
      <c r="J69" s="248"/>
      <c r="K69" s="248"/>
      <c r="L69" s="248"/>
      <c r="M69" s="248"/>
      <c r="N69" s="248"/>
      <c r="O69" s="164"/>
      <c r="P69" s="165"/>
      <c r="Q69" s="71">
        <v>4</v>
      </c>
      <c r="R69" s="237" t="str">
        <f>сетка!ET5</f>
        <v>Литература</v>
      </c>
      <c r="S69" s="238"/>
      <c r="T69" s="164"/>
      <c r="U69" s="165"/>
    </row>
    <row r="70" spans="1:21" ht="15.75" x14ac:dyDescent="0.25">
      <c r="A70" s="205" t="s">
        <v>177</v>
      </c>
      <c r="B70" s="71">
        <v>5</v>
      </c>
      <c r="C70" s="269" t="str">
        <f>сетка!EM6</f>
        <v xml:space="preserve">История </v>
      </c>
      <c r="D70" s="250"/>
      <c r="E70" s="250"/>
      <c r="F70" s="250"/>
      <c r="G70" s="250"/>
      <c r="H70" s="270"/>
      <c r="I70" s="247" t="str">
        <f>сетка!EN6</f>
        <v>_</v>
      </c>
      <c r="J70" s="248"/>
      <c r="K70" s="248"/>
      <c r="L70" s="248"/>
      <c r="M70" s="248"/>
      <c r="N70" s="248"/>
      <c r="O70" s="164"/>
      <c r="P70" s="165"/>
      <c r="Q70" s="71">
        <v>5</v>
      </c>
      <c r="R70" s="237" t="str">
        <f>сетка!ET6</f>
        <v xml:space="preserve">Алгебра </v>
      </c>
      <c r="S70" s="238"/>
      <c r="T70" s="164"/>
      <c r="U70" s="165"/>
    </row>
    <row r="71" spans="1:21" ht="15.75" x14ac:dyDescent="0.25">
      <c r="A71" s="204" t="s">
        <v>178</v>
      </c>
      <c r="B71" s="71">
        <v>6</v>
      </c>
      <c r="C71" s="269" t="str">
        <f>сетка!EM7</f>
        <v>Литература</v>
      </c>
      <c r="D71" s="250"/>
      <c r="E71" s="250"/>
      <c r="F71" s="250"/>
      <c r="G71" s="250"/>
      <c r="H71" s="270"/>
      <c r="I71" s="249" t="str">
        <f>сетка!EN7</f>
        <v>_</v>
      </c>
      <c r="J71" s="250"/>
      <c r="K71" s="250"/>
      <c r="L71" s="250"/>
      <c r="M71" s="250"/>
      <c r="N71" s="250"/>
      <c r="O71" s="164"/>
      <c r="P71" s="165"/>
      <c r="Q71" s="71">
        <v>6</v>
      </c>
      <c r="R71" s="237" t="str">
        <f>сетка!ET7</f>
        <v xml:space="preserve">История </v>
      </c>
      <c r="S71" s="238"/>
      <c r="T71" s="164"/>
      <c r="U71" s="165"/>
    </row>
    <row r="72" spans="1:21" ht="33.75" customHeight="1" x14ac:dyDescent="0.25">
      <c r="A72" s="217" t="s">
        <v>179</v>
      </c>
      <c r="B72" s="216">
        <v>7</v>
      </c>
      <c r="C72" s="271" t="str">
        <f>сетка!EM8</f>
        <v>_</v>
      </c>
      <c r="D72" s="272"/>
      <c r="E72" s="272"/>
      <c r="F72" s="272"/>
      <c r="G72" s="272"/>
      <c r="H72" s="273"/>
      <c r="I72" s="251" t="str">
        <f>сетка!EN8</f>
        <v>_</v>
      </c>
      <c r="J72" s="251"/>
      <c r="K72" s="251"/>
      <c r="L72" s="251"/>
      <c r="M72" s="251"/>
      <c r="N72" s="252"/>
      <c r="O72" s="180"/>
      <c r="P72" s="181"/>
      <c r="Q72" s="216">
        <v>7</v>
      </c>
      <c r="R72" s="280" t="str">
        <f>сетка!ET8</f>
        <v xml:space="preserve">История </v>
      </c>
      <c r="S72" s="281"/>
      <c r="T72" s="180"/>
      <c r="U72" s="181"/>
    </row>
    <row r="73" spans="1:21" ht="16.5" thickBot="1" x14ac:dyDescent="0.3">
      <c r="A73" s="218"/>
      <c r="B73" s="219">
        <v>8</v>
      </c>
      <c r="C73" s="274" t="str">
        <f>сетка!EM9</f>
        <v>_</v>
      </c>
      <c r="D73" s="254"/>
      <c r="E73" s="254"/>
      <c r="F73" s="254"/>
      <c r="G73" s="254"/>
      <c r="H73" s="255"/>
      <c r="I73" s="253"/>
      <c r="J73" s="254"/>
      <c r="K73" s="254"/>
      <c r="L73" s="254"/>
      <c r="M73" s="254"/>
      <c r="N73" s="255"/>
      <c r="O73" s="68"/>
      <c r="P73" s="69"/>
      <c r="Q73" s="72">
        <v>8</v>
      </c>
      <c r="R73" s="239" t="str">
        <f>сетка!ET9</f>
        <v xml:space="preserve">Алгебра </v>
      </c>
      <c r="S73" s="240"/>
      <c r="T73" s="68"/>
      <c r="U73" s="69"/>
    </row>
    <row r="74" spans="1:21" ht="15.75" hidden="1" x14ac:dyDescent="0.25">
      <c r="A74" s="158"/>
      <c r="B74" s="194">
        <v>8</v>
      </c>
      <c r="C74" s="259" t="str">
        <f>сетка!EM10</f>
        <v>_</v>
      </c>
      <c r="D74" s="257"/>
      <c r="E74" s="257"/>
      <c r="F74" s="257"/>
      <c r="G74" s="257"/>
      <c r="H74" s="258"/>
      <c r="I74" s="256" t="str">
        <f>сетка!EN10</f>
        <v>_</v>
      </c>
      <c r="J74" s="257"/>
      <c r="K74" s="257"/>
      <c r="L74" s="257"/>
      <c r="M74" s="257"/>
      <c r="N74" s="258"/>
      <c r="O74" s="153">
        <f>сетка!EO10</f>
        <v>0</v>
      </c>
      <c r="P74" s="154">
        <f>сетка!EP10</f>
        <v>0</v>
      </c>
      <c r="Q74" s="152">
        <v>8</v>
      </c>
      <c r="R74" s="236" t="str">
        <f>сетка!ET10</f>
        <v>_</v>
      </c>
      <c r="S74" s="235"/>
      <c r="T74" s="153">
        <f>сетка!EV10</f>
        <v>0</v>
      </c>
      <c r="U74" s="154">
        <f>сетка!EW10</f>
        <v>0</v>
      </c>
    </row>
    <row r="75" spans="1:21" ht="15.75" hidden="1" x14ac:dyDescent="0.25">
      <c r="A75" s="84"/>
      <c r="B75" s="81">
        <v>9</v>
      </c>
      <c r="C75" s="259" t="str">
        <f>сетка!EM11</f>
        <v>_</v>
      </c>
      <c r="D75" s="257"/>
      <c r="E75" s="257"/>
      <c r="F75" s="257"/>
      <c r="G75" s="257"/>
      <c r="H75" s="258"/>
      <c r="I75" s="256" t="str">
        <f>сетка!EN11</f>
        <v>_</v>
      </c>
      <c r="J75" s="257"/>
      <c r="K75" s="257"/>
      <c r="L75" s="257"/>
      <c r="M75" s="257"/>
      <c r="N75" s="258"/>
      <c r="O75" s="66">
        <f>сетка!EO11</f>
        <v>0</v>
      </c>
      <c r="P75" s="67">
        <f>сетка!EP11</f>
        <v>0</v>
      </c>
      <c r="Q75" s="71">
        <v>9</v>
      </c>
      <c r="R75" s="237" t="str">
        <f>сетка!ET11</f>
        <v>_</v>
      </c>
      <c r="S75" s="238"/>
      <c r="T75" s="66">
        <f>сетка!EV11</f>
        <v>0</v>
      </c>
      <c r="U75" s="67">
        <f>сетка!EW11</f>
        <v>0</v>
      </c>
    </row>
    <row r="76" spans="1:21" ht="15.75" hidden="1" x14ac:dyDescent="0.25">
      <c r="A76" s="84"/>
      <c r="B76" s="81">
        <v>10</v>
      </c>
      <c r="C76" s="259" t="str">
        <f>сетка!EM12</f>
        <v>_</v>
      </c>
      <c r="D76" s="257"/>
      <c r="E76" s="257"/>
      <c r="F76" s="257"/>
      <c r="G76" s="257"/>
      <c r="H76" s="258"/>
      <c r="I76" s="256" t="str">
        <f>сетка!EN12</f>
        <v>_</v>
      </c>
      <c r="J76" s="257"/>
      <c r="K76" s="257"/>
      <c r="L76" s="257"/>
      <c r="M76" s="257"/>
      <c r="N76" s="258"/>
      <c r="O76" s="66">
        <f>сетка!EO12</f>
        <v>0</v>
      </c>
      <c r="P76" s="67">
        <f>сетка!EP12</f>
        <v>0</v>
      </c>
      <c r="Q76" s="71">
        <v>10</v>
      </c>
      <c r="R76" s="237" t="str">
        <f>сетка!ET12</f>
        <v>_</v>
      </c>
      <c r="S76" s="238"/>
      <c r="T76" s="66">
        <f>сетка!EV12</f>
        <v>0</v>
      </c>
      <c r="U76" s="67">
        <f>сетка!EW12</f>
        <v>0</v>
      </c>
    </row>
    <row r="77" spans="1:21" ht="15.75" hidden="1" x14ac:dyDescent="0.25">
      <c r="A77" s="84"/>
      <c r="B77" s="81">
        <v>11</v>
      </c>
      <c r="C77" s="259" t="str">
        <f>сетка!EM13</f>
        <v>_</v>
      </c>
      <c r="D77" s="257"/>
      <c r="E77" s="257"/>
      <c r="F77" s="257"/>
      <c r="G77" s="257"/>
      <c r="H77" s="258"/>
      <c r="I77" s="256" t="str">
        <f>сетка!EN13</f>
        <v>_</v>
      </c>
      <c r="J77" s="257"/>
      <c r="K77" s="257"/>
      <c r="L77" s="257"/>
      <c r="M77" s="257"/>
      <c r="N77" s="258"/>
      <c r="O77" s="66">
        <f>сетка!EO13</f>
        <v>0</v>
      </c>
      <c r="P77" s="67">
        <f>сетка!EP13</f>
        <v>0</v>
      </c>
      <c r="Q77" s="71">
        <v>11</v>
      </c>
      <c r="R77" s="237" t="str">
        <f>сетка!ET13</f>
        <v>_</v>
      </c>
      <c r="S77" s="238"/>
      <c r="T77" s="66">
        <f>сетка!EV13</f>
        <v>0</v>
      </c>
      <c r="U77" s="67">
        <f>сетка!EW13</f>
        <v>0</v>
      </c>
    </row>
    <row r="78" spans="1:21" ht="15.75" hidden="1" x14ac:dyDescent="0.25">
      <c r="A78" s="84"/>
      <c r="B78" s="81">
        <v>12</v>
      </c>
      <c r="C78" s="259" t="str">
        <f>сетка!EM14</f>
        <v>_</v>
      </c>
      <c r="D78" s="257"/>
      <c r="E78" s="257"/>
      <c r="F78" s="257"/>
      <c r="G78" s="257"/>
      <c r="H78" s="258"/>
      <c r="I78" s="256" t="str">
        <f>сетка!EN14</f>
        <v>_</v>
      </c>
      <c r="J78" s="257"/>
      <c r="K78" s="257"/>
      <c r="L78" s="257"/>
      <c r="M78" s="257"/>
      <c r="N78" s="258"/>
      <c r="O78" s="66">
        <f>сетка!EO14</f>
        <v>0</v>
      </c>
      <c r="P78" s="67">
        <f>сетка!EP14</f>
        <v>0</v>
      </c>
      <c r="Q78" s="71">
        <v>12</v>
      </c>
      <c r="R78" s="237" t="str">
        <f>сетка!ET14</f>
        <v>_</v>
      </c>
      <c r="S78" s="238"/>
      <c r="T78" s="66">
        <f>сетка!EV14</f>
        <v>0</v>
      </c>
      <c r="U78" s="67">
        <f>сетка!EW14</f>
        <v>0</v>
      </c>
    </row>
    <row r="79" spans="1:21" ht="16.5" hidden="1" thickBot="1" x14ac:dyDescent="0.3">
      <c r="A79" s="85"/>
      <c r="B79" s="82">
        <v>13</v>
      </c>
      <c r="C79" s="259" t="str">
        <f>сетка!EM15</f>
        <v>_</v>
      </c>
      <c r="D79" s="257"/>
      <c r="E79" s="257"/>
      <c r="F79" s="257"/>
      <c r="G79" s="257"/>
      <c r="H79" s="258"/>
      <c r="I79" s="256" t="str">
        <f>сетка!EN15</f>
        <v>_</v>
      </c>
      <c r="J79" s="257"/>
      <c r="K79" s="257"/>
      <c r="L79" s="257"/>
      <c r="M79" s="257"/>
      <c r="N79" s="258"/>
      <c r="O79" s="68">
        <f>сетка!EO15</f>
        <v>0</v>
      </c>
      <c r="P79" s="69">
        <f>сетка!EP15</f>
        <v>0</v>
      </c>
      <c r="Q79" s="72">
        <v>13</v>
      </c>
      <c r="R79" s="239" t="str">
        <f>сетка!ET15</f>
        <v>_</v>
      </c>
      <c r="S79" s="240"/>
      <c r="T79" s="68">
        <f>сетка!EV15</f>
        <v>0</v>
      </c>
      <c r="U79" s="69">
        <f>сетка!EW15</f>
        <v>0</v>
      </c>
    </row>
    <row r="80" spans="1:21" ht="21" thickTop="1" x14ac:dyDescent="0.3">
      <c r="A80" s="157"/>
      <c r="B80" s="242" t="s">
        <v>125</v>
      </c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73"/>
      <c r="R80" s="241" t="s">
        <v>126</v>
      </c>
      <c r="S80" s="241"/>
      <c r="T80" s="241"/>
      <c r="U80" s="241"/>
    </row>
    <row r="81" spans="1:21" ht="21" thickBot="1" x14ac:dyDescent="0.35">
      <c r="A81" s="157"/>
      <c r="B81" s="244" t="s">
        <v>153</v>
      </c>
      <c r="C81" s="244"/>
      <c r="D81" s="244"/>
      <c r="E81" s="244"/>
      <c r="F81" s="244"/>
      <c r="G81" s="244"/>
      <c r="H81" s="244"/>
      <c r="I81" s="243" t="s">
        <v>152</v>
      </c>
      <c r="J81" s="243"/>
      <c r="K81" s="243"/>
      <c r="L81" s="243"/>
      <c r="M81" s="243"/>
      <c r="N81" s="243"/>
      <c r="O81" s="242"/>
      <c r="P81" s="242"/>
      <c r="Q81" s="242"/>
      <c r="R81" s="242"/>
      <c r="S81" s="242"/>
      <c r="T81" s="242"/>
      <c r="U81" s="242"/>
    </row>
    <row r="82" spans="1:21" ht="15.75" x14ac:dyDescent="0.25">
      <c r="A82" s="203" t="s">
        <v>173</v>
      </c>
      <c r="B82" s="155">
        <v>1</v>
      </c>
      <c r="C82" s="260"/>
      <c r="D82" s="261"/>
      <c r="E82" s="261"/>
      <c r="F82" s="261"/>
      <c r="G82" s="261"/>
      <c r="H82" s="261"/>
      <c r="I82" s="262"/>
      <c r="J82" s="262"/>
      <c r="K82" s="262"/>
      <c r="L82" s="262"/>
      <c r="M82" s="262"/>
      <c r="N82" s="263"/>
      <c r="O82" s="160"/>
      <c r="P82" s="161"/>
      <c r="Q82" s="155">
        <v>1</v>
      </c>
      <c r="R82" s="267" t="s">
        <v>151</v>
      </c>
      <c r="S82" s="268"/>
      <c r="T82" s="160"/>
      <c r="U82" s="161"/>
    </row>
    <row r="83" spans="1:21" ht="16.5" customHeight="1" x14ac:dyDescent="0.25">
      <c r="A83" s="204" t="s">
        <v>174</v>
      </c>
      <c r="B83" s="71">
        <v>2</v>
      </c>
      <c r="C83" s="269" t="str">
        <f>сетка!FA3</f>
        <v>Биология</v>
      </c>
      <c r="D83" s="250"/>
      <c r="E83" s="250"/>
      <c r="F83" s="250"/>
      <c r="G83" s="250"/>
      <c r="H83" s="270"/>
      <c r="I83" s="275" t="str">
        <f>сетка!FB3</f>
        <v>_</v>
      </c>
      <c r="J83" s="276"/>
      <c r="K83" s="276"/>
      <c r="L83" s="276"/>
      <c r="M83" s="276"/>
      <c r="N83" s="276"/>
      <c r="O83" s="162"/>
      <c r="P83" s="163"/>
      <c r="Q83" s="71">
        <v>2</v>
      </c>
      <c r="R83" s="237" t="str">
        <f>сетка!FH3</f>
        <v>История</v>
      </c>
      <c r="S83" s="238"/>
      <c r="T83" s="162"/>
      <c r="U83" s="163"/>
    </row>
    <row r="84" spans="1:21" ht="15.75" x14ac:dyDescent="0.25">
      <c r="A84" s="204" t="s">
        <v>175</v>
      </c>
      <c r="B84" s="71">
        <v>3</v>
      </c>
      <c r="C84" s="269" t="s">
        <v>151</v>
      </c>
      <c r="D84" s="250"/>
      <c r="E84" s="250"/>
      <c r="F84" s="250"/>
      <c r="G84" s="250"/>
      <c r="H84" s="270"/>
      <c r="I84" s="252" t="str">
        <f>сетка!FB4</f>
        <v>_</v>
      </c>
      <c r="J84" s="266"/>
      <c r="K84" s="266"/>
      <c r="L84" s="266"/>
      <c r="M84" s="266"/>
      <c r="N84" s="266"/>
      <c r="O84" s="164"/>
      <c r="P84" s="165"/>
      <c r="Q84" s="71">
        <v>3</v>
      </c>
      <c r="R84" s="237" t="str">
        <f>сетка!FH4</f>
        <v>История</v>
      </c>
      <c r="S84" s="238"/>
      <c r="T84" s="164"/>
      <c r="U84" s="165"/>
    </row>
    <row r="85" spans="1:21" ht="15.75" x14ac:dyDescent="0.25">
      <c r="A85" s="204" t="s">
        <v>176</v>
      </c>
      <c r="B85" s="71">
        <v>4</v>
      </c>
      <c r="C85" s="269" t="str">
        <f>сетка!FA5</f>
        <v>Русский язык</v>
      </c>
      <c r="D85" s="250"/>
      <c r="E85" s="250"/>
      <c r="F85" s="250"/>
      <c r="G85" s="250"/>
      <c r="H85" s="270"/>
      <c r="I85" s="252" t="str">
        <f>сетка!FB5</f>
        <v>_</v>
      </c>
      <c r="J85" s="266"/>
      <c r="K85" s="266"/>
      <c r="L85" s="266"/>
      <c r="M85" s="266"/>
      <c r="N85" s="266"/>
      <c r="O85" s="164"/>
      <c r="P85" s="165"/>
      <c r="Q85" s="71">
        <v>4</v>
      </c>
      <c r="R85" s="237" t="str">
        <f>сетка!FH5</f>
        <v>Русский язык</v>
      </c>
      <c r="S85" s="238"/>
      <c r="T85" s="164"/>
      <c r="U85" s="165"/>
    </row>
    <row r="86" spans="1:21" ht="15.75" x14ac:dyDescent="0.25">
      <c r="A86" s="205" t="s">
        <v>177</v>
      </c>
      <c r="B86" s="71">
        <v>5</v>
      </c>
      <c r="C86" s="269" t="str">
        <f>сетка!FA6</f>
        <v>Литература</v>
      </c>
      <c r="D86" s="250"/>
      <c r="E86" s="250"/>
      <c r="F86" s="250"/>
      <c r="G86" s="250"/>
      <c r="H86" s="270"/>
      <c r="I86" s="252" t="str">
        <f>сетка!FB6</f>
        <v>_</v>
      </c>
      <c r="J86" s="266"/>
      <c r="K86" s="266"/>
      <c r="L86" s="266"/>
      <c r="M86" s="266"/>
      <c r="N86" s="266"/>
      <c r="O86" s="164"/>
      <c r="P86" s="165"/>
      <c r="Q86" s="71">
        <v>5</v>
      </c>
      <c r="R86" s="237" t="str">
        <f>сетка!FH6</f>
        <v>Психология</v>
      </c>
      <c r="S86" s="238"/>
      <c r="T86" s="164"/>
      <c r="U86" s="165"/>
    </row>
    <row r="87" spans="1:21" ht="15.75" x14ac:dyDescent="0.25">
      <c r="A87" s="204" t="s">
        <v>178</v>
      </c>
      <c r="B87" s="71">
        <v>6</v>
      </c>
      <c r="C87" s="269" t="str">
        <f>сетка!FA7</f>
        <v>_</v>
      </c>
      <c r="D87" s="250"/>
      <c r="E87" s="250"/>
      <c r="F87" s="250"/>
      <c r="G87" s="250"/>
      <c r="H87" s="270"/>
      <c r="I87" s="252" t="str">
        <f>сетка!FB7</f>
        <v>Физика</v>
      </c>
      <c r="J87" s="266"/>
      <c r="K87" s="266"/>
      <c r="L87" s="266"/>
      <c r="M87" s="266"/>
      <c r="N87" s="266"/>
      <c r="O87" s="164"/>
      <c r="P87" s="165"/>
      <c r="Q87" s="71">
        <v>6</v>
      </c>
      <c r="R87" s="237" t="str">
        <f>сетка!FH7</f>
        <v>Литература</v>
      </c>
      <c r="S87" s="238"/>
      <c r="T87" s="164"/>
      <c r="U87" s="165"/>
    </row>
    <row r="88" spans="1:21" ht="15.75" x14ac:dyDescent="0.25">
      <c r="A88" s="217" t="s">
        <v>179</v>
      </c>
      <c r="B88" s="216">
        <v>7</v>
      </c>
      <c r="C88" s="271" t="str">
        <f>сетка!FA8</f>
        <v>_</v>
      </c>
      <c r="D88" s="272"/>
      <c r="E88" s="272"/>
      <c r="F88" s="272"/>
      <c r="G88" s="272"/>
      <c r="H88" s="273"/>
      <c r="I88" s="264" t="str">
        <f>сетка!FB8</f>
        <v>Физика</v>
      </c>
      <c r="J88" s="265"/>
      <c r="K88" s="265"/>
      <c r="L88" s="265"/>
      <c r="M88" s="265"/>
      <c r="N88" s="265"/>
      <c r="O88" s="180"/>
      <c r="P88" s="181"/>
      <c r="Q88" s="216">
        <v>7</v>
      </c>
      <c r="R88" s="280" t="str">
        <f>сетка!FH8</f>
        <v>_</v>
      </c>
      <c r="S88" s="281"/>
      <c r="T88" s="180"/>
      <c r="U88" s="181"/>
    </row>
    <row r="89" spans="1:21" ht="15.75" customHeight="1" thickBot="1" x14ac:dyDescent="0.3">
      <c r="A89" s="218"/>
      <c r="B89" s="219">
        <v>8</v>
      </c>
      <c r="C89" s="274" t="str">
        <f>сетка!FA9</f>
        <v>_</v>
      </c>
      <c r="D89" s="254"/>
      <c r="E89" s="254"/>
      <c r="F89" s="254"/>
      <c r="G89" s="254"/>
      <c r="H89" s="255"/>
      <c r="I89" s="253" t="str">
        <f>сетка!FB9</f>
        <v>_</v>
      </c>
      <c r="J89" s="254"/>
      <c r="K89" s="254"/>
      <c r="L89" s="254"/>
      <c r="M89" s="254"/>
      <c r="N89" s="255"/>
      <c r="O89" s="68"/>
      <c r="P89" s="69"/>
      <c r="Q89" s="72">
        <v>8</v>
      </c>
      <c r="R89" s="239" t="str">
        <f>сетка!FH9</f>
        <v>_</v>
      </c>
      <c r="S89" s="240"/>
      <c r="T89" s="68"/>
      <c r="U89" s="69"/>
    </row>
    <row r="90" spans="1:21" ht="15.75" hidden="1" x14ac:dyDescent="0.25">
      <c r="A90" s="150"/>
      <c r="B90" s="71">
        <v>8</v>
      </c>
      <c r="C90" s="259" t="str">
        <f>сетка!FA10</f>
        <v>_</v>
      </c>
      <c r="D90" s="257"/>
      <c r="E90" s="257"/>
      <c r="F90" s="257"/>
      <c r="G90" s="257"/>
      <c r="H90" s="258"/>
      <c r="I90" s="256" t="str">
        <f>сетка!FB10</f>
        <v>_</v>
      </c>
      <c r="J90" s="257"/>
      <c r="K90" s="257"/>
      <c r="L90" s="257"/>
      <c r="M90" s="257"/>
      <c r="N90" s="258"/>
      <c r="O90" s="66">
        <f>сетка!FC10</f>
        <v>0</v>
      </c>
      <c r="P90" s="67">
        <f>сетка!FD10</f>
        <v>0</v>
      </c>
      <c r="Q90" s="71">
        <v>8</v>
      </c>
      <c r="R90" s="237" t="str">
        <f>сетка!FH10</f>
        <v>_</v>
      </c>
      <c r="S90" s="238"/>
      <c r="T90" s="66">
        <f>сетка!FJ10</f>
        <v>0</v>
      </c>
      <c r="U90" s="67">
        <f>сетка!FK10</f>
        <v>0</v>
      </c>
    </row>
    <row r="91" spans="1:21" ht="15.75" hidden="1" x14ac:dyDescent="0.25">
      <c r="A91" s="150"/>
      <c r="B91" s="71">
        <v>9</v>
      </c>
      <c r="C91" s="259" t="str">
        <f>сетка!FA11</f>
        <v>_</v>
      </c>
      <c r="D91" s="257"/>
      <c r="E91" s="257"/>
      <c r="F91" s="257"/>
      <c r="G91" s="257"/>
      <c r="H91" s="258"/>
      <c r="I91" s="256" t="str">
        <f>сетка!FB11</f>
        <v>_</v>
      </c>
      <c r="J91" s="257"/>
      <c r="K91" s="257"/>
      <c r="L91" s="257"/>
      <c r="M91" s="257"/>
      <c r="N91" s="258"/>
      <c r="O91" s="66">
        <f>сетка!FC11</f>
        <v>0</v>
      </c>
      <c r="P91" s="67">
        <f>сетка!FD11</f>
        <v>0</v>
      </c>
      <c r="Q91" s="71">
        <v>9</v>
      </c>
      <c r="R91" s="237" t="str">
        <f>сетка!FH11</f>
        <v>_</v>
      </c>
      <c r="S91" s="238"/>
      <c r="T91" s="66">
        <f>сетка!FJ11</f>
        <v>0</v>
      </c>
      <c r="U91" s="67">
        <f>сетка!FK11</f>
        <v>0</v>
      </c>
    </row>
    <row r="92" spans="1:21" ht="15.75" hidden="1" x14ac:dyDescent="0.25">
      <c r="A92" s="150"/>
      <c r="B92" s="71">
        <v>10</v>
      </c>
      <c r="C92" s="259" t="str">
        <f>сетка!FA12</f>
        <v>_</v>
      </c>
      <c r="D92" s="257"/>
      <c r="E92" s="257"/>
      <c r="F92" s="257"/>
      <c r="G92" s="257"/>
      <c r="H92" s="258"/>
      <c r="I92" s="256" t="str">
        <f>сетка!FB12</f>
        <v>_</v>
      </c>
      <c r="J92" s="257"/>
      <c r="K92" s="257"/>
      <c r="L92" s="257"/>
      <c r="M92" s="257"/>
      <c r="N92" s="258"/>
      <c r="O92" s="66">
        <f>сетка!FC12</f>
        <v>0</v>
      </c>
      <c r="P92" s="67">
        <f>сетка!FD12</f>
        <v>0</v>
      </c>
      <c r="Q92" s="71">
        <v>10</v>
      </c>
      <c r="R92" s="237" t="str">
        <f>сетка!FH12</f>
        <v>_</v>
      </c>
      <c r="S92" s="238"/>
      <c r="T92" s="66">
        <f>сетка!FJ12</f>
        <v>0</v>
      </c>
      <c r="U92" s="67">
        <f>сетка!FK12</f>
        <v>0</v>
      </c>
    </row>
    <row r="93" spans="1:21" ht="15.75" hidden="1" x14ac:dyDescent="0.25">
      <c r="A93" s="150"/>
      <c r="B93" s="71">
        <v>11</v>
      </c>
      <c r="C93" s="259" t="str">
        <f>сетка!FA13</f>
        <v>_</v>
      </c>
      <c r="D93" s="257"/>
      <c r="E93" s="257"/>
      <c r="F93" s="257"/>
      <c r="G93" s="257"/>
      <c r="H93" s="258"/>
      <c r="I93" s="256" t="str">
        <f>сетка!FB13</f>
        <v>_</v>
      </c>
      <c r="J93" s="257"/>
      <c r="K93" s="257"/>
      <c r="L93" s="257"/>
      <c r="M93" s="257"/>
      <c r="N93" s="258"/>
      <c r="O93" s="66">
        <f>сетка!FC13</f>
        <v>0</v>
      </c>
      <c r="P93" s="67">
        <f>сетка!FD13</f>
        <v>0</v>
      </c>
      <c r="Q93" s="71">
        <v>11</v>
      </c>
      <c r="R93" s="237" t="str">
        <f>сетка!FH13</f>
        <v>_</v>
      </c>
      <c r="S93" s="238"/>
      <c r="T93" s="66">
        <f>сетка!FJ13</f>
        <v>0</v>
      </c>
      <c r="U93" s="67">
        <f>сетка!FK13</f>
        <v>0</v>
      </c>
    </row>
    <row r="94" spans="1:21" ht="15.75" hidden="1" x14ac:dyDescent="0.25">
      <c r="A94" s="150"/>
      <c r="B94" s="71">
        <v>12</v>
      </c>
      <c r="C94" s="259" t="str">
        <f>сетка!FA14</f>
        <v>_</v>
      </c>
      <c r="D94" s="257"/>
      <c r="E94" s="257"/>
      <c r="F94" s="257"/>
      <c r="G94" s="257"/>
      <c r="H94" s="258"/>
      <c r="I94" s="256" t="str">
        <f>сетка!FB14</f>
        <v>_</v>
      </c>
      <c r="J94" s="257"/>
      <c r="K94" s="257"/>
      <c r="L94" s="257"/>
      <c r="M94" s="257"/>
      <c r="N94" s="258"/>
      <c r="O94" s="66">
        <f>сетка!FC14</f>
        <v>0</v>
      </c>
      <c r="P94" s="67">
        <f>сетка!FD14</f>
        <v>0</v>
      </c>
      <c r="Q94" s="71">
        <v>12</v>
      </c>
      <c r="R94" s="237" t="str">
        <f>сетка!FH14</f>
        <v>_</v>
      </c>
      <c r="S94" s="238"/>
      <c r="T94" s="66">
        <f>сетка!FJ14</f>
        <v>0</v>
      </c>
      <c r="U94" s="67">
        <f>сетка!FK14</f>
        <v>0</v>
      </c>
    </row>
    <row r="95" spans="1:21" ht="16.5" hidden="1" thickBot="1" x14ac:dyDescent="0.3">
      <c r="A95" s="150"/>
      <c r="B95" s="62">
        <v>13</v>
      </c>
      <c r="C95" s="259" t="str">
        <f>сетка!FA15</f>
        <v>_</v>
      </c>
      <c r="D95" s="257"/>
      <c r="E95" s="257"/>
      <c r="F95" s="257"/>
      <c r="G95" s="257"/>
      <c r="H95" s="258"/>
      <c r="I95" s="256" t="str">
        <f>сетка!FB15</f>
        <v>_</v>
      </c>
      <c r="J95" s="257"/>
      <c r="K95" s="257"/>
      <c r="L95" s="257"/>
      <c r="M95" s="257"/>
      <c r="N95" s="258"/>
      <c r="O95" s="68">
        <f>сетка!FC15</f>
        <v>0</v>
      </c>
      <c r="P95" s="69">
        <f>сетка!FD15</f>
        <v>0</v>
      </c>
      <c r="Q95" s="72">
        <v>13</v>
      </c>
      <c r="R95" s="239" t="str">
        <f>сетка!FH15</f>
        <v>_</v>
      </c>
      <c r="S95" s="240"/>
      <c r="T95" s="68">
        <f>сетка!FJ15</f>
        <v>0</v>
      </c>
      <c r="U95" s="69">
        <f>сетка!FK15</f>
        <v>0</v>
      </c>
    </row>
    <row r="96" spans="1:21" ht="28.5" customHeight="1" thickTop="1" x14ac:dyDescent="0.25">
      <c r="A96" s="279" t="s">
        <v>136</v>
      </c>
      <c r="B96" s="279"/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</row>
    <row r="97" spans="1:21" ht="17.25" customHeight="1" thickBot="1" x14ac:dyDescent="0.35">
      <c r="B97" s="58"/>
      <c r="C97" s="242" t="s">
        <v>109</v>
      </c>
      <c r="D97" s="242"/>
      <c r="E97" s="242"/>
      <c r="F97" s="242"/>
      <c r="G97" s="61"/>
      <c r="H97" s="242" t="s">
        <v>110</v>
      </c>
      <c r="I97" s="242"/>
      <c r="J97" s="242"/>
      <c r="K97" s="242"/>
      <c r="L97" s="61"/>
      <c r="M97" s="242" t="s">
        <v>111</v>
      </c>
      <c r="N97" s="242"/>
      <c r="O97" s="242"/>
      <c r="P97" s="242"/>
      <c r="Q97" s="61"/>
      <c r="R97" s="242" t="s">
        <v>112</v>
      </c>
      <c r="S97" s="242"/>
      <c r="T97" s="242"/>
      <c r="U97" s="242"/>
    </row>
    <row r="98" spans="1:21" ht="24.75" customHeight="1" thickBot="1" x14ac:dyDescent="0.3">
      <c r="A98" s="83" t="s">
        <v>190</v>
      </c>
      <c r="B98" s="80">
        <v>7</v>
      </c>
      <c r="C98" s="232" t="s">
        <v>151</v>
      </c>
      <c r="D98" s="233"/>
      <c r="E98" s="160"/>
      <c r="F98" s="161"/>
      <c r="G98" s="70">
        <v>7</v>
      </c>
      <c r="H98" s="232" t="s">
        <v>151</v>
      </c>
      <c r="I98" s="233"/>
      <c r="J98" s="160"/>
      <c r="K98" s="161"/>
      <c r="L98" s="70">
        <v>7</v>
      </c>
      <c r="M98" s="232" t="s">
        <v>151</v>
      </c>
      <c r="N98" s="233"/>
      <c r="O98" s="160"/>
      <c r="P98" s="161"/>
      <c r="Q98" s="70">
        <v>7</v>
      </c>
      <c r="R98" s="232"/>
      <c r="S98" s="233"/>
      <c r="T98" s="160"/>
      <c r="U98" s="161"/>
    </row>
    <row r="99" spans="1:21" ht="15.75" hidden="1" customHeight="1" x14ac:dyDescent="0.25">
      <c r="A99" s="158" t="s">
        <v>180</v>
      </c>
      <c r="B99" s="194">
        <v>1</v>
      </c>
      <c r="C99" s="236" t="str">
        <f>сетка!AE3</f>
        <v>_</v>
      </c>
      <c r="D99" s="235"/>
      <c r="E99" s="162"/>
      <c r="F99" s="163"/>
      <c r="G99" s="152">
        <v>1</v>
      </c>
      <c r="H99" s="236" t="str">
        <f>сетка!AL3</f>
        <v>_</v>
      </c>
      <c r="I99" s="235"/>
      <c r="J99" s="162"/>
      <c r="K99" s="163"/>
      <c r="L99" s="152">
        <v>1</v>
      </c>
      <c r="M99" s="236" t="str">
        <f>сетка!AS3</f>
        <v>_</v>
      </c>
      <c r="N99" s="235"/>
      <c r="O99" s="162"/>
      <c r="P99" s="163"/>
      <c r="Q99" s="152">
        <v>1</v>
      </c>
      <c r="R99" s="236" t="str">
        <f>сетка!AZ3</f>
        <v>_</v>
      </c>
      <c r="S99" s="235"/>
      <c r="T99" s="162"/>
      <c r="U99" s="163"/>
    </row>
    <row r="100" spans="1:21" ht="15.75" hidden="1" customHeight="1" x14ac:dyDescent="0.25">
      <c r="A100" s="84" t="s">
        <v>181</v>
      </c>
      <c r="B100" s="81">
        <v>2</v>
      </c>
      <c r="C100" s="237" t="str">
        <f>сетка!AE4</f>
        <v>_</v>
      </c>
      <c r="D100" s="238"/>
      <c r="E100" s="164"/>
      <c r="F100" s="165"/>
      <c r="G100" s="71">
        <v>2</v>
      </c>
      <c r="H100" s="237" t="str">
        <f>сетка!AL4</f>
        <v>_</v>
      </c>
      <c r="I100" s="238"/>
      <c r="J100" s="164"/>
      <c r="K100" s="165"/>
      <c r="L100" s="71">
        <v>2</v>
      </c>
      <c r="M100" s="237" t="str">
        <f>сетка!AS4</f>
        <v>_</v>
      </c>
      <c r="N100" s="238"/>
      <c r="O100" s="164"/>
      <c r="P100" s="165"/>
      <c r="Q100" s="71">
        <v>2</v>
      </c>
      <c r="R100" s="237" t="str">
        <f>сетка!AZ4</f>
        <v>_</v>
      </c>
      <c r="S100" s="238"/>
      <c r="T100" s="164"/>
      <c r="U100" s="165"/>
    </row>
    <row r="101" spans="1:21" ht="15.75" hidden="1" customHeight="1" x14ac:dyDescent="0.25">
      <c r="A101" s="84" t="s">
        <v>182</v>
      </c>
      <c r="B101" s="81">
        <v>3</v>
      </c>
      <c r="C101" s="237" t="str">
        <f>сетка!AE5</f>
        <v>_</v>
      </c>
      <c r="D101" s="238"/>
      <c r="E101" s="164"/>
      <c r="F101" s="165"/>
      <c r="G101" s="71">
        <v>3</v>
      </c>
      <c r="H101" s="237" t="str">
        <f>сетка!AL5</f>
        <v>_</v>
      </c>
      <c r="I101" s="238"/>
      <c r="J101" s="164"/>
      <c r="K101" s="165"/>
      <c r="L101" s="71">
        <v>3</v>
      </c>
      <c r="M101" s="237" t="str">
        <f>сетка!AS5</f>
        <v>_</v>
      </c>
      <c r="N101" s="238"/>
      <c r="O101" s="164"/>
      <c r="P101" s="165"/>
      <c r="Q101" s="71">
        <v>3</v>
      </c>
      <c r="R101" s="237" t="str">
        <f>сетка!AZ5</f>
        <v>_</v>
      </c>
      <c r="S101" s="238"/>
      <c r="T101" s="164"/>
      <c r="U101" s="165"/>
    </row>
    <row r="102" spans="1:21" ht="15.75" hidden="1" customHeight="1" x14ac:dyDescent="0.25">
      <c r="A102" s="84" t="s">
        <v>183</v>
      </c>
      <c r="B102" s="81">
        <v>4</v>
      </c>
      <c r="C102" s="237" t="str">
        <f>сетка!AE6</f>
        <v>_</v>
      </c>
      <c r="D102" s="238"/>
      <c r="E102" s="164"/>
      <c r="F102" s="165"/>
      <c r="G102" s="71">
        <v>4</v>
      </c>
      <c r="H102" s="237" t="str">
        <f>сетка!AL6</f>
        <v>_</v>
      </c>
      <c r="I102" s="238"/>
      <c r="J102" s="164"/>
      <c r="K102" s="165"/>
      <c r="L102" s="71">
        <v>4</v>
      </c>
      <c r="M102" s="237" t="str">
        <f>сетка!AS6</f>
        <v>_</v>
      </c>
      <c r="N102" s="238"/>
      <c r="O102" s="164"/>
      <c r="P102" s="165"/>
      <c r="Q102" s="71">
        <v>4</v>
      </c>
      <c r="R102" s="237" t="str">
        <f>сетка!AZ6</f>
        <v>_</v>
      </c>
      <c r="S102" s="238"/>
      <c r="T102" s="164"/>
      <c r="U102" s="165"/>
    </row>
    <row r="103" spans="1:21" ht="15.75" hidden="1" customHeight="1" x14ac:dyDescent="0.25">
      <c r="A103" s="84" t="s">
        <v>184</v>
      </c>
      <c r="B103" s="81">
        <v>5</v>
      </c>
      <c r="C103" s="237" t="str">
        <f>сетка!AE7</f>
        <v>_</v>
      </c>
      <c r="D103" s="238"/>
      <c r="E103" s="164"/>
      <c r="F103" s="165"/>
      <c r="G103" s="71">
        <v>5</v>
      </c>
      <c r="H103" s="237" t="str">
        <f>сетка!AL7</f>
        <v>_</v>
      </c>
      <c r="I103" s="238"/>
      <c r="J103" s="164"/>
      <c r="K103" s="165"/>
      <c r="L103" s="71">
        <v>5</v>
      </c>
      <c r="M103" s="237" t="str">
        <f>сетка!AS7</f>
        <v>_</v>
      </c>
      <c r="N103" s="238"/>
      <c r="O103" s="164"/>
      <c r="P103" s="165"/>
      <c r="Q103" s="71">
        <v>5</v>
      </c>
      <c r="R103" s="237" t="str">
        <f>сетка!AZ7</f>
        <v>_</v>
      </c>
      <c r="S103" s="238"/>
      <c r="T103" s="164"/>
      <c r="U103" s="165"/>
    </row>
    <row r="104" spans="1:21" ht="15.75" hidden="1" customHeight="1" x14ac:dyDescent="0.25">
      <c r="A104" s="84" t="s">
        <v>185</v>
      </c>
      <c r="B104" s="81">
        <v>6</v>
      </c>
      <c r="C104" s="237" t="str">
        <f>сетка!AE8</f>
        <v>_</v>
      </c>
      <c r="D104" s="238"/>
      <c r="E104" s="164"/>
      <c r="F104" s="165"/>
      <c r="G104" s="71">
        <v>6</v>
      </c>
      <c r="H104" s="237" t="str">
        <f>сетка!AL8</f>
        <v>_</v>
      </c>
      <c r="I104" s="238"/>
      <c r="J104" s="164"/>
      <c r="K104" s="165"/>
      <c r="L104" s="71">
        <v>6</v>
      </c>
      <c r="M104" s="237" t="str">
        <f>сетка!AS8</f>
        <v>_</v>
      </c>
      <c r="N104" s="238"/>
      <c r="O104" s="164"/>
      <c r="P104" s="165"/>
      <c r="Q104" s="71">
        <v>6</v>
      </c>
      <c r="R104" s="237" t="str">
        <f>сетка!AZ8</f>
        <v>_</v>
      </c>
      <c r="S104" s="238"/>
      <c r="T104" s="164"/>
      <c r="U104" s="165"/>
    </row>
    <row r="105" spans="1:21" ht="15.75" hidden="1" x14ac:dyDescent="0.25">
      <c r="A105" s="84"/>
      <c r="B105" s="81">
        <v>7</v>
      </c>
      <c r="C105" s="236" t="str">
        <f>сетка!AE9</f>
        <v>_</v>
      </c>
      <c r="D105" s="235"/>
      <c r="E105" s="162"/>
      <c r="F105" s="163"/>
      <c r="G105" s="152">
        <v>7</v>
      </c>
      <c r="H105" s="236" t="str">
        <f>сетка!AL9</f>
        <v>_</v>
      </c>
      <c r="I105" s="235"/>
      <c r="J105" s="162"/>
      <c r="K105" s="163"/>
      <c r="L105" s="152">
        <v>7</v>
      </c>
      <c r="M105" s="236" t="str">
        <f>сетка!AS9</f>
        <v>_</v>
      </c>
      <c r="N105" s="235"/>
      <c r="O105" s="162"/>
      <c r="P105" s="163"/>
      <c r="Q105" s="152">
        <v>7</v>
      </c>
      <c r="R105" s="236" t="str">
        <f>сетка!AZ9</f>
        <v>_</v>
      </c>
      <c r="S105" s="235"/>
      <c r="T105" s="162"/>
      <c r="U105" s="163"/>
    </row>
    <row r="106" spans="1:21" ht="15.75" x14ac:dyDescent="0.25">
      <c r="A106" s="203" t="s">
        <v>180</v>
      </c>
      <c r="B106" s="81">
        <v>8</v>
      </c>
      <c r="C106" s="237" t="str">
        <f>сетка!AE10</f>
        <v>Математика</v>
      </c>
      <c r="D106" s="238"/>
      <c r="E106" s="162"/>
      <c r="F106" s="163"/>
      <c r="G106" s="71">
        <v>8</v>
      </c>
      <c r="H106" s="237" t="str">
        <f>сетка!AL10</f>
        <v>Ин.яз</v>
      </c>
      <c r="I106" s="238"/>
      <c r="J106" s="162"/>
      <c r="K106" s="163"/>
      <c r="L106" s="71">
        <v>8</v>
      </c>
      <c r="M106" s="237" t="str">
        <f>сетка!AS10</f>
        <v>ИЗО</v>
      </c>
      <c r="N106" s="238"/>
      <c r="O106" s="162"/>
      <c r="P106" s="163"/>
      <c r="Q106" s="71">
        <v>8</v>
      </c>
      <c r="R106" s="237" t="str">
        <f>сетка!AZ10</f>
        <v>_</v>
      </c>
      <c r="S106" s="238"/>
      <c r="T106" s="162"/>
      <c r="U106" s="163"/>
    </row>
    <row r="107" spans="1:21" ht="15.75" x14ac:dyDescent="0.25">
      <c r="A107" s="84" t="s">
        <v>233</v>
      </c>
      <c r="B107" s="81">
        <v>9</v>
      </c>
      <c r="C107" s="237" t="str">
        <f>сетка!AE11</f>
        <v>Литература</v>
      </c>
      <c r="D107" s="238"/>
      <c r="E107" s="164"/>
      <c r="F107" s="165"/>
      <c r="G107" s="71">
        <v>9</v>
      </c>
      <c r="H107" s="237" t="str">
        <f>сетка!AL11</f>
        <v>Математика</v>
      </c>
      <c r="I107" s="238"/>
      <c r="J107" s="164"/>
      <c r="K107" s="165"/>
      <c r="L107" s="71">
        <v>9</v>
      </c>
      <c r="M107" s="237" t="str">
        <f>сетка!AS11</f>
        <v>Ин.яз</v>
      </c>
      <c r="N107" s="238"/>
      <c r="O107" s="164"/>
      <c r="P107" s="165"/>
      <c r="Q107" s="71">
        <v>9</v>
      </c>
      <c r="R107" s="237" t="s">
        <v>151</v>
      </c>
      <c r="S107" s="238"/>
      <c r="T107" s="164"/>
      <c r="U107" s="165"/>
    </row>
    <row r="108" spans="1:21" ht="15.75" x14ac:dyDescent="0.25">
      <c r="A108" s="84" t="s">
        <v>234</v>
      </c>
      <c r="B108" s="81">
        <v>10</v>
      </c>
      <c r="C108" s="237" t="str">
        <f>сетка!AE12</f>
        <v>Русский язык</v>
      </c>
      <c r="D108" s="238"/>
      <c r="E108" s="164"/>
      <c r="F108" s="165"/>
      <c r="G108" s="71">
        <v>10</v>
      </c>
      <c r="H108" s="237" t="str">
        <f>сетка!AL12</f>
        <v xml:space="preserve">История </v>
      </c>
      <c r="I108" s="238"/>
      <c r="J108" s="164"/>
      <c r="K108" s="165"/>
      <c r="L108" s="71">
        <v>10</v>
      </c>
      <c r="M108" s="237" t="str">
        <f>сетка!AS12</f>
        <v>_</v>
      </c>
      <c r="N108" s="238"/>
      <c r="O108" s="164"/>
      <c r="P108" s="165"/>
      <c r="Q108" s="71">
        <v>10</v>
      </c>
      <c r="R108" s="237" t="str">
        <f>сетка!AZ12</f>
        <v>Обществознание</v>
      </c>
      <c r="S108" s="238"/>
      <c r="T108" s="164"/>
      <c r="U108" s="165"/>
    </row>
    <row r="109" spans="1:21" ht="15.75" x14ac:dyDescent="0.25">
      <c r="A109" s="84" t="s">
        <v>183</v>
      </c>
      <c r="B109" s="81">
        <v>11</v>
      </c>
      <c r="C109" s="237" t="str">
        <f>сетка!AE13</f>
        <v xml:space="preserve">История </v>
      </c>
      <c r="D109" s="238"/>
      <c r="E109" s="164"/>
      <c r="F109" s="165"/>
      <c r="G109" s="71">
        <v>11</v>
      </c>
      <c r="H109" s="237" t="str">
        <f>сетка!AL13</f>
        <v>Русский язык</v>
      </c>
      <c r="I109" s="238"/>
      <c r="J109" s="164"/>
      <c r="K109" s="165"/>
      <c r="L109" s="71">
        <v>11</v>
      </c>
      <c r="M109" s="237" t="str">
        <f>сетка!AS13</f>
        <v>_</v>
      </c>
      <c r="N109" s="238"/>
      <c r="O109" s="164"/>
      <c r="P109" s="165"/>
      <c r="Q109" s="71">
        <v>11</v>
      </c>
      <c r="R109" s="237" t="str">
        <f>сетка!AZ13</f>
        <v>Математика</v>
      </c>
      <c r="S109" s="238"/>
      <c r="T109" s="164"/>
      <c r="U109" s="165"/>
    </row>
    <row r="110" spans="1:21" ht="15.75" x14ac:dyDescent="0.25">
      <c r="A110" s="206" t="s">
        <v>184</v>
      </c>
      <c r="B110" s="81">
        <v>12</v>
      </c>
      <c r="C110" s="237" t="str">
        <f>сетка!AE14</f>
        <v>ИЗО</v>
      </c>
      <c r="D110" s="238"/>
      <c r="E110" s="164"/>
      <c r="F110" s="165"/>
      <c r="G110" s="71">
        <v>12</v>
      </c>
      <c r="H110" s="237" t="str">
        <f>сетка!AL14</f>
        <v>Литература</v>
      </c>
      <c r="I110" s="238"/>
      <c r="J110" s="164"/>
      <c r="K110" s="165"/>
      <c r="L110" s="71">
        <v>12</v>
      </c>
      <c r="M110" s="237" t="str">
        <f>сетка!AS14</f>
        <v>_</v>
      </c>
      <c r="N110" s="238"/>
      <c r="O110" s="164"/>
      <c r="P110" s="165"/>
      <c r="Q110" s="71">
        <v>12</v>
      </c>
      <c r="R110" s="237" t="str">
        <f>сетка!AZ14</f>
        <v>Ин.яз</v>
      </c>
      <c r="S110" s="238"/>
      <c r="T110" s="164"/>
      <c r="U110" s="165"/>
    </row>
    <row r="111" spans="1:21" ht="16.5" thickBot="1" x14ac:dyDescent="0.3">
      <c r="A111" s="204" t="s">
        <v>185</v>
      </c>
      <c r="B111" s="82">
        <v>13</v>
      </c>
      <c r="C111" s="239" t="str">
        <f>сетка!AE15</f>
        <v>_</v>
      </c>
      <c r="D111" s="240"/>
      <c r="E111" s="166"/>
      <c r="F111" s="167"/>
      <c r="G111" s="72">
        <v>13</v>
      </c>
      <c r="H111" s="239" t="str">
        <f>сетка!AL15</f>
        <v>_</v>
      </c>
      <c r="I111" s="240"/>
      <c r="J111" s="166"/>
      <c r="K111" s="167"/>
      <c r="L111" s="72">
        <v>13</v>
      </c>
      <c r="M111" s="239" t="str">
        <f>сетка!AS15</f>
        <v>_</v>
      </c>
      <c r="N111" s="240"/>
      <c r="O111" s="166"/>
      <c r="P111" s="167"/>
      <c r="Q111" s="72">
        <v>13</v>
      </c>
      <c r="R111" s="239" t="str">
        <f>сетка!AZ15</f>
        <v>_</v>
      </c>
      <c r="S111" s="240"/>
      <c r="T111" s="166"/>
      <c r="U111" s="167"/>
    </row>
    <row r="112" spans="1:21" ht="20.25" customHeight="1" x14ac:dyDescent="0.25"/>
    <row r="113" spans="2:21" ht="18" x14ac:dyDescent="0.25">
      <c r="B113" s="277" t="s">
        <v>199</v>
      </c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</row>
  </sheetData>
  <mergeCells count="406">
    <mergeCell ref="R64:U64"/>
    <mergeCell ref="R65:S65"/>
    <mergeCell ref="C110:D110"/>
    <mergeCell ref="H110:I110"/>
    <mergeCell ref="M110:N110"/>
    <mergeCell ref="R110:S110"/>
    <mergeCell ref="R78:S78"/>
    <mergeCell ref="R94:S94"/>
    <mergeCell ref="R79:S79"/>
    <mergeCell ref="R95:S95"/>
    <mergeCell ref="C107:D107"/>
    <mergeCell ref="H107:I107"/>
    <mergeCell ref="M107:N107"/>
    <mergeCell ref="R107:S107"/>
    <mergeCell ref="A96:U96"/>
    <mergeCell ref="R75:S75"/>
    <mergeCell ref="R91:S91"/>
    <mergeCell ref="R76:S76"/>
    <mergeCell ref="R92:S92"/>
    <mergeCell ref="R77:S77"/>
    <mergeCell ref="R93:S93"/>
    <mergeCell ref="R84:S84"/>
    <mergeCell ref="R85:S85"/>
    <mergeCell ref="R86:S86"/>
    <mergeCell ref="C111:D111"/>
    <mergeCell ref="H111:I111"/>
    <mergeCell ref="M111:N111"/>
    <mergeCell ref="R111:S111"/>
    <mergeCell ref="C108:D108"/>
    <mergeCell ref="H108:I108"/>
    <mergeCell ref="M108:N108"/>
    <mergeCell ref="R108:S108"/>
    <mergeCell ref="C109:D109"/>
    <mergeCell ref="H109:I109"/>
    <mergeCell ref="M109:N109"/>
    <mergeCell ref="R109:S109"/>
    <mergeCell ref="C62:D62"/>
    <mergeCell ref="H62:I62"/>
    <mergeCell ref="M62:N62"/>
    <mergeCell ref="R62:S62"/>
    <mergeCell ref="C63:D63"/>
    <mergeCell ref="H63:I63"/>
    <mergeCell ref="M63:N63"/>
    <mergeCell ref="R63:S63"/>
    <mergeCell ref="R83:S83"/>
    <mergeCell ref="R67:S67"/>
    <mergeCell ref="R68:S68"/>
    <mergeCell ref="C67:H67"/>
    <mergeCell ref="C68:H68"/>
    <mergeCell ref="I65:N65"/>
    <mergeCell ref="B65:H65"/>
    <mergeCell ref="R66:S66"/>
    <mergeCell ref="I77:N77"/>
    <mergeCell ref="I78:N78"/>
    <mergeCell ref="I79:N79"/>
    <mergeCell ref="C69:H69"/>
    <mergeCell ref="C70:H70"/>
    <mergeCell ref="C71:H71"/>
    <mergeCell ref="C72:H72"/>
    <mergeCell ref="C73:H73"/>
    <mergeCell ref="R87:S87"/>
    <mergeCell ref="R88:S88"/>
    <mergeCell ref="R89:S89"/>
    <mergeCell ref="R90:S90"/>
    <mergeCell ref="R69:S69"/>
    <mergeCell ref="R70:S70"/>
    <mergeCell ref="R71:S71"/>
    <mergeCell ref="R72:S72"/>
    <mergeCell ref="R73:S73"/>
    <mergeCell ref="R74:S74"/>
    <mergeCell ref="M60:N60"/>
    <mergeCell ref="R60:S60"/>
    <mergeCell ref="C61:D61"/>
    <mergeCell ref="H61:I61"/>
    <mergeCell ref="M61:N61"/>
    <mergeCell ref="R61:S61"/>
    <mergeCell ref="C48:D48"/>
    <mergeCell ref="H48:I48"/>
    <mergeCell ref="M48:N48"/>
    <mergeCell ref="R48:S48"/>
    <mergeCell ref="C59:D59"/>
    <mergeCell ref="H59:I59"/>
    <mergeCell ref="M59:N59"/>
    <mergeCell ref="R59:S59"/>
    <mergeCell ref="R55:S55"/>
    <mergeCell ref="R56:S56"/>
    <mergeCell ref="R57:S57"/>
    <mergeCell ref="R58:S58"/>
    <mergeCell ref="C55:D55"/>
    <mergeCell ref="C56:D56"/>
    <mergeCell ref="C57:D57"/>
    <mergeCell ref="C58:D58"/>
    <mergeCell ref="H57:I57"/>
    <mergeCell ref="H58:I58"/>
    <mergeCell ref="C46:D46"/>
    <mergeCell ref="H46:I46"/>
    <mergeCell ref="M46:N46"/>
    <mergeCell ref="R46:S46"/>
    <mergeCell ref="C47:D47"/>
    <mergeCell ref="H47:I47"/>
    <mergeCell ref="M47:N47"/>
    <mergeCell ref="R47:S47"/>
    <mergeCell ref="C44:D44"/>
    <mergeCell ref="H44:I44"/>
    <mergeCell ref="M44:N44"/>
    <mergeCell ref="R44:S44"/>
    <mergeCell ref="C45:D45"/>
    <mergeCell ref="H45:I45"/>
    <mergeCell ref="M45:N45"/>
    <mergeCell ref="R45:S45"/>
    <mergeCell ref="C32:D32"/>
    <mergeCell ref="H32:I32"/>
    <mergeCell ref="M32:N32"/>
    <mergeCell ref="R32:S32"/>
    <mergeCell ref="C33:D33"/>
    <mergeCell ref="H33:I33"/>
    <mergeCell ref="M33:N33"/>
    <mergeCell ref="R33:S33"/>
    <mergeCell ref="C30:D30"/>
    <mergeCell ref="H30:I30"/>
    <mergeCell ref="M30:N30"/>
    <mergeCell ref="R30:S30"/>
    <mergeCell ref="C31:D31"/>
    <mergeCell ref="H31:I31"/>
    <mergeCell ref="M31:N31"/>
    <mergeCell ref="R31:S31"/>
    <mergeCell ref="R18:S18"/>
    <mergeCell ref="C29:D29"/>
    <mergeCell ref="H29:I29"/>
    <mergeCell ref="M29:N29"/>
    <mergeCell ref="R29:S29"/>
    <mergeCell ref="C16:D16"/>
    <mergeCell ref="H16:I16"/>
    <mergeCell ref="M16:N16"/>
    <mergeCell ref="R16:S16"/>
    <mergeCell ref="C17:D17"/>
    <mergeCell ref="H17:I17"/>
    <mergeCell ref="M17:N17"/>
    <mergeCell ref="R17:S17"/>
    <mergeCell ref="R27:S27"/>
    <mergeCell ref="R28:S28"/>
    <mergeCell ref="M27:N27"/>
    <mergeCell ref="M28:N28"/>
    <mergeCell ref="M24:N24"/>
    <mergeCell ref="M25:N25"/>
    <mergeCell ref="M26:N26"/>
    <mergeCell ref="M21:N21"/>
    <mergeCell ref="J18:K18"/>
    <mergeCell ref="R21:S21"/>
    <mergeCell ref="R22:S22"/>
    <mergeCell ref="R14:S14"/>
    <mergeCell ref="C15:D15"/>
    <mergeCell ref="H15:I15"/>
    <mergeCell ref="M15:N15"/>
    <mergeCell ref="R15:S15"/>
    <mergeCell ref="B113:U113"/>
    <mergeCell ref="A1:U2"/>
    <mergeCell ref="A3:U3"/>
    <mergeCell ref="C14:D14"/>
    <mergeCell ref="H14:I14"/>
    <mergeCell ref="M105:N105"/>
    <mergeCell ref="M106:N106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M99:N99"/>
    <mergeCell ref="M100:N100"/>
    <mergeCell ref="M101:N101"/>
    <mergeCell ref="C18:D18"/>
    <mergeCell ref="M102:N102"/>
    <mergeCell ref="M103:N103"/>
    <mergeCell ref="M104:N104"/>
    <mergeCell ref="C105:D105"/>
    <mergeCell ref="C106:D106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C99:D99"/>
    <mergeCell ref="C100:D100"/>
    <mergeCell ref="C101:D101"/>
    <mergeCell ref="C102:D102"/>
    <mergeCell ref="C103:D103"/>
    <mergeCell ref="C104:D104"/>
    <mergeCell ref="M52:N52"/>
    <mergeCell ref="M53:N53"/>
    <mergeCell ref="M54:N54"/>
    <mergeCell ref="M55:N55"/>
    <mergeCell ref="M56:N56"/>
    <mergeCell ref="M57:N57"/>
    <mergeCell ref="M58:N58"/>
    <mergeCell ref="H51:I51"/>
    <mergeCell ref="H52:I52"/>
    <mergeCell ref="H53:I53"/>
    <mergeCell ref="H54:I54"/>
    <mergeCell ref="H55:I55"/>
    <mergeCell ref="H56:I56"/>
    <mergeCell ref="R23:S23"/>
    <mergeCell ref="R24:S24"/>
    <mergeCell ref="R25:S25"/>
    <mergeCell ref="R26:S26"/>
    <mergeCell ref="M42:N42"/>
    <mergeCell ref="M43:N43"/>
    <mergeCell ref="R36:S36"/>
    <mergeCell ref="R37:S37"/>
    <mergeCell ref="R38:S38"/>
    <mergeCell ref="R39:S39"/>
    <mergeCell ref="R40:S40"/>
    <mergeCell ref="R41:S41"/>
    <mergeCell ref="R42:S42"/>
    <mergeCell ref="R43:S43"/>
    <mergeCell ref="M36:N36"/>
    <mergeCell ref="M37:N37"/>
    <mergeCell ref="M38:N38"/>
    <mergeCell ref="M39:N39"/>
    <mergeCell ref="M40:N40"/>
    <mergeCell ref="M41:N41"/>
    <mergeCell ref="C43:D43"/>
    <mergeCell ref="H36:I36"/>
    <mergeCell ref="H37:I37"/>
    <mergeCell ref="H38:I38"/>
    <mergeCell ref="H39:I39"/>
    <mergeCell ref="H40:I40"/>
    <mergeCell ref="H41:I41"/>
    <mergeCell ref="H42:I42"/>
    <mergeCell ref="H43:I43"/>
    <mergeCell ref="C37:D37"/>
    <mergeCell ref="C38:D38"/>
    <mergeCell ref="C39:D39"/>
    <mergeCell ref="C40:D40"/>
    <mergeCell ref="C41:D41"/>
    <mergeCell ref="C42:D42"/>
    <mergeCell ref="M11:N11"/>
    <mergeCell ref="M22:N22"/>
    <mergeCell ref="M23:N23"/>
    <mergeCell ref="C28:D28"/>
    <mergeCell ref="H21:I21"/>
    <mergeCell ref="H22:I22"/>
    <mergeCell ref="H23:I23"/>
    <mergeCell ref="H24:I24"/>
    <mergeCell ref="H25:I25"/>
    <mergeCell ref="H26:I26"/>
    <mergeCell ref="H27:I27"/>
    <mergeCell ref="H28:I28"/>
    <mergeCell ref="C22:D22"/>
    <mergeCell ref="C23:D23"/>
    <mergeCell ref="C24:D24"/>
    <mergeCell ref="C25:D25"/>
    <mergeCell ref="C26:D26"/>
    <mergeCell ref="C27:D27"/>
    <mergeCell ref="M14:N14"/>
    <mergeCell ref="H18:I18"/>
    <mergeCell ref="M18:N18"/>
    <mergeCell ref="C97:F97"/>
    <mergeCell ref="H97:K97"/>
    <mergeCell ref="M97:P97"/>
    <mergeCell ref="R97:U97"/>
    <mergeCell ref="C6:D6"/>
    <mergeCell ref="C7:D7"/>
    <mergeCell ref="C8:D8"/>
    <mergeCell ref="C9:D9"/>
    <mergeCell ref="C10:D10"/>
    <mergeCell ref="R19:U19"/>
    <mergeCell ref="C49:F49"/>
    <mergeCell ref="H49:K49"/>
    <mergeCell ref="M49:P49"/>
    <mergeCell ref="R49:U49"/>
    <mergeCell ref="C36:D36"/>
    <mergeCell ref="C34:F34"/>
    <mergeCell ref="H34:K34"/>
    <mergeCell ref="M34:P34"/>
    <mergeCell ref="R34:U34"/>
    <mergeCell ref="C21:D21"/>
    <mergeCell ref="C13:D13"/>
    <mergeCell ref="H6:I6"/>
    <mergeCell ref="H7:I7"/>
    <mergeCell ref="H8:I8"/>
    <mergeCell ref="C4:F4"/>
    <mergeCell ref="H4:K4"/>
    <mergeCell ref="M4:P4"/>
    <mergeCell ref="R4:U4"/>
    <mergeCell ref="C19:F19"/>
    <mergeCell ref="H19:K19"/>
    <mergeCell ref="M19:P19"/>
    <mergeCell ref="C11:D11"/>
    <mergeCell ref="C12:D12"/>
    <mergeCell ref="H9:I9"/>
    <mergeCell ref="H10:I10"/>
    <mergeCell ref="H11:I11"/>
    <mergeCell ref="H12:I12"/>
    <mergeCell ref="H13:I13"/>
    <mergeCell ref="M12:N12"/>
    <mergeCell ref="M13:N13"/>
    <mergeCell ref="R6:S6"/>
    <mergeCell ref="R7:S7"/>
    <mergeCell ref="R8:S8"/>
    <mergeCell ref="R9:S9"/>
    <mergeCell ref="R10:S10"/>
    <mergeCell ref="R11:S11"/>
    <mergeCell ref="R12:S12"/>
    <mergeCell ref="R13:S13"/>
    <mergeCell ref="C98:D98"/>
    <mergeCell ref="H98:I98"/>
    <mergeCell ref="M98:N98"/>
    <mergeCell ref="R98:S98"/>
    <mergeCell ref="R82:S82"/>
    <mergeCell ref="I90:N90"/>
    <mergeCell ref="I91:N91"/>
    <mergeCell ref="I92:N92"/>
    <mergeCell ref="I93:N93"/>
    <mergeCell ref="I94:N94"/>
    <mergeCell ref="I95:N95"/>
    <mergeCell ref="C83:H83"/>
    <mergeCell ref="C84:H84"/>
    <mergeCell ref="C85:H85"/>
    <mergeCell ref="C86:H86"/>
    <mergeCell ref="C87:H87"/>
    <mergeCell ref="C88:H88"/>
    <mergeCell ref="C89:H89"/>
    <mergeCell ref="C90:H90"/>
    <mergeCell ref="C91:H91"/>
    <mergeCell ref="I83:N83"/>
    <mergeCell ref="I84:N84"/>
    <mergeCell ref="I85:N85"/>
    <mergeCell ref="I86:N86"/>
    <mergeCell ref="C92:H92"/>
    <mergeCell ref="C93:H93"/>
    <mergeCell ref="C94:H94"/>
    <mergeCell ref="C95:H95"/>
    <mergeCell ref="C66:H66"/>
    <mergeCell ref="I66:N66"/>
    <mergeCell ref="C82:H82"/>
    <mergeCell ref="I82:N82"/>
    <mergeCell ref="C50:D50"/>
    <mergeCell ref="H50:I50"/>
    <mergeCell ref="M50:N50"/>
    <mergeCell ref="I88:N88"/>
    <mergeCell ref="I89:N89"/>
    <mergeCell ref="C78:H78"/>
    <mergeCell ref="C79:H79"/>
    <mergeCell ref="C74:H74"/>
    <mergeCell ref="C75:H75"/>
    <mergeCell ref="C76:H76"/>
    <mergeCell ref="C77:H77"/>
    <mergeCell ref="I87:N87"/>
    <mergeCell ref="C60:D60"/>
    <mergeCell ref="H60:I60"/>
    <mergeCell ref="C51:D51"/>
    <mergeCell ref="C52:D52"/>
    <mergeCell ref="R50:S50"/>
    <mergeCell ref="R80:U80"/>
    <mergeCell ref="B64:P64"/>
    <mergeCell ref="B80:P80"/>
    <mergeCell ref="O81:U81"/>
    <mergeCell ref="I81:N81"/>
    <mergeCell ref="B81:H81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C53:D53"/>
    <mergeCell ref="C54:D54"/>
    <mergeCell ref="R51:S51"/>
    <mergeCell ref="R52:S52"/>
    <mergeCell ref="R53:S53"/>
    <mergeCell ref="R54:S54"/>
    <mergeCell ref="M51:N51"/>
    <mergeCell ref="C35:D35"/>
    <mergeCell ref="H35:I35"/>
    <mergeCell ref="M35:N35"/>
    <mergeCell ref="R35:S35"/>
    <mergeCell ref="C20:D20"/>
    <mergeCell ref="H20:I20"/>
    <mergeCell ref="M20:N20"/>
    <mergeCell ref="R20:S20"/>
    <mergeCell ref="C5:D5"/>
    <mergeCell ref="H5:I5"/>
    <mergeCell ref="M5:N5"/>
    <mergeCell ref="R5:S5"/>
    <mergeCell ref="J11:K11"/>
    <mergeCell ref="J12:K12"/>
    <mergeCell ref="J13:K13"/>
    <mergeCell ref="J14:K14"/>
    <mergeCell ref="J15:K15"/>
    <mergeCell ref="J16:K16"/>
    <mergeCell ref="J17:K17"/>
    <mergeCell ref="M6:N6"/>
    <mergeCell ref="M7:N7"/>
    <mergeCell ref="M8:N8"/>
    <mergeCell ref="M9:N9"/>
    <mergeCell ref="M10:N10"/>
  </mergeCells>
  <conditionalFormatting sqref="E20:F26 J5:K5 J20:K26 O20:P26 T20:U26 T35:U41 O35:P41 J35:K41 E35:F41 E50:F56 J50:K56 O50:P56 T50:U56 O66:P72 T66:U72 T82:U88 O82:P88 O99:P111 J99:K111 E99:F111 T99:U111 E5:F18 O5:P18 T5:U18">
    <cfRule type="cellIs" dxfId="23" priority="5" operator="equal">
      <formula>0</formula>
    </cfRule>
  </conditionalFormatting>
  <conditionalFormatting sqref="C5:D10 H5:I10 M5:N10 R5:S10 M20:N26 H20:I26 C20:D26 C35:D41 H35:I41 M35:N41 R35:S41 R50:S56 M50:N56 H50:I56 C50:D56 R66:S72 R82:S88 R99:S111 M99:N111 H99:I111 C99:D111 C82:N88 J6:K18 R20:S26 C66:N72">
    <cfRule type="cellIs" dxfId="1" priority="4" operator="equal">
      <formula>"_"</formula>
    </cfRule>
  </conditionalFormatting>
  <conditionalFormatting sqref="J5:K18">
    <cfRule type="cellIs" dxfId="22" priority="3" operator="equal">
      <formula>0</formula>
    </cfRule>
  </conditionalFormatting>
  <conditionalFormatting sqref="R98:S98 M98:N98 H98:I98 C98:D98">
    <cfRule type="cellIs" dxfId="21" priority="1" operator="equal">
      <formula>"_"</formula>
    </cfRule>
  </conditionalFormatting>
  <conditionalFormatting sqref="E98:F98 J98:K98 O98:P98 T98:U98">
    <cfRule type="cellIs" dxfId="20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topLeftCell="A60" workbookViewId="0">
      <selection activeCell="M101" sqref="M101:N101"/>
    </sheetView>
  </sheetViews>
  <sheetFormatPr defaultRowHeight="15" x14ac:dyDescent="0.25"/>
  <cols>
    <col min="1" max="1" width="11.28515625" customWidth="1"/>
    <col min="2" max="2" width="2.5703125" customWidth="1"/>
    <col min="3" max="3" width="12.7109375" customWidth="1"/>
    <col min="4" max="4" width="10.5703125" customWidth="1"/>
    <col min="5" max="6" width="5" customWidth="1"/>
    <col min="7" max="7" width="2.5703125" customWidth="1"/>
    <col min="8" max="8" width="12.7109375" customWidth="1"/>
    <col min="9" max="9" width="10.42578125" customWidth="1"/>
    <col min="10" max="11" width="5" customWidth="1"/>
    <col min="12" max="12" width="2.5703125" customWidth="1"/>
    <col min="13" max="13" width="10.28515625" customWidth="1"/>
    <col min="14" max="14" width="12.7109375" customWidth="1"/>
    <col min="15" max="16" width="5" customWidth="1"/>
    <col min="17" max="17" width="2.5703125" customWidth="1"/>
    <col min="18" max="19" width="12.7109375" customWidth="1"/>
    <col min="20" max="21" width="5" customWidth="1"/>
  </cols>
  <sheetData>
    <row r="1" spans="1:25" ht="15" customHeight="1" x14ac:dyDescent="0.25">
      <c r="A1" s="278" t="s">
        <v>137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5" ht="12.7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5" ht="15" customHeight="1" x14ac:dyDescent="0.25">
      <c r="A3" s="279" t="s">
        <v>135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</row>
    <row r="4" spans="1:25" ht="19.5" customHeight="1" thickBot="1" x14ac:dyDescent="0.35">
      <c r="B4" s="58"/>
      <c r="C4" s="242" t="s">
        <v>101</v>
      </c>
      <c r="D4" s="242"/>
      <c r="E4" s="242"/>
      <c r="F4" s="242"/>
      <c r="G4" s="61"/>
      <c r="H4" s="242" t="s">
        <v>106</v>
      </c>
      <c r="I4" s="242"/>
      <c r="J4" s="242"/>
      <c r="K4" s="242"/>
      <c r="L4" s="61"/>
      <c r="M4" s="242" t="s">
        <v>107</v>
      </c>
      <c r="N4" s="242"/>
      <c r="O4" s="242"/>
      <c r="P4" s="242"/>
      <c r="Q4" s="61"/>
      <c r="R4" s="242" t="s">
        <v>108</v>
      </c>
      <c r="S4" s="242"/>
      <c r="T4" s="242"/>
      <c r="U4" s="242"/>
    </row>
    <row r="5" spans="1:25" ht="15.75" x14ac:dyDescent="0.25">
      <c r="A5" s="203" t="s">
        <v>173</v>
      </c>
      <c r="B5" s="74">
        <v>1</v>
      </c>
      <c r="C5" s="232" t="str">
        <f>сетка!C16</f>
        <v>Ин.яз</v>
      </c>
      <c r="D5" s="233"/>
      <c r="E5" s="160"/>
      <c r="F5" s="161"/>
      <c r="G5" s="74">
        <v>1</v>
      </c>
      <c r="H5" s="232" t="str">
        <f>сетка!J16</f>
        <v xml:space="preserve">Русский язык </v>
      </c>
      <c r="I5" s="233"/>
      <c r="J5" s="160"/>
      <c r="K5" s="161"/>
      <c r="L5" s="74">
        <v>1</v>
      </c>
      <c r="M5" s="232" t="str">
        <f>сетка!Q16</f>
        <v xml:space="preserve">География </v>
      </c>
      <c r="N5" s="233"/>
      <c r="O5" s="160"/>
      <c r="P5" s="161"/>
      <c r="Q5" s="74">
        <v>1</v>
      </c>
      <c r="R5" s="232" t="str">
        <f>сетка!X16</f>
        <v xml:space="preserve">Музыка </v>
      </c>
      <c r="S5" s="233"/>
      <c r="T5" s="160"/>
      <c r="U5" s="161"/>
      <c r="X5">
        <v>205</v>
      </c>
      <c r="Y5">
        <v>1234567</v>
      </c>
    </row>
    <row r="6" spans="1:25" ht="15.75" x14ac:dyDescent="0.25">
      <c r="A6" s="204" t="s">
        <v>174</v>
      </c>
      <c r="B6" s="75">
        <v>2</v>
      </c>
      <c r="C6" s="237" t="str">
        <f>сетка!C17</f>
        <v xml:space="preserve">География </v>
      </c>
      <c r="D6" s="238"/>
      <c r="E6" s="164"/>
      <c r="F6" s="165"/>
      <c r="G6" s="75">
        <v>2</v>
      </c>
      <c r="H6" s="237" t="str">
        <f>сетка!J17</f>
        <v xml:space="preserve">Литература </v>
      </c>
      <c r="I6" s="238"/>
      <c r="J6" s="164"/>
      <c r="K6" s="165"/>
      <c r="L6" s="75">
        <v>2</v>
      </c>
      <c r="M6" s="237" t="str">
        <f>сетка!Q17</f>
        <v xml:space="preserve">Музыка </v>
      </c>
      <c r="N6" s="238"/>
      <c r="O6" s="164"/>
      <c r="P6" s="165"/>
      <c r="Q6" s="75">
        <v>2</v>
      </c>
      <c r="R6" s="237" t="str">
        <f>сетка!X17</f>
        <v>Ин.яз</v>
      </c>
      <c r="S6" s="238"/>
      <c r="T6" s="164"/>
      <c r="U6" s="165"/>
      <c r="X6">
        <v>206</v>
      </c>
      <c r="Y6">
        <v>1234567</v>
      </c>
    </row>
    <row r="7" spans="1:25" ht="15.75" x14ac:dyDescent="0.25">
      <c r="A7" s="204" t="s">
        <v>175</v>
      </c>
      <c r="B7" s="75">
        <v>3</v>
      </c>
      <c r="C7" s="237" t="str">
        <f>сетка!C18</f>
        <v xml:space="preserve">Музыка </v>
      </c>
      <c r="D7" s="238"/>
      <c r="E7" s="164"/>
      <c r="F7" s="165"/>
      <c r="G7" s="75">
        <v>3</v>
      </c>
      <c r="H7" s="237" t="str">
        <f>сетка!J18</f>
        <v>Ин.яз</v>
      </c>
      <c r="I7" s="238"/>
      <c r="J7" s="164"/>
      <c r="K7" s="165"/>
      <c r="L7" s="75">
        <v>3</v>
      </c>
      <c r="M7" s="237" t="str">
        <f>сетка!Q18</f>
        <v xml:space="preserve">Математика </v>
      </c>
      <c r="N7" s="238"/>
      <c r="O7" s="164"/>
      <c r="P7" s="165"/>
      <c r="Q7" s="75">
        <v>3</v>
      </c>
      <c r="R7" s="237" t="str">
        <f>сетка!X18</f>
        <v xml:space="preserve">География </v>
      </c>
      <c r="S7" s="238"/>
      <c r="T7" s="164"/>
      <c r="U7" s="165"/>
      <c r="X7">
        <v>207</v>
      </c>
      <c r="Y7">
        <v>1234567</v>
      </c>
    </row>
    <row r="8" spans="1:25" ht="15.75" x14ac:dyDescent="0.25">
      <c r="A8" s="204" t="s">
        <v>176</v>
      </c>
      <c r="B8" s="75">
        <v>4</v>
      </c>
      <c r="C8" s="237" t="str">
        <f>сетка!C19</f>
        <v xml:space="preserve">Русский язык </v>
      </c>
      <c r="D8" s="238"/>
      <c r="E8" s="164"/>
      <c r="F8" s="165"/>
      <c r="G8" s="75">
        <v>4</v>
      </c>
      <c r="H8" s="237" t="str">
        <f>сетка!J19</f>
        <v xml:space="preserve">Музыка </v>
      </c>
      <c r="I8" s="238"/>
      <c r="J8" s="164"/>
      <c r="K8" s="165"/>
      <c r="L8" s="75">
        <v>4</v>
      </c>
      <c r="M8" s="237" t="str">
        <f>сетка!Q19</f>
        <v>Ин.яз</v>
      </c>
      <c r="N8" s="238"/>
      <c r="O8" s="164"/>
      <c r="P8" s="165"/>
      <c r="Q8" s="75">
        <v>4</v>
      </c>
      <c r="R8" s="237" t="str">
        <f>сетка!X19</f>
        <v xml:space="preserve">Русский язык </v>
      </c>
      <c r="S8" s="238"/>
      <c r="T8" s="164"/>
      <c r="U8" s="165"/>
      <c r="X8">
        <v>208</v>
      </c>
      <c r="Y8">
        <v>1234567</v>
      </c>
    </row>
    <row r="9" spans="1:25" ht="20.25" customHeight="1" x14ac:dyDescent="0.25">
      <c r="A9" s="205" t="s">
        <v>177</v>
      </c>
      <c r="B9" s="75">
        <v>5</v>
      </c>
      <c r="C9" s="237" t="str">
        <f>сетка!C20</f>
        <v xml:space="preserve">Литература </v>
      </c>
      <c r="D9" s="238"/>
      <c r="E9" s="164"/>
      <c r="F9" s="165"/>
      <c r="G9" s="75">
        <v>5</v>
      </c>
      <c r="H9" s="237" t="str">
        <f>сетка!J20</f>
        <v xml:space="preserve">География </v>
      </c>
      <c r="I9" s="238"/>
      <c r="J9" s="164"/>
      <c r="K9" s="165"/>
      <c r="L9" s="75">
        <v>5</v>
      </c>
      <c r="M9" s="237" t="str">
        <f>сетка!Q20</f>
        <v xml:space="preserve">Литература </v>
      </c>
      <c r="N9" s="238"/>
      <c r="O9" s="164"/>
      <c r="P9" s="165"/>
      <c r="Q9" s="75">
        <v>5</v>
      </c>
      <c r="R9" s="237" t="str">
        <f>сетка!X20</f>
        <v xml:space="preserve">Литература </v>
      </c>
      <c r="S9" s="238"/>
      <c r="T9" s="164"/>
      <c r="U9" s="165"/>
      <c r="X9">
        <v>209</v>
      </c>
      <c r="Y9">
        <v>1234567</v>
      </c>
    </row>
    <row r="10" spans="1:25" ht="18" customHeight="1" thickBot="1" x14ac:dyDescent="0.3">
      <c r="A10" s="204" t="s">
        <v>178</v>
      </c>
      <c r="B10" s="76">
        <v>6</v>
      </c>
      <c r="C10" s="239" t="str">
        <f>сетка!C21</f>
        <v xml:space="preserve">Математика </v>
      </c>
      <c r="D10" s="240"/>
      <c r="E10" s="166"/>
      <c r="F10" s="167"/>
      <c r="G10" s="76">
        <v>6</v>
      </c>
      <c r="H10" s="239" t="str">
        <f>сетка!J21</f>
        <v>_</v>
      </c>
      <c r="I10" s="240"/>
      <c r="J10" s="166"/>
      <c r="K10" s="167"/>
      <c r="L10" s="76">
        <v>6</v>
      </c>
      <c r="M10" s="239" t="str">
        <f>сетка!Q21</f>
        <v xml:space="preserve">Русский язык </v>
      </c>
      <c r="N10" s="240"/>
      <c r="O10" s="166"/>
      <c r="P10" s="167"/>
      <c r="Q10" s="76">
        <v>6</v>
      </c>
      <c r="R10" s="239" t="str">
        <f>сетка!X21</f>
        <v xml:space="preserve">Математика </v>
      </c>
      <c r="S10" s="240"/>
      <c r="T10" s="166"/>
      <c r="U10" s="167"/>
      <c r="X10">
        <v>211</v>
      </c>
      <c r="Y10">
        <v>1234567</v>
      </c>
    </row>
    <row r="11" spans="1:25" ht="15.75" hidden="1" x14ac:dyDescent="0.25">
      <c r="A11" s="158"/>
      <c r="B11" s="173">
        <v>7</v>
      </c>
      <c r="C11" s="236" t="str">
        <f>сетка!C22</f>
        <v>_</v>
      </c>
      <c r="D11" s="235"/>
      <c r="E11" s="162">
        <f>сетка!E22</f>
        <v>0</v>
      </c>
      <c r="F11" s="163">
        <f>сетка!F22</f>
        <v>0</v>
      </c>
      <c r="G11" s="173">
        <v>7</v>
      </c>
      <c r="H11" s="236" t="str">
        <f>сетка!J22</f>
        <v>_</v>
      </c>
      <c r="I11" s="235"/>
      <c r="J11" s="162">
        <f>сетка!L22</f>
        <v>0</v>
      </c>
      <c r="K11" s="163">
        <f>сетка!M22</f>
        <v>0</v>
      </c>
      <c r="L11" s="173">
        <v>7</v>
      </c>
      <c r="M11" s="236" t="str">
        <f>сетка!Q22</f>
        <v>_</v>
      </c>
      <c r="N11" s="235"/>
      <c r="O11" s="162">
        <f>сетка!S22</f>
        <v>0</v>
      </c>
      <c r="P11" s="163">
        <f>сетка!T22</f>
        <v>0</v>
      </c>
      <c r="Q11" s="173">
        <v>7</v>
      </c>
      <c r="R11" s="236" t="str">
        <f>сетка!X22</f>
        <v>_</v>
      </c>
      <c r="S11" s="235"/>
      <c r="T11" s="162">
        <f>сетка!Z22</f>
        <v>0</v>
      </c>
      <c r="U11" s="163">
        <f>сетка!AA22</f>
        <v>0</v>
      </c>
      <c r="Y11">
        <v>1234567</v>
      </c>
    </row>
    <row r="12" spans="1:25" ht="15.75" hidden="1" x14ac:dyDescent="0.25">
      <c r="A12" s="84"/>
      <c r="B12" s="75">
        <v>8</v>
      </c>
      <c r="C12" s="237" t="str">
        <f>сетка!C23</f>
        <v>_</v>
      </c>
      <c r="D12" s="238"/>
      <c r="E12" s="164">
        <f>сетка!E23</f>
        <v>0</v>
      </c>
      <c r="F12" s="165">
        <f>сетка!F23</f>
        <v>0</v>
      </c>
      <c r="G12" s="75">
        <v>8</v>
      </c>
      <c r="H12" s="237" t="str">
        <f>сетка!J23</f>
        <v>_</v>
      </c>
      <c r="I12" s="238"/>
      <c r="J12" s="164">
        <f>сетка!L23</f>
        <v>0</v>
      </c>
      <c r="K12" s="165">
        <f>сетка!M23</f>
        <v>0</v>
      </c>
      <c r="L12" s="75">
        <v>8</v>
      </c>
      <c r="M12" s="237" t="str">
        <f>сетка!Q23</f>
        <v>_</v>
      </c>
      <c r="N12" s="238"/>
      <c r="O12" s="164">
        <f>сетка!S23</f>
        <v>0</v>
      </c>
      <c r="P12" s="165">
        <f>сетка!T23</f>
        <v>0</v>
      </c>
      <c r="Q12" s="75">
        <v>8</v>
      </c>
      <c r="R12" s="237" t="str">
        <f>сетка!X23</f>
        <v>_</v>
      </c>
      <c r="S12" s="238"/>
      <c r="T12" s="164">
        <f>сетка!Z23</f>
        <v>0</v>
      </c>
      <c r="U12" s="165">
        <f>сетка!AA23</f>
        <v>0</v>
      </c>
      <c r="Y12">
        <v>1234567</v>
      </c>
    </row>
    <row r="13" spans="1:25" ht="15.75" hidden="1" x14ac:dyDescent="0.25">
      <c r="A13" s="84"/>
      <c r="B13" s="75">
        <v>9</v>
      </c>
      <c r="C13" s="237" t="str">
        <f>сетка!C24</f>
        <v>_</v>
      </c>
      <c r="D13" s="238"/>
      <c r="E13" s="164">
        <f>сетка!E24</f>
        <v>0</v>
      </c>
      <c r="F13" s="165">
        <f>сетка!F24</f>
        <v>0</v>
      </c>
      <c r="G13" s="75">
        <v>9</v>
      </c>
      <c r="H13" s="237" t="str">
        <f>сетка!J24</f>
        <v>_</v>
      </c>
      <c r="I13" s="238"/>
      <c r="J13" s="164">
        <f>сетка!L24</f>
        <v>0</v>
      </c>
      <c r="K13" s="165">
        <f>сетка!M24</f>
        <v>0</v>
      </c>
      <c r="L13" s="75">
        <v>9</v>
      </c>
      <c r="M13" s="237" t="str">
        <f>сетка!Q24</f>
        <v>_</v>
      </c>
      <c r="N13" s="238"/>
      <c r="O13" s="164">
        <f>сетка!S24</f>
        <v>0</v>
      </c>
      <c r="P13" s="165">
        <f>сетка!T24</f>
        <v>0</v>
      </c>
      <c r="Q13" s="75">
        <v>9</v>
      </c>
      <c r="R13" s="237" t="str">
        <f>сетка!X24</f>
        <v>_</v>
      </c>
      <c r="S13" s="238"/>
      <c r="T13" s="164">
        <f>сетка!Z24</f>
        <v>0</v>
      </c>
      <c r="U13" s="165">
        <f>сетка!AA24</f>
        <v>0</v>
      </c>
      <c r="Y13">
        <v>1234567</v>
      </c>
    </row>
    <row r="14" spans="1:25" ht="15.75" hidden="1" x14ac:dyDescent="0.25">
      <c r="A14" s="84"/>
      <c r="B14" s="75">
        <v>10</v>
      </c>
      <c r="C14" s="237" t="str">
        <f>сетка!C25</f>
        <v>_</v>
      </c>
      <c r="D14" s="238"/>
      <c r="E14" s="164">
        <f>сетка!E25</f>
        <v>0</v>
      </c>
      <c r="F14" s="165">
        <f>сетка!F25</f>
        <v>0</v>
      </c>
      <c r="G14" s="75">
        <v>10</v>
      </c>
      <c r="H14" s="237" t="str">
        <f>сетка!J25</f>
        <v>_</v>
      </c>
      <c r="I14" s="238"/>
      <c r="J14" s="164">
        <f>сетка!L25</f>
        <v>0</v>
      </c>
      <c r="K14" s="165">
        <f>сетка!M25</f>
        <v>0</v>
      </c>
      <c r="L14" s="75">
        <v>10</v>
      </c>
      <c r="M14" s="237" t="str">
        <f>сетка!Q25</f>
        <v>_</v>
      </c>
      <c r="N14" s="238"/>
      <c r="O14" s="164">
        <f>сетка!S25</f>
        <v>0</v>
      </c>
      <c r="P14" s="165">
        <f>сетка!T25</f>
        <v>0</v>
      </c>
      <c r="Q14" s="75">
        <v>10</v>
      </c>
      <c r="R14" s="237" t="str">
        <f>сетка!X25</f>
        <v>_</v>
      </c>
      <c r="S14" s="238"/>
      <c r="T14" s="164">
        <f>сетка!Z25</f>
        <v>0</v>
      </c>
      <c r="U14" s="165">
        <f>сетка!AA25</f>
        <v>0</v>
      </c>
      <c r="Y14">
        <v>1234567</v>
      </c>
    </row>
    <row r="15" spans="1:25" ht="15.75" hidden="1" x14ac:dyDescent="0.25">
      <c r="A15" s="84"/>
      <c r="B15" s="75">
        <v>11</v>
      </c>
      <c r="C15" s="237" t="str">
        <f>сетка!C26</f>
        <v>_</v>
      </c>
      <c r="D15" s="238"/>
      <c r="E15" s="164">
        <f>сетка!E26</f>
        <v>0</v>
      </c>
      <c r="F15" s="165">
        <f>сетка!F26</f>
        <v>0</v>
      </c>
      <c r="G15" s="75">
        <v>11</v>
      </c>
      <c r="H15" s="237" t="str">
        <f>сетка!J26</f>
        <v>_</v>
      </c>
      <c r="I15" s="238"/>
      <c r="J15" s="164">
        <f>сетка!L26</f>
        <v>0</v>
      </c>
      <c r="K15" s="165">
        <f>сетка!M26</f>
        <v>0</v>
      </c>
      <c r="L15" s="75">
        <v>11</v>
      </c>
      <c r="M15" s="237" t="str">
        <f>сетка!Q26</f>
        <v>_</v>
      </c>
      <c r="N15" s="238"/>
      <c r="O15" s="164">
        <f>сетка!S26</f>
        <v>0</v>
      </c>
      <c r="P15" s="165">
        <f>сетка!T26</f>
        <v>0</v>
      </c>
      <c r="Q15" s="75">
        <v>11</v>
      </c>
      <c r="R15" s="237" t="str">
        <f>сетка!X26</f>
        <v>_</v>
      </c>
      <c r="S15" s="238"/>
      <c r="T15" s="164">
        <f>сетка!Z26</f>
        <v>0</v>
      </c>
      <c r="U15" s="165">
        <f>сетка!AA26</f>
        <v>0</v>
      </c>
      <c r="Y15">
        <v>1234567</v>
      </c>
    </row>
    <row r="16" spans="1:25" ht="15.75" hidden="1" x14ac:dyDescent="0.25">
      <c r="A16" s="84"/>
      <c r="B16" s="75">
        <v>12</v>
      </c>
      <c r="C16" s="237" t="str">
        <f>сетка!C27</f>
        <v>_</v>
      </c>
      <c r="D16" s="238"/>
      <c r="E16" s="164">
        <f>сетка!E27</f>
        <v>0</v>
      </c>
      <c r="F16" s="165">
        <f>сетка!F27</f>
        <v>0</v>
      </c>
      <c r="G16" s="75">
        <v>12</v>
      </c>
      <c r="H16" s="237" t="str">
        <f>сетка!J27</f>
        <v>_</v>
      </c>
      <c r="I16" s="238"/>
      <c r="J16" s="164">
        <f>сетка!L27</f>
        <v>0</v>
      </c>
      <c r="K16" s="165">
        <f>сетка!M27</f>
        <v>0</v>
      </c>
      <c r="L16" s="75">
        <v>12</v>
      </c>
      <c r="M16" s="237" t="str">
        <f>сетка!Q27</f>
        <v>_</v>
      </c>
      <c r="N16" s="238"/>
      <c r="O16" s="164">
        <f>сетка!S27</f>
        <v>0</v>
      </c>
      <c r="P16" s="165">
        <f>сетка!T27</f>
        <v>0</v>
      </c>
      <c r="Q16" s="75">
        <v>12</v>
      </c>
      <c r="R16" s="237" t="str">
        <f>сетка!X27</f>
        <v>_</v>
      </c>
      <c r="S16" s="238"/>
      <c r="T16" s="164">
        <f>сетка!Z27</f>
        <v>0</v>
      </c>
      <c r="U16" s="165">
        <f>сетка!AA27</f>
        <v>0</v>
      </c>
      <c r="Y16">
        <v>1234567</v>
      </c>
    </row>
    <row r="17" spans="1:25" ht="16.5" hidden="1" thickBot="1" x14ac:dyDescent="0.3">
      <c r="A17" s="85"/>
      <c r="B17" s="76">
        <v>13</v>
      </c>
      <c r="C17" s="239" t="str">
        <f>сетка!C28</f>
        <v>_</v>
      </c>
      <c r="D17" s="240"/>
      <c r="E17" s="166">
        <f>сетка!E28</f>
        <v>0</v>
      </c>
      <c r="F17" s="167">
        <f>сетка!F28</f>
        <v>0</v>
      </c>
      <c r="G17" s="76">
        <v>13</v>
      </c>
      <c r="H17" s="239" t="str">
        <f>сетка!J28</f>
        <v>_</v>
      </c>
      <c r="I17" s="240"/>
      <c r="J17" s="166">
        <f>сетка!L28</f>
        <v>0</v>
      </c>
      <c r="K17" s="167">
        <f>сетка!M28</f>
        <v>0</v>
      </c>
      <c r="L17" s="76">
        <v>13</v>
      </c>
      <c r="M17" s="239" t="str">
        <f>сетка!Q28</f>
        <v>_</v>
      </c>
      <c r="N17" s="240"/>
      <c r="O17" s="166">
        <f>сетка!S28</f>
        <v>0</v>
      </c>
      <c r="P17" s="167">
        <f>сетка!T28</f>
        <v>0</v>
      </c>
      <c r="Q17" s="76">
        <v>13</v>
      </c>
      <c r="R17" s="239" t="str">
        <f>сетка!X28</f>
        <v>_</v>
      </c>
      <c r="S17" s="240"/>
      <c r="T17" s="166">
        <f>сетка!Z28</f>
        <v>0</v>
      </c>
      <c r="U17" s="167">
        <f>сетка!AA28</f>
        <v>0</v>
      </c>
      <c r="Y17">
        <v>1234567</v>
      </c>
    </row>
    <row r="18" spans="1:25" ht="21" customHeight="1" thickBot="1" x14ac:dyDescent="0.35">
      <c r="B18" s="38"/>
      <c r="C18" s="290" t="s">
        <v>113</v>
      </c>
      <c r="D18" s="290"/>
      <c r="E18" s="290"/>
      <c r="F18" s="290"/>
      <c r="G18" s="59"/>
      <c r="H18" s="290" t="s">
        <v>114</v>
      </c>
      <c r="I18" s="290"/>
      <c r="J18" s="290"/>
      <c r="K18" s="290"/>
      <c r="L18" s="59"/>
      <c r="M18" s="290" t="s">
        <v>115</v>
      </c>
      <c r="N18" s="290"/>
      <c r="O18" s="290"/>
      <c r="P18" s="290"/>
      <c r="Q18" s="59"/>
      <c r="R18" s="290" t="s">
        <v>217</v>
      </c>
      <c r="S18" s="290"/>
      <c r="T18" s="290"/>
      <c r="U18" s="290"/>
      <c r="X18">
        <v>212</v>
      </c>
      <c r="Y18">
        <v>1234567</v>
      </c>
    </row>
    <row r="19" spans="1:25" ht="15.75" x14ac:dyDescent="0.25">
      <c r="A19" s="203" t="s">
        <v>173</v>
      </c>
      <c r="B19" s="74">
        <v>1</v>
      </c>
      <c r="C19" s="232" t="str">
        <f>сетка!BG16</f>
        <v>Геометрия</v>
      </c>
      <c r="D19" s="233"/>
      <c r="E19" s="160"/>
      <c r="F19" s="161"/>
      <c r="G19" s="74">
        <v>1</v>
      </c>
      <c r="H19" s="232" t="str">
        <f>сетка!BN16</f>
        <v xml:space="preserve">История </v>
      </c>
      <c r="I19" s="233"/>
      <c r="J19" s="160"/>
      <c r="K19" s="161"/>
      <c r="L19" s="74">
        <v>1</v>
      </c>
      <c r="M19" s="232" t="str">
        <f>сетка!BU16</f>
        <v>Литература</v>
      </c>
      <c r="N19" s="233"/>
      <c r="O19" s="160"/>
      <c r="P19" s="161"/>
      <c r="Q19" s="74">
        <v>1</v>
      </c>
      <c r="R19" s="232" t="str">
        <f>сетка!CB16</f>
        <v>Русский язык</v>
      </c>
      <c r="S19" s="233"/>
      <c r="T19" s="160"/>
      <c r="U19" s="161"/>
      <c r="X19">
        <v>214</v>
      </c>
      <c r="Y19">
        <v>1234567</v>
      </c>
    </row>
    <row r="20" spans="1:25" ht="15.75" x14ac:dyDescent="0.25">
      <c r="A20" s="204" t="s">
        <v>174</v>
      </c>
      <c r="B20" s="75">
        <v>2</v>
      </c>
      <c r="C20" s="237" t="str">
        <f>сетка!BG17</f>
        <v>Геометрия</v>
      </c>
      <c r="D20" s="238"/>
      <c r="E20" s="164"/>
      <c r="F20" s="165"/>
      <c r="G20" s="75">
        <v>2</v>
      </c>
      <c r="H20" s="237" t="str">
        <f>сетка!BN17</f>
        <v>Русский язык</v>
      </c>
      <c r="I20" s="238"/>
      <c r="J20" s="164"/>
      <c r="K20" s="165"/>
      <c r="L20" s="75">
        <v>2</v>
      </c>
      <c r="M20" s="237" t="str">
        <f>сетка!BU17</f>
        <v>Труд (технол)</v>
      </c>
      <c r="N20" s="238"/>
      <c r="O20" s="164" t="s">
        <v>236</v>
      </c>
      <c r="P20" s="165"/>
      <c r="Q20" s="75">
        <v>2</v>
      </c>
      <c r="R20" s="237" t="str">
        <f>сетка!CB17</f>
        <v>Литература</v>
      </c>
      <c r="S20" s="238"/>
      <c r="T20" s="164"/>
      <c r="U20" s="165"/>
      <c r="X20">
        <v>215</v>
      </c>
      <c r="Y20">
        <v>1234567</v>
      </c>
    </row>
    <row r="21" spans="1:25" ht="15.75" x14ac:dyDescent="0.25">
      <c r="A21" s="204" t="s">
        <v>175</v>
      </c>
      <c r="B21" s="75">
        <v>3</v>
      </c>
      <c r="C21" s="237" t="str">
        <f>сетка!BG18</f>
        <v>ИЗО</v>
      </c>
      <c r="D21" s="238"/>
      <c r="E21" s="164"/>
      <c r="F21" s="165"/>
      <c r="G21" s="75">
        <v>3</v>
      </c>
      <c r="H21" s="237" t="str">
        <f>сетка!BN18</f>
        <v>Русский язык</v>
      </c>
      <c r="I21" s="238"/>
      <c r="J21" s="164"/>
      <c r="K21" s="165"/>
      <c r="L21" s="75">
        <v>3</v>
      </c>
      <c r="M21" s="237" t="str">
        <f>сетка!BU18</f>
        <v>Труд (технол)</v>
      </c>
      <c r="N21" s="238"/>
      <c r="O21" s="164" t="s">
        <v>236</v>
      </c>
      <c r="P21" s="165"/>
      <c r="Q21" s="75">
        <v>3</v>
      </c>
      <c r="R21" s="237" t="str">
        <f>сетка!CB18</f>
        <v>Геометрия</v>
      </c>
      <c r="S21" s="238"/>
      <c r="T21" s="164"/>
      <c r="U21" s="165"/>
      <c r="X21">
        <v>216</v>
      </c>
      <c r="Y21">
        <v>1234567</v>
      </c>
    </row>
    <row r="22" spans="1:25" ht="15.75" x14ac:dyDescent="0.25">
      <c r="A22" s="204" t="s">
        <v>176</v>
      </c>
      <c r="B22" s="75">
        <v>4</v>
      </c>
      <c r="C22" s="237" t="str">
        <f>сетка!BG19</f>
        <v>Физкультура</v>
      </c>
      <c r="D22" s="238"/>
      <c r="E22" s="164"/>
      <c r="F22" s="165"/>
      <c r="G22" s="75">
        <v>4</v>
      </c>
      <c r="H22" s="237" t="str">
        <f>сетка!BN19</f>
        <v>Труд (технол)</v>
      </c>
      <c r="I22" s="238"/>
      <c r="J22" s="164" t="s">
        <v>236</v>
      </c>
      <c r="K22" s="165"/>
      <c r="L22" s="75">
        <v>4</v>
      </c>
      <c r="M22" s="237" t="str">
        <f>сетка!BU19</f>
        <v>Геометрия</v>
      </c>
      <c r="N22" s="238"/>
      <c r="O22" s="164"/>
      <c r="P22" s="165"/>
      <c r="Q22" s="75">
        <v>4</v>
      </c>
      <c r="R22" s="237" t="str">
        <f>сетка!CB19</f>
        <v>География</v>
      </c>
      <c r="S22" s="238"/>
      <c r="T22" s="164"/>
      <c r="U22" s="165"/>
      <c r="X22">
        <v>301</v>
      </c>
      <c r="Y22">
        <v>1234567</v>
      </c>
    </row>
    <row r="23" spans="1:25" ht="18" customHeight="1" x14ac:dyDescent="0.25">
      <c r="A23" s="205" t="s">
        <v>177</v>
      </c>
      <c r="B23" s="75">
        <v>5</v>
      </c>
      <c r="C23" s="237" t="str">
        <f>сетка!BG20</f>
        <v>Литература</v>
      </c>
      <c r="D23" s="238"/>
      <c r="E23" s="164"/>
      <c r="F23" s="165"/>
      <c r="G23" s="75">
        <v>5</v>
      </c>
      <c r="H23" s="237" t="str">
        <f>сетка!BN20</f>
        <v>Труд (технол)</v>
      </c>
      <c r="I23" s="238"/>
      <c r="J23" s="164" t="s">
        <v>236</v>
      </c>
      <c r="K23" s="165"/>
      <c r="L23" s="75">
        <v>5</v>
      </c>
      <c r="M23" s="237" t="str">
        <f>сетка!BU20</f>
        <v>Геометрия</v>
      </c>
      <c r="N23" s="238"/>
      <c r="O23" s="164"/>
      <c r="P23" s="165"/>
      <c r="Q23" s="75">
        <v>5</v>
      </c>
      <c r="R23" s="237" t="str">
        <f>сетка!CB20</f>
        <v>ИЗО</v>
      </c>
      <c r="S23" s="238"/>
      <c r="T23" s="164"/>
      <c r="U23" s="165"/>
      <c r="X23">
        <v>302</v>
      </c>
      <c r="Y23">
        <v>1234567</v>
      </c>
    </row>
    <row r="24" spans="1:25" ht="15.75" x14ac:dyDescent="0.25">
      <c r="A24" s="204" t="s">
        <v>178</v>
      </c>
      <c r="B24" s="75">
        <v>6</v>
      </c>
      <c r="C24" s="237" t="str">
        <f>сетка!BG21</f>
        <v>Русский язык</v>
      </c>
      <c r="D24" s="238"/>
      <c r="E24" s="164"/>
      <c r="F24" s="165"/>
      <c r="G24" s="75">
        <v>6</v>
      </c>
      <c r="H24" s="237" t="str">
        <f>сетка!BN21</f>
        <v>Геометрия</v>
      </c>
      <c r="I24" s="238"/>
      <c r="J24" s="164"/>
      <c r="K24" s="165"/>
      <c r="L24" s="75">
        <v>6</v>
      </c>
      <c r="M24" s="237" t="str">
        <f>сетка!BU21</f>
        <v xml:space="preserve">История </v>
      </c>
      <c r="N24" s="238"/>
      <c r="O24" s="164"/>
      <c r="P24" s="165"/>
      <c r="Q24" s="75">
        <v>6</v>
      </c>
      <c r="R24" s="237" t="str">
        <f>сетка!CB21</f>
        <v>Геометрия</v>
      </c>
      <c r="S24" s="238"/>
      <c r="T24" s="164"/>
      <c r="U24" s="165"/>
      <c r="X24">
        <v>303</v>
      </c>
      <c r="Y24">
        <v>1234567</v>
      </c>
    </row>
    <row r="25" spans="1:25" ht="17.25" customHeight="1" thickBot="1" x14ac:dyDescent="0.3">
      <c r="A25" s="204" t="s">
        <v>179</v>
      </c>
      <c r="B25" s="76">
        <v>7</v>
      </c>
      <c r="C25" s="239" t="str">
        <f>сетка!BG22</f>
        <v>_</v>
      </c>
      <c r="D25" s="240"/>
      <c r="E25" s="166"/>
      <c r="F25" s="167"/>
      <c r="G25" s="76">
        <v>7</v>
      </c>
      <c r="H25" s="239" t="str">
        <f>сетка!BN22</f>
        <v>Геометрия</v>
      </c>
      <c r="I25" s="240"/>
      <c r="J25" s="166"/>
      <c r="K25" s="167"/>
      <c r="L25" s="76">
        <v>7</v>
      </c>
      <c r="M25" s="239" t="str">
        <f>сетка!BU22</f>
        <v>_</v>
      </c>
      <c r="N25" s="240"/>
      <c r="O25" s="166"/>
      <c r="P25" s="167"/>
      <c r="Q25" s="76">
        <v>7</v>
      </c>
      <c r="R25" s="239" t="str">
        <f>сетка!CB22</f>
        <v>_</v>
      </c>
      <c r="S25" s="240"/>
      <c r="T25" s="166"/>
      <c r="U25" s="167"/>
      <c r="X25">
        <v>304</v>
      </c>
      <c r="Y25">
        <v>1234567</v>
      </c>
    </row>
    <row r="26" spans="1:25" ht="15.75" hidden="1" x14ac:dyDescent="0.25">
      <c r="A26" s="158"/>
      <c r="B26" s="173">
        <v>8</v>
      </c>
      <c r="C26" s="236">
        <f>сетка!BG23</f>
        <v>0</v>
      </c>
      <c r="D26" s="235"/>
      <c r="E26" s="162">
        <f>сетка!BI23</f>
        <v>0</v>
      </c>
      <c r="F26" s="163">
        <f>сетка!BJ23</f>
        <v>0</v>
      </c>
      <c r="G26" s="173">
        <v>8</v>
      </c>
      <c r="H26" s="236" t="str">
        <f>сетка!BN23</f>
        <v>_</v>
      </c>
      <c r="I26" s="235"/>
      <c r="J26" s="162">
        <f>сетка!BP23</f>
        <v>0</v>
      </c>
      <c r="K26" s="163">
        <f>сетка!BQ23</f>
        <v>0</v>
      </c>
      <c r="L26" s="173">
        <v>8</v>
      </c>
      <c r="M26" s="236" t="str">
        <f>сетка!BU23</f>
        <v>_</v>
      </c>
      <c r="N26" s="235"/>
      <c r="O26" s="162">
        <f>сетка!BW23</f>
        <v>0</v>
      </c>
      <c r="P26" s="163">
        <f>сетка!BX23</f>
        <v>0</v>
      </c>
      <c r="Q26" s="173">
        <v>8</v>
      </c>
      <c r="R26" s="236" t="str">
        <f>сетка!CB23</f>
        <v>_</v>
      </c>
      <c r="S26" s="235"/>
      <c r="T26" s="162">
        <f>сетка!DF23</f>
        <v>0</v>
      </c>
      <c r="U26" s="163">
        <f>сетка!DG23</f>
        <v>0</v>
      </c>
      <c r="X26">
        <v>304</v>
      </c>
      <c r="Y26">
        <v>1234567</v>
      </c>
    </row>
    <row r="27" spans="1:25" ht="15.75" hidden="1" x14ac:dyDescent="0.25">
      <c r="A27" s="84"/>
      <c r="B27" s="75">
        <v>9</v>
      </c>
      <c r="C27" s="237" t="str">
        <f>сетка!BG24</f>
        <v>_</v>
      </c>
      <c r="D27" s="238"/>
      <c r="E27" s="164">
        <f>сетка!BI24</f>
        <v>0</v>
      </c>
      <c r="F27" s="165">
        <f>сетка!BJ24</f>
        <v>0</v>
      </c>
      <c r="G27" s="75">
        <v>9</v>
      </c>
      <c r="H27" s="237" t="str">
        <f>сетка!BN24</f>
        <v>_</v>
      </c>
      <c r="I27" s="238"/>
      <c r="J27" s="164">
        <f>сетка!BP24</f>
        <v>0</v>
      </c>
      <c r="K27" s="165">
        <f>сетка!BQ24</f>
        <v>0</v>
      </c>
      <c r="L27" s="75">
        <v>9</v>
      </c>
      <c r="M27" s="237" t="str">
        <f>сетка!BU24</f>
        <v>_</v>
      </c>
      <c r="N27" s="238"/>
      <c r="O27" s="164">
        <f>сетка!BW24</f>
        <v>0</v>
      </c>
      <c r="P27" s="165">
        <f>сетка!BX24</f>
        <v>0</v>
      </c>
      <c r="Q27" s="75">
        <v>9</v>
      </c>
      <c r="R27" s="237" t="str">
        <f>сетка!CB24</f>
        <v>_</v>
      </c>
      <c r="S27" s="238"/>
      <c r="T27" s="164">
        <f>сетка!DF24</f>
        <v>0</v>
      </c>
      <c r="U27" s="165">
        <f>сетка!DG24</f>
        <v>0</v>
      </c>
      <c r="Y27">
        <v>1234567</v>
      </c>
    </row>
    <row r="28" spans="1:25" ht="15.75" hidden="1" x14ac:dyDescent="0.25">
      <c r="A28" s="84"/>
      <c r="B28" s="75">
        <v>10</v>
      </c>
      <c r="C28" s="237" t="str">
        <f>сетка!BG25</f>
        <v>_</v>
      </c>
      <c r="D28" s="238"/>
      <c r="E28" s="164">
        <f>сетка!BI25</f>
        <v>0</v>
      </c>
      <c r="F28" s="165">
        <f>сетка!BJ25</f>
        <v>0</v>
      </c>
      <c r="G28" s="75">
        <v>10</v>
      </c>
      <c r="H28" s="237" t="str">
        <f>сетка!BN25</f>
        <v>_</v>
      </c>
      <c r="I28" s="238"/>
      <c r="J28" s="164">
        <f>сетка!BP25</f>
        <v>0</v>
      </c>
      <c r="K28" s="165">
        <f>сетка!BQ25</f>
        <v>0</v>
      </c>
      <c r="L28" s="75">
        <v>10</v>
      </c>
      <c r="M28" s="237" t="str">
        <f>сетка!BU25</f>
        <v>_</v>
      </c>
      <c r="N28" s="238"/>
      <c r="O28" s="164">
        <f>сетка!BW25</f>
        <v>0</v>
      </c>
      <c r="P28" s="165">
        <f>сетка!BX25</f>
        <v>0</v>
      </c>
      <c r="Q28" s="75">
        <v>10</v>
      </c>
      <c r="R28" s="237" t="str">
        <f>сетка!CB25</f>
        <v>_</v>
      </c>
      <c r="S28" s="238"/>
      <c r="T28" s="164">
        <f>сетка!DF25</f>
        <v>0</v>
      </c>
      <c r="U28" s="165">
        <f>сетка!DG25</f>
        <v>0</v>
      </c>
      <c r="Y28">
        <v>1234567</v>
      </c>
    </row>
    <row r="29" spans="1:25" ht="15.75" hidden="1" x14ac:dyDescent="0.25">
      <c r="A29" s="84"/>
      <c r="B29" s="75">
        <v>11</v>
      </c>
      <c r="C29" s="237" t="str">
        <f>сетка!BG26</f>
        <v>_</v>
      </c>
      <c r="D29" s="238"/>
      <c r="E29" s="164">
        <f>сетка!BI26</f>
        <v>0</v>
      </c>
      <c r="F29" s="165">
        <f>сетка!BJ26</f>
        <v>0</v>
      </c>
      <c r="G29" s="75">
        <v>11</v>
      </c>
      <c r="H29" s="237" t="str">
        <f>сетка!BN26</f>
        <v>_</v>
      </c>
      <c r="I29" s="238"/>
      <c r="J29" s="164">
        <f>сетка!BP26</f>
        <v>0</v>
      </c>
      <c r="K29" s="165">
        <f>сетка!BQ26</f>
        <v>0</v>
      </c>
      <c r="L29" s="75">
        <v>11</v>
      </c>
      <c r="M29" s="237" t="str">
        <f>сетка!BU26</f>
        <v>_</v>
      </c>
      <c r="N29" s="238"/>
      <c r="O29" s="164">
        <f>сетка!BW26</f>
        <v>0</v>
      </c>
      <c r="P29" s="165">
        <f>сетка!BX26</f>
        <v>0</v>
      </c>
      <c r="Q29" s="75">
        <v>11</v>
      </c>
      <c r="R29" s="237" t="str">
        <f>сетка!CB26</f>
        <v>_</v>
      </c>
      <c r="S29" s="238"/>
      <c r="T29" s="164">
        <f>сетка!DF26</f>
        <v>0</v>
      </c>
      <c r="U29" s="165">
        <f>сетка!DG26</f>
        <v>0</v>
      </c>
      <c r="Y29">
        <v>1234567</v>
      </c>
    </row>
    <row r="30" spans="1:25" ht="15.75" hidden="1" x14ac:dyDescent="0.25">
      <c r="A30" s="84"/>
      <c r="B30" s="75">
        <v>12</v>
      </c>
      <c r="C30" s="237" t="str">
        <f>сетка!BG27</f>
        <v>_</v>
      </c>
      <c r="D30" s="238"/>
      <c r="E30" s="164">
        <f>сетка!BI27</f>
        <v>0</v>
      </c>
      <c r="F30" s="165">
        <f>сетка!BJ27</f>
        <v>0</v>
      </c>
      <c r="G30" s="75">
        <v>12</v>
      </c>
      <c r="H30" s="237" t="str">
        <f>сетка!BN27</f>
        <v>_</v>
      </c>
      <c r="I30" s="238"/>
      <c r="J30" s="164">
        <f>сетка!BP27</f>
        <v>0</v>
      </c>
      <c r="K30" s="165">
        <f>сетка!BQ27</f>
        <v>0</v>
      </c>
      <c r="L30" s="75">
        <v>12</v>
      </c>
      <c r="M30" s="237" t="str">
        <f>сетка!BU27</f>
        <v>_</v>
      </c>
      <c r="N30" s="238"/>
      <c r="O30" s="164">
        <f>сетка!BW27</f>
        <v>0</v>
      </c>
      <c r="P30" s="165">
        <f>сетка!BX27</f>
        <v>0</v>
      </c>
      <c r="Q30" s="75">
        <v>12</v>
      </c>
      <c r="R30" s="237" t="str">
        <f>сетка!CB27</f>
        <v>_</v>
      </c>
      <c r="S30" s="238"/>
      <c r="T30" s="164">
        <f>сетка!DF27</f>
        <v>0</v>
      </c>
      <c r="U30" s="165">
        <f>сетка!DG27</f>
        <v>0</v>
      </c>
      <c r="Y30">
        <v>1234567</v>
      </c>
    </row>
    <row r="31" spans="1:25" ht="16.5" hidden="1" thickBot="1" x14ac:dyDescent="0.3">
      <c r="A31" s="85"/>
      <c r="B31" s="76">
        <v>13</v>
      </c>
      <c r="C31" s="239" t="str">
        <f>сетка!BG28</f>
        <v>_</v>
      </c>
      <c r="D31" s="240"/>
      <c r="E31" s="166">
        <f>сетка!BI28</f>
        <v>0</v>
      </c>
      <c r="F31" s="167">
        <f>сетка!BJ28</f>
        <v>0</v>
      </c>
      <c r="G31" s="76">
        <v>13</v>
      </c>
      <c r="H31" s="239" t="str">
        <f>сетка!BN28</f>
        <v>_</v>
      </c>
      <c r="I31" s="240"/>
      <c r="J31" s="166">
        <f>сетка!BP28</f>
        <v>0</v>
      </c>
      <c r="K31" s="167">
        <f>сетка!BQ28</f>
        <v>0</v>
      </c>
      <c r="L31" s="76">
        <v>13</v>
      </c>
      <c r="M31" s="239" t="str">
        <f>сетка!BU28</f>
        <v>_</v>
      </c>
      <c r="N31" s="240"/>
      <c r="O31" s="166">
        <f>сетка!BW28</f>
        <v>0</v>
      </c>
      <c r="P31" s="167">
        <f>сетка!BX28</f>
        <v>0</v>
      </c>
      <c r="Q31" s="76">
        <v>13</v>
      </c>
      <c r="R31" s="239" t="str">
        <f>сетка!CB28</f>
        <v>_</v>
      </c>
      <c r="S31" s="240"/>
      <c r="T31" s="166">
        <f>сетка!DF28</f>
        <v>0</v>
      </c>
      <c r="U31" s="167">
        <f>сетка!DG28</f>
        <v>0</v>
      </c>
      <c r="Y31">
        <v>1234567</v>
      </c>
    </row>
    <row r="32" spans="1:25" ht="20.25" customHeight="1" thickBot="1" x14ac:dyDescent="0.35">
      <c r="B32" s="39"/>
      <c r="C32" s="289" t="s">
        <v>116</v>
      </c>
      <c r="D32" s="289"/>
      <c r="E32" s="289"/>
      <c r="F32" s="289"/>
      <c r="G32" s="60"/>
      <c r="H32" s="289" t="s">
        <v>117</v>
      </c>
      <c r="I32" s="289"/>
      <c r="J32" s="289"/>
      <c r="K32" s="289"/>
      <c r="L32" s="60"/>
      <c r="M32" s="289" t="s">
        <v>118</v>
      </c>
      <c r="N32" s="289"/>
      <c r="O32" s="289"/>
      <c r="P32" s="289"/>
      <c r="Q32" s="59"/>
      <c r="R32" s="290" t="s">
        <v>119</v>
      </c>
      <c r="S32" s="290"/>
      <c r="T32" s="290"/>
      <c r="U32" s="290"/>
      <c r="X32">
        <v>305</v>
      </c>
      <c r="Y32">
        <v>1234567</v>
      </c>
    </row>
    <row r="33" spans="1:25" ht="15.75" x14ac:dyDescent="0.25">
      <c r="A33" s="203" t="s">
        <v>173</v>
      </c>
      <c r="B33" s="74">
        <v>1</v>
      </c>
      <c r="C33" s="232" t="str">
        <f>сетка!CI16</f>
        <v>_</v>
      </c>
      <c r="D33" s="233"/>
      <c r="E33" s="160"/>
      <c r="F33" s="161"/>
      <c r="G33" s="74">
        <v>1</v>
      </c>
      <c r="H33" s="232" t="str">
        <f>сетка!CP16</f>
        <v>_</v>
      </c>
      <c r="I33" s="233"/>
      <c r="J33" s="160"/>
      <c r="K33" s="161"/>
      <c r="L33" s="74">
        <v>1</v>
      </c>
      <c r="M33" s="232" t="str">
        <f>сетка!CW16</f>
        <v>_</v>
      </c>
      <c r="N33" s="233"/>
      <c r="O33" s="160"/>
      <c r="P33" s="161"/>
      <c r="Q33" s="74">
        <v>1</v>
      </c>
      <c r="R33" s="232" t="str">
        <f>сетка!DD16</f>
        <v>Биология</v>
      </c>
      <c r="S33" s="233"/>
      <c r="T33" s="160"/>
      <c r="U33" s="161"/>
      <c r="X33">
        <v>306</v>
      </c>
      <c r="Y33">
        <v>1234567</v>
      </c>
    </row>
    <row r="34" spans="1:25" ht="15.75" x14ac:dyDescent="0.25">
      <c r="A34" s="204" t="s">
        <v>174</v>
      </c>
      <c r="B34" s="75">
        <v>2</v>
      </c>
      <c r="C34" s="237" t="str">
        <f>сетка!CI17</f>
        <v>Физкультура</v>
      </c>
      <c r="D34" s="238"/>
      <c r="E34" s="164"/>
      <c r="F34" s="165"/>
      <c r="G34" s="75">
        <v>2</v>
      </c>
      <c r="H34" s="237" t="str">
        <f>сетка!CP17</f>
        <v>Биология</v>
      </c>
      <c r="I34" s="238"/>
      <c r="J34" s="164"/>
      <c r="K34" s="165"/>
      <c r="L34" s="75">
        <v>2</v>
      </c>
      <c r="M34" s="237" t="str">
        <f>сетка!CW17</f>
        <v>_</v>
      </c>
      <c r="N34" s="238"/>
      <c r="O34" s="164"/>
      <c r="P34" s="165"/>
      <c r="Q34" s="75">
        <v>2</v>
      </c>
      <c r="R34" s="237" t="str">
        <f>сетка!DD17</f>
        <v>Физкультура</v>
      </c>
      <c r="S34" s="238"/>
      <c r="T34" s="164"/>
      <c r="U34" s="165"/>
      <c r="X34">
        <v>307</v>
      </c>
      <c r="Y34">
        <v>1234567</v>
      </c>
    </row>
    <row r="35" spans="1:25" ht="15.75" x14ac:dyDescent="0.25">
      <c r="A35" s="204" t="s">
        <v>175</v>
      </c>
      <c r="B35" s="75">
        <v>3</v>
      </c>
      <c r="C35" s="237" t="str">
        <f>сетка!CI18</f>
        <v>Биология</v>
      </c>
      <c r="D35" s="238"/>
      <c r="E35" s="164"/>
      <c r="F35" s="165"/>
      <c r="G35" s="75">
        <v>3</v>
      </c>
      <c r="H35" s="237" t="str">
        <f>сетка!CP18</f>
        <v>Русский язык</v>
      </c>
      <c r="I35" s="238"/>
      <c r="J35" s="164"/>
      <c r="K35" s="165"/>
      <c r="L35" s="75">
        <v>3</v>
      </c>
      <c r="M35" s="237" t="str">
        <f>сетка!CW18</f>
        <v>Обществознание</v>
      </c>
      <c r="N35" s="238"/>
      <c r="O35" s="164"/>
      <c r="P35" s="165"/>
      <c r="Q35" s="75">
        <v>3</v>
      </c>
      <c r="R35" s="237" t="str">
        <f>сетка!DD18</f>
        <v>Русский язык</v>
      </c>
      <c r="S35" s="238"/>
      <c r="T35" s="164"/>
      <c r="U35" s="165"/>
      <c r="X35">
        <v>308</v>
      </c>
      <c r="Y35">
        <v>1234567</v>
      </c>
    </row>
    <row r="36" spans="1:25" ht="15.75" x14ac:dyDescent="0.25">
      <c r="A36" s="204" t="s">
        <v>176</v>
      </c>
      <c r="B36" s="75">
        <v>4</v>
      </c>
      <c r="C36" s="237" t="str">
        <f>сетка!CI19</f>
        <v>Русский язык</v>
      </c>
      <c r="D36" s="238"/>
      <c r="E36" s="164"/>
      <c r="F36" s="165"/>
      <c r="G36" s="75">
        <v>4</v>
      </c>
      <c r="H36" s="237" t="str">
        <f>сетка!CP19</f>
        <v>Физкультура</v>
      </c>
      <c r="I36" s="238"/>
      <c r="J36" s="164"/>
      <c r="K36" s="165"/>
      <c r="L36" s="75">
        <v>4</v>
      </c>
      <c r="M36" s="237" t="str">
        <f>сетка!CW19</f>
        <v>География</v>
      </c>
      <c r="N36" s="238"/>
      <c r="O36" s="164"/>
      <c r="P36" s="165"/>
      <c r="Q36" s="75">
        <v>4</v>
      </c>
      <c r="R36" s="237" t="str">
        <f>сетка!DD19</f>
        <v xml:space="preserve">История </v>
      </c>
      <c r="S36" s="238"/>
      <c r="T36" s="164"/>
      <c r="U36" s="165"/>
      <c r="X36">
        <v>309</v>
      </c>
      <c r="Y36">
        <v>1234567</v>
      </c>
    </row>
    <row r="37" spans="1:25" ht="15.75" x14ac:dyDescent="0.25">
      <c r="A37" s="205" t="s">
        <v>177</v>
      </c>
      <c r="B37" s="75">
        <v>5</v>
      </c>
      <c r="C37" s="237" t="str">
        <f>сетка!CI20</f>
        <v>Обществознание</v>
      </c>
      <c r="D37" s="238"/>
      <c r="E37" s="164"/>
      <c r="F37" s="165"/>
      <c r="G37" s="75">
        <v>5</v>
      </c>
      <c r="H37" s="237" t="str">
        <f>сетка!CP20</f>
        <v>География</v>
      </c>
      <c r="I37" s="238"/>
      <c r="J37" s="164"/>
      <c r="K37" s="165"/>
      <c r="L37" s="75">
        <v>5</v>
      </c>
      <c r="M37" s="237" t="str">
        <f>сетка!CW20</f>
        <v>Биология</v>
      </c>
      <c r="N37" s="238"/>
      <c r="O37" s="164"/>
      <c r="P37" s="165"/>
      <c r="Q37" s="75">
        <v>5</v>
      </c>
      <c r="R37" s="237" t="str">
        <f>сетка!DD20</f>
        <v>Ин.яз</v>
      </c>
      <c r="S37" s="238"/>
      <c r="T37" s="164"/>
      <c r="U37" s="165"/>
      <c r="X37">
        <v>310</v>
      </c>
      <c r="Y37">
        <v>1234567</v>
      </c>
    </row>
    <row r="38" spans="1:25" ht="15.75" x14ac:dyDescent="0.25">
      <c r="A38" s="204" t="s">
        <v>178</v>
      </c>
      <c r="B38" s="75">
        <v>6</v>
      </c>
      <c r="C38" s="237" t="str">
        <f>сетка!CI21</f>
        <v>_</v>
      </c>
      <c r="D38" s="238"/>
      <c r="E38" s="164"/>
      <c r="F38" s="165"/>
      <c r="G38" s="75">
        <v>6</v>
      </c>
      <c r="H38" s="237" t="str">
        <f>сетка!CP21</f>
        <v>Обществознание</v>
      </c>
      <c r="I38" s="238"/>
      <c r="J38" s="164"/>
      <c r="K38" s="165"/>
      <c r="L38" s="75">
        <v>6</v>
      </c>
      <c r="M38" s="237" t="str">
        <f>сетка!CW21</f>
        <v>Физкультура</v>
      </c>
      <c r="N38" s="238"/>
      <c r="O38" s="164"/>
      <c r="P38" s="165"/>
      <c r="Q38" s="75">
        <v>6</v>
      </c>
      <c r="R38" s="237" t="str">
        <f>сетка!DD21</f>
        <v>Физика</v>
      </c>
      <c r="S38" s="238"/>
      <c r="T38" s="164"/>
      <c r="U38" s="165"/>
    </row>
    <row r="39" spans="1:25" ht="16.5" thickBot="1" x14ac:dyDescent="0.3">
      <c r="A39" s="204" t="s">
        <v>179</v>
      </c>
      <c r="B39" s="76">
        <v>7</v>
      </c>
      <c r="C39" s="239" t="str">
        <f>сетка!CI22</f>
        <v>_</v>
      </c>
      <c r="D39" s="240"/>
      <c r="E39" s="166">
        <f>сетка!CD22</f>
        <v>0</v>
      </c>
      <c r="F39" s="167">
        <f>сетка!CE22</f>
        <v>0</v>
      </c>
      <c r="G39" s="76">
        <v>7</v>
      </c>
      <c r="H39" s="239" t="str">
        <f>сетка!CP22</f>
        <v>Вер. и ст.</v>
      </c>
      <c r="I39" s="240"/>
      <c r="J39" s="166"/>
      <c r="K39" s="167"/>
      <c r="L39" s="76">
        <v>7</v>
      </c>
      <c r="M39" s="239" t="str">
        <f>сетка!CW22</f>
        <v>Родной язык ( рус)</v>
      </c>
      <c r="N39" s="240"/>
      <c r="O39" s="166"/>
      <c r="P39" s="167"/>
      <c r="Q39" s="76">
        <v>7</v>
      </c>
      <c r="R39" s="239" t="str">
        <f>сетка!DD22</f>
        <v>Русский язык</v>
      </c>
      <c r="S39" s="240"/>
      <c r="T39" s="166"/>
      <c r="U39" s="167"/>
    </row>
    <row r="40" spans="1:25" ht="15.75" hidden="1" x14ac:dyDescent="0.25">
      <c r="A40" s="158"/>
      <c r="B40" s="173">
        <v>8</v>
      </c>
      <c r="C40" s="236" t="str">
        <f>сетка!CI23</f>
        <v>_</v>
      </c>
      <c r="D40" s="235"/>
      <c r="E40" s="162">
        <f>сетка!CD23</f>
        <v>0</v>
      </c>
      <c r="F40" s="163">
        <f>сетка!CE23</f>
        <v>0</v>
      </c>
      <c r="G40" s="173">
        <v>8</v>
      </c>
      <c r="H40" s="236" t="str">
        <f>сетка!CP23</f>
        <v>_</v>
      </c>
      <c r="I40" s="235"/>
      <c r="J40" s="162">
        <f>сетка!CK23</f>
        <v>0</v>
      </c>
      <c r="K40" s="163">
        <f>сетка!CL23</f>
        <v>0</v>
      </c>
      <c r="L40" s="173">
        <v>8</v>
      </c>
      <c r="M40" s="236" t="str">
        <f>сетка!CW23</f>
        <v>_</v>
      </c>
      <c r="N40" s="235"/>
      <c r="O40" s="162">
        <f>сетка!CR23</f>
        <v>0</v>
      </c>
      <c r="P40" s="163">
        <f>сетка!CS23</f>
        <v>0</v>
      </c>
      <c r="Q40" s="173">
        <v>8</v>
      </c>
      <c r="R40" s="236" t="str">
        <f>сетка!DD23</f>
        <v>_</v>
      </c>
      <c r="S40" s="235"/>
      <c r="T40" s="162">
        <f>сетка!CY23</f>
        <v>0</v>
      </c>
      <c r="U40" s="163">
        <f>сетка!CZ23</f>
        <v>0</v>
      </c>
    </row>
    <row r="41" spans="1:25" ht="15.75" hidden="1" x14ac:dyDescent="0.25">
      <c r="A41" s="84"/>
      <c r="B41" s="75">
        <v>9</v>
      </c>
      <c r="C41" s="237" t="str">
        <f>сетка!CI24</f>
        <v>_</v>
      </c>
      <c r="D41" s="238"/>
      <c r="E41" s="164">
        <f>сетка!CD24</f>
        <v>0</v>
      </c>
      <c r="F41" s="165">
        <f>сетка!CE24</f>
        <v>0</v>
      </c>
      <c r="G41" s="75">
        <v>9</v>
      </c>
      <c r="H41" s="237" t="str">
        <f>сетка!CP24</f>
        <v>_</v>
      </c>
      <c r="I41" s="238"/>
      <c r="J41" s="164">
        <f>сетка!CK24</f>
        <v>0</v>
      </c>
      <c r="K41" s="165">
        <f>сетка!CL24</f>
        <v>0</v>
      </c>
      <c r="L41" s="75">
        <v>9</v>
      </c>
      <c r="M41" s="237" t="str">
        <f>сетка!CW24</f>
        <v>_</v>
      </c>
      <c r="N41" s="238"/>
      <c r="O41" s="164">
        <f>сетка!CR24</f>
        <v>0</v>
      </c>
      <c r="P41" s="165">
        <f>сетка!CS24</f>
        <v>0</v>
      </c>
      <c r="Q41" s="75">
        <v>9</v>
      </c>
      <c r="R41" s="237" t="str">
        <f>сетка!DD24</f>
        <v>_</v>
      </c>
      <c r="S41" s="238"/>
      <c r="T41" s="164">
        <f>сетка!CY24</f>
        <v>0</v>
      </c>
      <c r="U41" s="165">
        <f>сетка!CZ24</f>
        <v>0</v>
      </c>
    </row>
    <row r="42" spans="1:25" ht="15.75" hidden="1" x14ac:dyDescent="0.25">
      <c r="A42" s="84"/>
      <c r="B42" s="75">
        <v>10</v>
      </c>
      <c r="C42" s="237" t="str">
        <f>сетка!CI25</f>
        <v>_</v>
      </c>
      <c r="D42" s="238"/>
      <c r="E42" s="164">
        <f>сетка!CD25</f>
        <v>0</v>
      </c>
      <c r="F42" s="165">
        <f>сетка!CE25</f>
        <v>0</v>
      </c>
      <c r="G42" s="75">
        <v>10</v>
      </c>
      <c r="H42" s="237" t="str">
        <f>сетка!CP25</f>
        <v>_</v>
      </c>
      <c r="I42" s="238"/>
      <c r="J42" s="164">
        <f>сетка!CK25</f>
        <v>0</v>
      </c>
      <c r="K42" s="165">
        <f>сетка!CL25</f>
        <v>0</v>
      </c>
      <c r="L42" s="75">
        <v>10</v>
      </c>
      <c r="M42" s="237" t="str">
        <f>сетка!CW25</f>
        <v>_</v>
      </c>
      <c r="N42" s="238"/>
      <c r="O42" s="164">
        <f>сетка!CR25</f>
        <v>0</v>
      </c>
      <c r="P42" s="165">
        <f>сетка!CS25</f>
        <v>0</v>
      </c>
      <c r="Q42" s="75">
        <v>10</v>
      </c>
      <c r="R42" s="237" t="str">
        <f>сетка!DD25</f>
        <v>_</v>
      </c>
      <c r="S42" s="238"/>
      <c r="T42" s="164">
        <f>сетка!CY25</f>
        <v>0</v>
      </c>
      <c r="U42" s="165">
        <f>сетка!CZ25</f>
        <v>0</v>
      </c>
    </row>
    <row r="43" spans="1:25" ht="15.75" hidden="1" x14ac:dyDescent="0.25">
      <c r="A43" s="84"/>
      <c r="B43" s="75">
        <v>11</v>
      </c>
      <c r="C43" s="237" t="str">
        <f>сетка!CI26</f>
        <v>_</v>
      </c>
      <c r="D43" s="238"/>
      <c r="E43" s="164">
        <f>сетка!CD26</f>
        <v>0</v>
      </c>
      <c r="F43" s="165">
        <f>сетка!CE26</f>
        <v>0</v>
      </c>
      <c r="G43" s="75">
        <v>11</v>
      </c>
      <c r="H43" s="237" t="str">
        <f>сетка!CP26</f>
        <v>_</v>
      </c>
      <c r="I43" s="238"/>
      <c r="J43" s="164">
        <f>сетка!CK26</f>
        <v>0</v>
      </c>
      <c r="K43" s="165">
        <f>сетка!CL26</f>
        <v>0</v>
      </c>
      <c r="L43" s="75">
        <v>11</v>
      </c>
      <c r="M43" s="237" t="str">
        <f>сетка!CW26</f>
        <v>_</v>
      </c>
      <c r="N43" s="238"/>
      <c r="O43" s="164">
        <f>сетка!CR26</f>
        <v>0</v>
      </c>
      <c r="P43" s="165">
        <f>сетка!CS26</f>
        <v>0</v>
      </c>
      <c r="Q43" s="75">
        <v>11</v>
      </c>
      <c r="R43" s="237" t="str">
        <f>сетка!DD26</f>
        <v>_</v>
      </c>
      <c r="S43" s="238"/>
      <c r="T43" s="164">
        <f>сетка!CY26</f>
        <v>0</v>
      </c>
      <c r="U43" s="165">
        <f>сетка!CZ26</f>
        <v>0</v>
      </c>
    </row>
    <row r="44" spans="1:25" ht="15.75" hidden="1" x14ac:dyDescent="0.25">
      <c r="A44" s="84"/>
      <c r="B44" s="75">
        <v>12</v>
      </c>
      <c r="C44" s="237" t="str">
        <f>сетка!CI27</f>
        <v>_</v>
      </c>
      <c r="D44" s="238"/>
      <c r="E44" s="164">
        <f>сетка!CD27</f>
        <v>0</v>
      </c>
      <c r="F44" s="165">
        <f>сетка!CE27</f>
        <v>0</v>
      </c>
      <c r="G44" s="75">
        <v>12</v>
      </c>
      <c r="H44" s="237" t="str">
        <f>сетка!CP27</f>
        <v>_</v>
      </c>
      <c r="I44" s="238"/>
      <c r="J44" s="164">
        <f>сетка!CK27</f>
        <v>0</v>
      </c>
      <c r="K44" s="165">
        <f>сетка!CL27</f>
        <v>0</v>
      </c>
      <c r="L44" s="75">
        <v>12</v>
      </c>
      <c r="M44" s="237" t="str">
        <f>сетка!CW27</f>
        <v>_</v>
      </c>
      <c r="N44" s="238"/>
      <c r="O44" s="164">
        <f>сетка!CR27</f>
        <v>0</v>
      </c>
      <c r="P44" s="165">
        <f>сетка!CS27</f>
        <v>0</v>
      </c>
      <c r="Q44" s="75">
        <v>12</v>
      </c>
      <c r="R44" s="237" t="str">
        <f>сетка!DD27</f>
        <v>_</v>
      </c>
      <c r="S44" s="238"/>
      <c r="T44" s="164">
        <f>сетка!CY27</f>
        <v>0</v>
      </c>
      <c r="U44" s="165">
        <f>сетка!CZ27</f>
        <v>0</v>
      </c>
    </row>
    <row r="45" spans="1:25" ht="16.5" hidden="1" thickBot="1" x14ac:dyDescent="0.3">
      <c r="A45" s="85"/>
      <c r="B45" s="76">
        <v>13</v>
      </c>
      <c r="C45" s="239" t="str">
        <f>сетка!CI28</f>
        <v>_</v>
      </c>
      <c r="D45" s="240"/>
      <c r="E45" s="166">
        <f>сетка!CD28</f>
        <v>0</v>
      </c>
      <c r="F45" s="167">
        <f>сетка!CE28</f>
        <v>0</v>
      </c>
      <c r="G45" s="76">
        <v>13</v>
      </c>
      <c r="H45" s="239" t="str">
        <f>сетка!CP28</f>
        <v>_</v>
      </c>
      <c r="I45" s="240"/>
      <c r="J45" s="166">
        <f>сетка!CK28</f>
        <v>0</v>
      </c>
      <c r="K45" s="167">
        <f>сетка!CL28</f>
        <v>0</v>
      </c>
      <c r="L45" s="76">
        <v>13</v>
      </c>
      <c r="M45" s="239" t="str">
        <f>сетка!CW28</f>
        <v>_</v>
      </c>
      <c r="N45" s="240"/>
      <c r="O45" s="166">
        <f>сетка!CR28</f>
        <v>0</v>
      </c>
      <c r="P45" s="167">
        <f>сетка!CS28</f>
        <v>0</v>
      </c>
      <c r="Q45" s="76">
        <v>13</v>
      </c>
      <c r="R45" s="239" t="str">
        <f>сетка!DD28</f>
        <v>_</v>
      </c>
      <c r="S45" s="240"/>
      <c r="T45" s="166">
        <f>сетка!CY28</f>
        <v>0</v>
      </c>
      <c r="U45" s="167">
        <f>сетка!CZ28</f>
        <v>0</v>
      </c>
    </row>
    <row r="46" spans="1:25" ht="18.75" customHeight="1" thickBot="1" x14ac:dyDescent="0.35">
      <c r="B46" s="39"/>
      <c r="C46" s="289" t="s">
        <v>120</v>
      </c>
      <c r="D46" s="289"/>
      <c r="E46" s="289"/>
      <c r="F46" s="289"/>
      <c r="G46" s="60"/>
      <c r="H46" s="289" t="s">
        <v>121</v>
      </c>
      <c r="I46" s="289"/>
      <c r="J46" s="289"/>
      <c r="K46" s="289"/>
      <c r="L46" s="60"/>
      <c r="M46" s="289" t="s">
        <v>122</v>
      </c>
      <c r="N46" s="289"/>
      <c r="O46" s="289"/>
      <c r="P46" s="289"/>
      <c r="Q46" s="60"/>
      <c r="R46" s="289" t="s">
        <v>218</v>
      </c>
      <c r="S46" s="289"/>
      <c r="T46" s="289"/>
      <c r="U46" s="289"/>
    </row>
    <row r="47" spans="1:25" ht="15.75" x14ac:dyDescent="0.25">
      <c r="A47" s="203" t="s">
        <v>173</v>
      </c>
      <c r="B47" s="74">
        <v>1</v>
      </c>
      <c r="C47" s="232" t="s">
        <v>237</v>
      </c>
      <c r="D47" s="233"/>
      <c r="E47" s="160"/>
      <c r="F47" s="161"/>
      <c r="G47" s="74">
        <v>1</v>
      </c>
      <c r="H47" s="232" t="str">
        <f>сетка!DR16</f>
        <v>Геометрия</v>
      </c>
      <c r="I47" s="233"/>
      <c r="J47" s="160"/>
      <c r="K47" s="161"/>
      <c r="L47" s="74">
        <v>1</v>
      </c>
      <c r="M47" s="232" t="str">
        <f>сетка!DY16</f>
        <v>Литература</v>
      </c>
      <c r="N47" s="233"/>
      <c r="O47" s="160"/>
      <c r="P47" s="161"/>
      <c r="Q47" s="74">
        <v>1</v>
      </c>
      <c r="R47" s="232" t="str">
        <f>сетка!EF16</f>
        <v>_</v>
      </c>
      <c r="S47" s="233"/>
      <c r="T47" s="160"/>
      <c r="U47" s="161"/>
    </row>
    <row r="48" spans="1:25" ht="15.75" x14ac:dyDescent="0.25">
      <c r="A48" s="204" t="s">
        <v>174</v>
      </c>
      <c r="B48" s="75">
        <v>2</v>
      </c>
      <c r="C48" s="237" t="str">
        <f>сетка!DK17</f>
        <v>Литература</v>
      </c>
      <c r="D48" s="238"/>
      <c r="E48" s="164"/>
      <c r="F48" s="165"/>
      <c r="G48" s="75">
        <v>2</v>
      </c>
      <c r="H48" s="237" t="str">
        <f>сетка!DR17</f>
        <v>Геометрия</v>
      </c>
      <c r="I48" s="238"/>
      <c r="J48" s="164"/>
      <c r="K48" s="165"/>
      <c r="L48" s="75">
        <v>2</v>
      </c>
      <c r="M48" s="237" t="str">
        <f>сетка!DY17</f>
        <v xml:space="preserve">История </v>
      </c>
      <c r="N48" s="238"/>
      <c r="O48" s="164"/>
      <c r="P48" s="165"/>
      <c r="Q48" s="75">
        <v>2</v>
      </c>
      <c r="R48" s="237" t="str">
        <f>сетка!EF17</f>
        <v>Русский язык</v>
      </c>
      <c r="S48" s="238"/>
      <c r="T48" s="164"/>
      <c r="U48" s="165"/>
    </row>
    <row r="49" spans="1:21" ht="15.75" x14ac:dyDescent="0.25">
      <c r="A49" s="204" t="s">
        <v>175</v>
      </c>
      <c r="B49" s="75">
        <v>3</v>
      </c>
      <c r="C49" s="237" t="str">
        <f>сетка!DK18</f>
        <v>Ин.яз</v>
      </c>
      <c r="D49" s="238"/>
      <c r="E49" s="164"/>
      <c r="F49" s="165"/>
      <c r="G49" s="75">
        <v>3</v>
      </c>
      <c r="H49" s="237" t="str">
        <f>сетка!DR18</f>
        <v>ОБЗР</v>
      </c>
      <c r="I49" s="238"/>
      <c r="J49" s="164"/>
      <c r="K49" s="165"/>
      <c r="L49" s="75">
        <v>3</v>
      </c>
      <c r="M49" s="237" t="str">
        <f>сетка!DY18</f>
        <v>Геометрия</v>
      </c>
      <c r="N49" s="238"/>
      <c r="O49" s="164"/>
      <c r="P49" s="165"/>
      <c r="Q49" s="75">
        <v>3</v>
      </c>
      <c r="R49" s="237" t="str">
        <f>сетка!EF18</f>
        <v xml:space="preserve">История </v>
      </c>
      <c r="S49" s="238"/>
      <c r="T49" s="164"/>
      <c r="U49" s="165"/>
    </row>
    <row r="50" spans="1:21" ht="15.75" x14ac:dyDescent="0.25">
      <c r="A50" s="204" t="s">
        <v>176</v>
      </c>
      <c r="B50" s="75">
        <v>4</v>
      </c>
      <c r="C50" s="237" t="str">
        <f>сетка!DK19</f>
        <v>Физкультура</v>
      </c>
      <c r="D50" s="238"/>
      <c r="E50" s="164"/>
      <c r="F50" s="165"/>
      <c r="G50" s="75">
        <v>4</v>
      </c>
      <c r="H50" s="237" t="str">
        <f>сетка!DR19</f>
        <v>Ин.яз</v>
      </c>
      <c r="I50" s="238"/>
      <c r="J50" s="164"/>
      <c r="K50" s="165"/>
      <c r="L50" s="75">
        <v>4</v>
      </c>
      <c r="M50" s="237" t="str">
        <f>сетка!DY19</f>
        <v>Геометрия</v>
      </c>
      <c r="N50" s="238"/>
      <c r="O50" s="164"/>
      <c r="P50" s="165"/>
      <c r="Q50" s="75">
        <v>4</v>
      </c>
      <c r="R50" s="237" t="str">
        <f>сетка!EF19</f>
        <v>ОБЗР</v>
      </c>
      <c r="S50" s="238"/>
      <c r="T50" s="164"/>
      <c r="U50" s="165"/>
    </row>
    <row r="51" spans="1:21" ht="15.75" x14ac:dyDescent="0.25">
      <c r="A51" s="205" t="s">
        <v>177</v>
      </c>
      <c r="B51" s="75">
        <v>5</v>
      </c>
      <c r="C51" s="237" t="str">
        <f>сетка!DK20</f>
        <v xml:space="preserve">История </v>
      </c>
      <c r="D51" s="238"/>
      <c r="E51" s="164"/>
      <c r="F51" s="165"/>
      <c r="G51" s="75">
        <v>5</v>
      </c>
      <c r="H51" s="237" t="str">
        <f>сетка!DR20</f>
        <v>Русский язык</v>
      </c>
      <c r="I51" s="238"/>
      <c r="J51" s="164"/>
      <c r="K51" s="165"/>
      <c r="L51" s="75">
        <v>5</v>
      </c>
      <c r="M51" s="237" t="str">
        <f>сетка!DY20</f>
        <v>Физика</v>
      </c>
      <c r="N51" s="238"/>
      <c r="O51" s="164"/>
      <c r="P51" s="165"/>
      <c r="Q51" s="75">
        <v>5</v>
      </c>
      <c r="R51" s="237" t="str">
        <f>сетка!EF20</f>
        <v>Алгебра</v>
      </c>
      <c r="S51" s="238"/>
      <c r="T51" s="164"/>
      <c r="U51" s="165"/>
    </row>
    <row r="52" spans="1:21" ht="15.75" x14ac:dyDescent="0.25">
      <c r="A52" s="204" t="s">
        <v>178</v>
      </c>
      <c r="B52" s="75">
        <v>6</v>
      </c>
      <c r="C52" s="237" t="s">
        <v>238</v>
      </c>
      <c r="D52" s="238"/>
      <c r="E52" s="164"/>
      <c r="F52" s="165"/>
      <c r="G52" s="75">
        <v>6</v>
      </c>
      <c r="H52" s="237" t="str">
        <f>сетка!DR21</f>
        <v>Литература</v>
      </c>
      <c r="I52" s="238"/>
      <c r="J52" s="164"/>
      <c r="K52" s="165"/>
      <c r="L52" s="75">
        <v>6</v>
      </c>
      <c r="M52" s="237" t="str">
        <f>сетка!DY21</f>
        <v>Ин.яз</v>
      </c>
      <c r="N52" s="238"/>
      <c r="O52" s="164"/>
      <c r="P52" s="165"/>
      <c r="Q52" s="75">
        <v>6</v>
      </c>
      <c r="R52" s="237" t="str">
        <f>сетка!EF21</f>
        <v>Литература</v>
      </c>
      <c r="S52" s="238"/>
      <c r="T52" s="164"/>
      <c r="U52" s="165"/>
    </row>
    <row r="53" spans="1:21" ht="16.5" customHeight="1" thickBot="1" x14ac:dyDescent="0.3">
      <c r="A53" s="204" t="s">
        <v>179</v>
      </c>
      <c r="B53" s="75">
        <v>7</v>
      </c>
      <c r="C53" s="237" t="str">
        <f>сетка!DK22</f>
        <v>Физика</v>
      </c>
      <c r="D53" s="238"/>
      <c r="E53" s="164"/>
      <c r="F53" s="165"/>
      <c r="G53" s="75">
        <v>7</v>
      </c>
      <c r="H53" s="237" t="str">
        <f>сетка!DR22</f>
        <v xml:space="preserve">История </v>
      </c>
      <c r="I53" s="238"/>
      <c r="J53" s="164"/>
      <c r="K53" s="165"/>
      <c r="L53" s="75">
        <v>7</v>
      </c>
      <c r="M53" s="237" t="str">
        <f>сетка!DY22</f>
        <v>География</v>
      </c>
      <c r="N53" s="238"/>
      <c r="O53" s="164"/>
      <c r="P53" s="165"/>
      <c r="Q53" s="75">
        <v>7</v>
      </c>
      <c r="R53" s="237" t="str">
        <f>сетка!EF22</f>
        <v>Ин.яз</v>
      </c>
      <c r="S53" s="238"/>
      <c r="T53" s="164"/>
      <c r="U53" s="165"/>
    </row>
    <row r="54" spans="1:21" ht="15.75" hidden="1" x14ac:dyDescent="0.25">
      <c r="A54" s="84"/>
      <c r="B54" s="75">
        <v>8</v>
      </c>
      <c r="C54" s="237" t="str">
        <f>сетка!DK23</f>
        <v>_</v>
      </c>
      <c r="D54" s="238"/>
      <c r="E54" s="164">
        <f>сетка!DM23</f>
        <v>0</v>
      </c>
      <c r="F54" s="165">
        <f>сетка!DN23</f>
        <v>0</v>
      </c>
      <c r="G54" s="75">
        <v>8</v>
      </c>
      <c r="H54" s="237" t="str">
        <f>сетка!DR23</f>
        <v>_</v>
      </c>
      <c r="I54" s="238"/>
      <c r="J54" s="164">
        <f>сетка!DT23</f>
        <v>0</v>
      </c>
      <c r="K54" s="165">
        <f>сетка!DU23</f>
        <v>0</v>
      </c>
      <c r="L54" s="75">
        <v>8</v>
      </c>
      <c r="M54" s="237" t="str">
        <f>сетка!DY23</f>
        <v>_</v>
      </c>
      <c r="N54" s="238"/>
      <c r="O54" s="164">
        <f>сетка!EA23</f>
        <v>0</v>
      </c>
      <c r="P54" s="165">
        <f>сетка!EB23</f>
        <v>0</v>
      </c>
      <c r="Q54" s="75">
        <v>8</v>
      </c>
      <c r="R54" s="237" t="str">
        <f>сетка!EF23</f>
        <v>_</v>
      </c>
      <c r="S54" s="238"/>
      <c r="T54" s="164">
        <f>сетка!EH23</f>
        <v>0</v>
      </c>
      <c r="U54" s="165">
        <f>сетка!EI23</f>
        <v>0</v>
      </c>
    </row>
    <row r="55" spans="1:21" ht="15.75" hidden="1" x14ac:dyDescent="0.25">
      <c r="A55" s="84"/>
      <c r="B55" s="75">
        <v>9</v>
      </c>
      <c r="C55" s="237" t="str">
        <f>сетка!DK24</f>
        <v>_</v>
      </c>
      <c r="D55" s="238"/>
      <c r="E55" s="164">
        <f>сетка!DM24</f>
        <v>0</v>
      </c>
      <c r="F55" s="165">
        <f>сетка!DN24</f>
        <v>0</v>
      </c>
      <c r="G55" s="75">
        <v>9</v>
      </c>
      <c r="H55" s="237" t="str">
        <f>сетка!DR24</f>
        <v>_</v>
      </c>
      <c r="I55" s="238"/>
      <c r="J55" s="164">
        <f>сетка!DT24</f>
        <v>0</v>
      </c>
      <c r="K55" s="165">
        <f>сетка!DU24</f>
        <v>0</v>
      </c>
      <c r="L55" s="75">
        <v>9</v>
      </c>
      <c r="M55" s="237" t="str">
        <f>сетка!DY24</f>
        <v>_</v>
      </c>
      <c r="N55" s="238"/>
      <c r="O55" s="164">
        <f>сетка!EA24</f>
        <v>0</v>
      </c>
      <c r="P55" s="165">
        <f>сетка!EB24</f>
        <v>0</v>
      </c>
      <c r="Q55" s="75">
        <v>9</v>
      </c>
      <c r="R55" s="237" t="str">
        <f>сетка!EF24</f>
        <v>_</v>
      </c>
      <c r="S55" s="238"/>
      <c r="T55" s="164">
        <f>сетка!EH24</f>
        <v>0</v>
      </c>
      <c r="U55" s="165">
        <f>сетка!EI24</f>
        <v>0</v>
      </c>
    </row>
    <row r="56" spans="1:21" ht="15.75" hidden="1" x14ac:dyDescent="0.25">
      <c r="A56" s="84"/>
      <c r="B56" s="75">
        <v>10</v>
      </c>
      <c r="C56" s="237" t="str">
        <f>сетка!DK25</f>
        <v>_</v>
      </c>
      <c r="D56" s="238"/>
      <c r="E56" s="164">
        <f>сетка!DM25</f>
        <v>0</v>
      </c>
      <c r="F56" s="165">
        <f>сетка!DN25</f>
        <v>0</v>
      </c>
      <c r="G56" s="75">
        <v>10</v>
      </c>
      <c r="H56" s="237" t="str">
        <f>сетка!DR25</f>
        <v>_</v>
      </c>
      <c r="I56" s="238"/>
      <c r="J56" s="164">
        <f>сетка!DT25</f>
        <v>0</v>
      </c>
      <c r="K56" s="165">
        <f>сетка!DU25</f>
        <v>0</v>
      </c>
      <c r="L56" s="75">
        <v>10</v>
      </c>
      <c r="M56" s="237" t="str">
        <f>сетка!DY25</f>
        <v>_</v>
      </c>
      <c r="N56" s="238"/>
      <c r="O56" s="164">
        <f>сетка!EA25</f>
        <v>0</v>
      </c>
      <c r="P56" s="165">
        <f>сетка!EB25</f>
        <v>0</v>
      </c>
      <c r="Q56" s="75">
        <v>10</v>
      </c>
      <c r="R56" s="237" t="str">
        <f>сетка!EF25</f>
        <v>_</v>
      </c>
      <c r="S56" s="238"/>
      <c r="T56" s="164">
        <f>сетка!EH25</f>
        <v>0</v>
      </c>
      <c r="U56" s="165">
        <f>сетка!EI25</f>
        <v>0</v>
      </c>
    </row>
    <row r="57" spans="1:21" ht="15.75" hidden="1" x14ac:dyDescent="0.25">
      <c r="A57" s="84"/>
      <c r="B57" s="75">
        <v>11</v>
      </c>
      <c r="C57" s="237" t="str">
        <f>сетка!DK26</f>
        <v>_</v>
      </c>
      <c r="D57" s="238"/>
      <c r="E57" s="164">
        <f>сетка!DM26</f>
        <v>0</v>
      </c>
      <c r="F57" s="165">
        <f>сетка!DN26</f>
        <v>0</v>
      </c>
      <c r="G57" s="75">
        <v>11</v>
      </c>
      <c r="H57" s="237" t="str">
        <f>сетка!DR26</f>
        <v>_</v>
      </c>
      <c r="I57" s="238"/>
      <c r="J57" s="164">
        <f>сетка!DT26</f>
        <v>0</v>
      </c>
      <c r="K57" s="165">
        <f>сетка!DU26</f>
        <v>0</v>
      </c>
      <c r="L57" s="75">
        <v>11</v>
      </c>
      <c r="M57" s="237" t="str">
        <f>сетка!DY26</f>
        <v>_</v>
      </c>
      <c r="N57" s="238"/>
      <c r="O57" s="164">
        <f>сетка!EA26</f>
        <v>0</v>
      </c>
      <c r="P57" s="165">
        <f>сетка!EB26</f>
        <v>0</v>
      </c>
      <c r="Q57" s="75">
        <v>11</v>
      </c>
      <c r="R57" s="237" t="str">
        <f>сетка!EF26</f>
        <v>_</v>
      </c>
      <c r="S57" s="238"/>
      <c r="T57" s="164">
        <f>сетка!EH26</f>
        <v>0</v>
      </c>
      <c r="U57" s="165">
        <f>сетка!EI26</f>
        <v>0</v>
      </c>
    </row>
    <row r="58" spans="1:21" ht="15.75" hidden="1" x14ac:dyDescent="0.25">
      <c r="A58" s="84"/>
      <c r="B58" s="75">
        <v>12</v>
      </c>
      <c r="C58" s="237" t="str">
        <f>сетка!DK27</f>
        <v>_</v>
      </c>
      <c r="D58" s="238"/>
      <c r="E58" s="164">
        <f>сетка!DM27</f>
        <v>0</v>
      </c>
      <c r="F58" s="165">
        <f>сетка!DN27</f>
        <v>0</v>
      </c>
      <c r="G58" s="75">
        <v>12</v>
      </c>
      <c r="H58" s="237" t="str">
        <f>сетка!DR27</f>
        <v>_</v>
      </c>
      <c r="I58" s="238"/>
      <c r="J58" s="164">
        <f>сетка!DT27</f>
        <v>0</v>
      </c>
      <c r="K58" s="165">
        <f>сетка!DU27</f>
        <v>0</v>
      </c>
      <c r="L58" s="75">
        <v>12</v>
      </c>
      <c r="M58" s="237" t="str">
        <f>сетка!DY27</f>
        <v>_</v>
      </c>
      <c r="N58" s="238"/>
      <c r="O58" s="164">
        <f>сетка!EA27</f>
        <v>0</v>
      </c>
      <c r="P58" s="165">
        <f>сетка!EB27</f>
        <v>0</v>
      </c>
      <c r="Q58" s="75">
        <v>12</v>
      </c>
      <c r="R58" s="237" t="str">
        <f>сетка!EF27</f>
        <v>_</v>
      </c>
      <c r="S58" s="238"/>
      <c r="T58" s="164">
        <f>сетка!EH27</f>
        <v>0</v>
      </c>
      <c r="U58" s="165">
        <f>сетка!EI27</f>
        <v>0</v>
      </c>
    </row>
    <row r="59" spans="1:21" ht="16.5" hidden="1" thickBot="1" x14ac:dyDescent="0.3">
      <c r="A59" s="85"/>
      <c r="B59" s="76">
        <v>13</v>
      </c>
      <c r="C59" s="239" t="str">
        <f>сетка!DK28</f>
        <v>_</v>
      </c>
      <c r="D59" s="240"/>
      <c r="E59" s="166">
        <f>сетка!DM28</f>
        <v>0</v>
      </c>
      <c r="F59" s="167">
        <f>сетка!DN28</f>
        <v>0</v>
      </c>
      <c r="G59" s="76">
        <v>13</v>
      </c>
      <c r="H59" s="239" t="str">
        <f>сетка!DR28</f>
        <v>_</v>
      </c>
      <c r="I59" s="240"/>
      <c r="J59" s="166">
        <f>сетка!DT28</f>
        <v>0</v>
      </c>
      <c r="K59" s="167">
        <f>сетка!DU28</f>
        <v>0</v>
      </c>
      <c r="L59" s="76">
        <v>13</v>
      </c>
      <c r="M59" s="239" t="str">
        <f>сетка!DY28</f>
        <v>_</v>
      </c>
      <c r="N59" s="240"/>
      <c r="O59" s="166">
        <f>сетка!EA28</f>
        <v>0</v>
      </c>
      <c r="P59" s="167">
        <f>сетка!EB28</f>
        <v>0</v>
      </c>
      <c r="Q59" s="76">
        <v>13</v>
      </c>
      <c r="R59" s="239" t="str">
        <f>сетка!EF28</f>
        <v>_</v>
      </c>
      <c r="S59" s="240"/>
      <c r="T59" s="166">
        <f>сетка!EH28</f>
        <v>0</v>
      </c>
      <c r="U59" s="167">
        <f>сетка!EI28</f>
        <v>0</v>
      </c>
    </row>
    <row r="60" spans="1:21" ht="21" customHeight="1" x14ac:dyDescent="0.3">
      <c r="B60" s="171"/>
      <c r="C60" s="241" t="s">
        <v>123</v>
      </c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168"/>
      <c r="P60" s="168"/>
      <c r="Q60" s="172"/>
      <c r="R60" s="241" t="s">
        <v>124</v>
      </c>
      <c r="S60" s="241"/>
      <c r="T60" s="241"/>
      <c r="U60" s="241"/>
    </row>
    <row r="61" spans="1:21" ht="21" customHeight="1" thickBot="1" x14ac:dyDescent="0.35">
      <c r="B61" s="38"/>
      <c r="C61" s="296" t="s">
        <v>155</v>
      </c>
      <c r="D61" s="296"/>
      <c r="E61" s="296"/>
      <c r="F61" s="296"/>
      <c r="G61" s="296"/>
      <c r="H61" s="296"/>
      <c r="I61" s="297" t="s">
        <v>154</v>
      </c>
      <c r="J61" s="297"/>
      <c r="K61" s="297"/>
      <c r="L61" s="297"/>
      <c r="M61" s="297"/>
      <c r="N61" s="297"/>
      <c r="Q61" s="242"/>
      <c r="R61" s="242"/>
      <c r="S61" s="242"/>
      <c r="T61" s="242"/>
      <c r="U61" s="242"/>
    </row>
    <row r="62" spans="1:21" ht="18" customHeight="1" x14ac:dyDescent="0.25">
      <c r="A62" s="203" t="s">
        <v>173</v>
      </c>
      <c r="B62" s="74">
        <v>1</v>
      </c>
      <c r="C62" s="286" t="str">
        <f>сетка!EM16</f>
        <v xml:space="preserve">Алгебра </v>
      </c>
      <c r="D62" s="287"/>
      <c r="E62" s="287"/>
      <c r="F62" s="287"/>
      <c r="G62" s="287"/>
      <c r="H62" s="288"/>
      <c r="I62" s="291" t="str">
        <f>сетка!EN16</f>
        <v>Физика</v>
      </c>
      <c r="J62" s="292"/>
      <c r="K62" s="292"/>
      <c r="L62" s="292"/>
      <c r="M62" s="292"/>
      <c r="N62" s="292"/>
      <c r="O62" s="160"/>
      <c r="P62" s="161"/>
      <c r="Q62" s="74">
        <v>1</v>
      </c>
      <c r="R62" s="232" t="str">
        <f>сетка!ET16</f>
        <v>_</v>
      </c>
      <c r="S62" s="233"/>
      <c r="T62" s="160"/>
      <c r="U62" s="161"/>
    </row>
    <row r="63" spans="1:21" ht="18" customHeight="1" x14ac:dyDescent="0.25">
      <c r="A63" s="204" t="s">
        <v>174</v>
      </c>
      <c r="B63" s="75">
        <v>2</v>
      </c>
      <c r="C63" s="269" t="str">
        <f>сетка!EM17</f>
        <v xml:space="preserve">Алгебра </v>
      </c>
      <c r="D63" s="250"/>
      <c r="E63" s="250"/>
      <c r="F63" s="250"/>
      <c r="G63" s="250"/>
      <c r="H63" s="270"/>
      <c r="I63" s="247" t="str">
        <f>сетка!EN17</f>
        <v>Физика</v>
      </c>
      <c r="J63" s="248"/>
      <c r="K63" s="248"/>
      <c r="L63" s="248"/>
      <c r="M63" s="248"/>
      <c r="N63" s="248"/>
      <c r="O63" s="164"/>
      <c r="P63" s="165"/>
      <c r="Q63" s="75">
        <v>2</v>
      </c>
      <c r="R63" s="237" t="str">
        <f>сетка!ET17</f>
        <v>Обществознание</v>
      </c>
      <c r="S63" s="238"/>
      <c r="T63" s="164"/>
      <c r="U63" s="165"/>
    </row>
    <row r="64" spans="1:21" ht="20.25" customHeight="1" x14ac:dyDescent="0.25">
      <c r="A64" s="204" t="s">
        <v>175</v>
      </c>
      <c r="B64" s="75">
        <v>3</v>
      </c>
      <c r="C64" s="269" t="str">
        <f>сетка!EM18</f>
        <v>Физкультура</v>
      </c>
      <c r="D64" s="250"/>
      <c r="E64" s="250"/>
      <c r="F64" s="250"/>
      <c r="G64" s="250"/>
      <c r="H64" s="270"/>
      <c r="I64" s="247" t="str">
        <f>сетка!EN18</f>
        <v>_</v>
      </c>
      <c r="J64" s="248"/>
      <c r="K64" s="248"/>
      <c r="L64" s="248"/>
      <c r="M64" s="248"/>
      <c r="N64" s="248"/>
      <c r="O64" s="164"/>
      <c r="P64" s="165"/>
      <c r="Q64" s="75">
        <v>3</v>
      </c>
      <c r="R64" s="237" t="str">
        <f>сетка!ET18</f>
        <v>Обществознание</v>
      </c>
      <c r="S64" s="238"/>
      <c r="T64" s="164"/>
      <c r="U64" s="165"/>
    </row>
    <row r="65" spans="1:21" ht="18" customHeight="1" x14ac:dyDescent="0.25">
      <c r="A65" s="204" t="s">
        <v>176</v>
      </c>
      <c r="B65" s="75">
        <v>4</v>
      </c>
      <c r="C65" s="269" t="str">
        <f>сетка!EM19</f>
        <v>_</v>
      </c>
      <c r="D65" s="250"/>
      <c r="E65" s="250"/>
      <c r="F65" s="250"/>
      <c r="G65" s="250"/>
      <c r="H65" s="270"/>
      <c r="I65" s="247" t="str">
        <f>сетка!EN19</f>
        <v>Геометрия</v>
      </c>
      <c r="J65" s="248"/>
      <c r="K65" s="248"/>
      <c r="L65" s="248"/>
      <c r="M65" s="248"/>
      <c r="N65" s="248"/>
      <c r="O65" s="164"/>
      <c r="P65" s="165"/>
      <c r="Q65" s="75">
        <v>4</v>
      </c>
      <c r="R65" s="237" t="str">
        <f>сетка!ET19</f>
        <v>Индивидуальный проект</v>
      </c>
      <c r="S65" s="238"/>
      <c r="T65" s="164"/>
      <c r="U65" s="165"/>
    </row>
    <row r="66" spans="1:21" ht="15.75" customHeight="1" x14ac:dyDescent="0.25">
      <c r="A66" s="205" t="s">
        <v>177</v>
      </c>
      <c r="B66" s="75">
        <v>5</v>
      </c>
      <c r="C66" s="269" t="str">
        <f>сетка!EM20</f>
        <v>_</v>
      </c>
      <c r="D66" s="250"/>
      <c r="E66" s="250"/>
      <c r="F66" s="250"/>
      <c r="G66" s="250"/>
      <c r="H66" s="270"/>
      <c r="I66" s="247" t="str">
        <f>сетка!EN20</f>
        <v>Геометрия</v>
      </c>
      <c r="J66" s="248"/>
      <c r="K66" s="248"/>
      <c r="L66" s="248"/>
      <c r="M66" s="248"/>
      <c r="N66" s="248"/>
      <c r="O66" s="164"/>
      <c r="P66" s="165"/>
      <c r="Q66" s="75">
        <v>5</v>
      </c>
      <c r="R66" s="237" t="str">
        <f>сетка!ET20</f>
        <v>Физкультура</v>
      </c>
      <c r="S66" s="238"/>
      <c r="T66" s="164"/>
      <c r="U66" s="165"/>
    </row>
    <row r="67" spans="1:21" ht="15.75" customHeight="1" x14ac:dyDescent="0.25">
      <c r="A67" s="204" t="s">
        <v>178</v>
      </c>
      <c r="B67" s="75">
        <v>6</v>
      </c>
      <c r="C67" s="269" t="str">
        <f>сетка!EM21</f>
        <v>Биология</v>
      </c>
      <c r="D67" s="250"/>
      <c r="E67" s="250"/>
      <c r="F67" s="250"/>
      <c r="G67" s="250"/>
      <c r="H67" s="270"/>
      <c r="I67" s="247" t="str">
        <f>сетка!EN21</f>
        <v>_</v>
      </c>
      <c r="J67" s="248"/>
      <c r="K67" s="248"/>
      <c r="L67" s="248"/>
      <c r="M67" s="248"/>
      <c r="N67" s="248"/>
      <c r="O67" s="164"/>
      <c r="P67" s="165"/>
      <c r="Q67" s="75">
        <v>6</v>
      </c>
      <c r="R67" s="237" t="str">
        <f>сетка!ET21</f>
        <v>ОБЗР</v>
      </c>
      <c r="S67" s="238"/>
      <c r="T67" s="164"/>
      <c r="U67" s="165"/>
    </row>
    <row r="68" spans="1:21" ht="16.5" customHeight="1" x14ac:dyDescent="0.25">
      <c r="A68" s="217" t="s">
        <v>179</v>
      </c>
      <c r="B68" s="179">
        <v>7</v>
      </c>
      <c r="C68" s="271" t="str">
        <f>сетка!EM22</f>
        <v>Индивидуальный проект</v>
      </c>
      <c r="D68" s="272"/>
      <c r="E68" s="272"/>
      <c r="F68" s="272"/>
      <c r="G68" s="272"/>
      <c r="H68" s="273"/>
      <c r="I68" s="298" t="str">
        <f>сетка!EN22</f>
        <v>_</v>
      </c>
      <c r="J68" s="299"/>
      <c r="K68" s="299"/>
      <c r="L68" s="299"/>
      <c r="M68" s="299"/>
      <c r="N68" s="299"/>
      <c r="O68" s="180"/>
      <c r="P68" s="181"/>
      <c r="Q68" s="179">
        <v>7</v>
      </c>
      <c r="R68" s="280" t="str">
        <f>сетка!ET22</f>
        <v>Геометрия</v>
      </c>
      <c r="S68" s="281"/>
      <c r="T68" s="180"/>
      <c r="U68" s="181"/>
    </row>
    <row r="69" spans="1:21" ht="16.5" thickBot="1" x14ac:dyDescent="0.3">
      <c r="A69" s="85"/>
      <c r="B69" s="76">
        <v>8</v>
      </c>
      <c r="C69" s="293" t="str">
        <f>сетка!EM23</f>
        <v>_</v>
      </c>
      <c r="D69" s="294"/>
      <c r="E69" s="294"/>
      <c r="F69" s="294"/>
      <c r="G69" s="294"/>
      <c r="H69" s="295"/>
      <c r="I69" s="300" t="str">
        <f>сетка!EN23</f>
        <v>_</v>
      </c>
      <c r="J69" s="301"/>
      <c r="K69" s="301"/>
      <c r="L69" s="301"/>
      <c r="M69" s="301"/>
      <c r="N69" s="301"/>
      <c r="O69" s="166">
        <f>сетка!EO23</f>
        <v>0</v>
      </c>
      <c r="P69" s="167">
        <f>сетка!EP23</f>
        <v>0</v>
      </c>
      <c r="Q69" s="76">
        <v>8</v>
      </c>
      <c r="R69" s="239" t="str">
        <f>сетка!ET23</f>
        <v>Геометрия</v>
      </c>
      <c r="S69" s="240"/>
      <c r="T69" s="166">
        <f>сетка!EV23</f>
        <v>0</v>
      </c>
      <c r="U69" s="167">
        <f>сетка!EW23</f>
        <v>0</v>
      </c>
    </row>
    <row r="70" spans="1:21" ht="15.75" hidden="1" x14ac:dyDescent="0.25">
      <c r="A70" s="158"/>
      <c r="B70" s="173">
        <v>9</v>
      </c>
      <c r="C70" s="282" t="str">
        <f>сетка!EM24</f>
        <v>_</v>
      </c>
      <c r="D70" s="283"/>
      <c r="E70" s="283"/>
      <c r="F70" s="283"/>
      <c r="G70" s="283"/>
      <c r="H70" s="284"/>
      <c r="I70" s="245" t="str">
        <f>сетка!EN24</f>
        <v>_</v>
      </c>
      <c r="J70" s="246"/>
      <c r="K70" s="246"/>
      <c r="L70" s="246"/>
      <c r="M70" s="246"/>
      <c r="N70" s="246"/>
      <c r="O70" s="162">
        <f>сетка!EO24</f>
        <v>0</v>
      </c>
      <c r="P70" s="163">
        <f>сетка!EP24</f>
        <v>0</v>
      </c>
      <c r="Q70" s="173">
        <v>9</v>
      </c>
      <c r="R70" s="236" t="str">
        <f>сетка!ET24</f>
        <v>_</v>
      </c>
      <c r="S70" s="235"/>
      <c r="T70" s="162">
        <f>сетка!EV24</f>
        <v>0</v>
      </c>
      <c r="U70" s="163">
        <f>сетка!EW24</f>
        <v>0</v>
      </c>
    </row>
    <row r="71" spans="1:21" ht="15.75" hidden="1" x14ac:dyDescent="0.25">
      <c r="A71" s="84"/>
      <c r="B71" s="75">
        <v>10</v>
      </c>
      <c r="C71" s="269" t="str">
        <f>сетка!EM25</f>
        <v>_</v>
      </c>
      <c r="D71" s="250"/>
      <c r="E71" s="250"/>
      <c r="F71" s="250"/>
      <c r="G71" s="250"/>
      <c r="H71" s="270"/>
      <c r="I71" s="247" t="str">
        <f>сетка!EN25</f>
        <v>_</v>
      </c>
      <c r="J71" s="248"/>
      <c r="K71" s="248"/>
      <c r="L71" s="248"/>
      <c r="M71" s="248"/>
      <c r="N71" s="248"/>
      <c r="O71" s="164">
        <f>сетка!EO25</f>
        <v>0</v>
      </c>
      <c r="P71" s="165">
        <f>сетка!EP25</f>
        <v>0</v>
      </c>
      <c r="Q71" s="75">
        <v>10</v>
      </c>
      <c r="R71" s="237" t="str">
        <f>сетка!ET25</f>
        <v>_</v>
      </c>
      <c r="S71" s="238"/>
      <c r="T71" s="164">
        <f>сетка!EV25</f>
        <v>0</v>
      </c>
      <c r="U71" s="165">
        <f>сетка!EW25</f>
        <v>0</v>
      </c>
    </row>
    <row r="72" spans="1:21" ht="15.75" hidden="1" x14ac:dyDescent="0.25">
      <c r="A72" s="84"/>
      <c r="B72" s="75">
        <v>11</v>
      </c>
      <c r="C72" s="269" t="str">
        <f>сетка!EM26</f>
        <v>_</v>
      </c>
      <c r="D72" s="250"/>
      <c r="E72" s="250"/>
      <c r="F72" s="250"/>
      <c r="G72" s="250"/>
      <c r="H72" s="270"/>
      <c r="I72" s="247" t="str">
        <f>сетка!EN26</f>
        <v>_</v>
      </c>
      <c r="J72" s="248"/>
      <c r="K72" s="248"/>
      <c r="L72" s="248"/>
      <c r="M72" s="248"/>
      <c r="N72" s="248"/>
      <c r="O72" s="164">
        <f>сетка!EO26</f>
        <v>0</v>
      </c>
      <c r="P72" s="165">
        <f>сетка!EP26</f>
        <v>0</v>
      </c>
      <c r="Q72" s="75">
        <v>11</v>
      </c>
      <c r="R72" s="237" t="str">
        <f>сетка!ET26</f>
        <v>_</v>
      </c>
      <c r="S72" s="238"/>
      <c r="T72" s="164">
        <f>сетка!EV26</f>
        <v>0</v>
      </c>
      <c r="U72" s="165">
        <f>сетка!EW26</f>
        <v>0</v>
      </c>
    </row>
    <row r="73" spans="1:21" ht="15.75" hidden="1" x14ac:dyDescent="0.25">
      <c r="A73" s="84"/>
      <c r="B73" s="75">
        <v>12</v>
      </c>
      <c r="C73" s="269" t="str">
        <f>сетка!EM27</f>
        <v>_</v>
      </c>
      <c r="D73" s="250"/>
      <c r="E73" s="250"/>
      <c r="F73" s="250"/>
      <c r="G73" s="250"/>
      <c r="H73" s="270"/>
      <c r="I73" s="247" t="str">
        <f>сетка!EN27</f>
        <v>_</v>
      </c>
      <c r="J73" s="248"/>
      <c r="K73" s="248"/>
      <c r="L73" s="248"/>
      <c r="M73" s="248"/>
      <c r="N73" s="248"/>
      <c r="O73" s="164">
        <f>сетка!EO27</f>
        <v>0</v>
      </c>
      <c r="P73" s="165">
        <f>сетка!EP27</f>
        <v>0</v>
      </c>
      <c r="Q73" s="75">
        <v>12</v>
      </c>
      <c r="R73" s="237" t="str">
        <f>сетка!ET27</f>
        <v>_</v>
      </c>
      <c r="S73" s="238"/>
      <c r="T73" s="164">
        <f>сетка!EV27</f>
        <v>0</v>
      </c>
      <c r="U73" s="165">
        <f>сетка!EW27</f>
        <v>0</v>
      </c>
    </row>
    <row r="74" spans="1:21" ht="16.5" hidden="1" thickBot="1" x14ac:dyDescent="0.3">
      <c r="A74" s="85"/>
      <c r="B74" s="76">
        <v>13</v>
      </c>
      <c r="C74" s="293" t="str">
        <f>сетка!EM28</f>
        <v>_</v>
      </c>
      <c r="D74" s="294"/>
      <c r="E74" s="294"/>
      <c r="F74" s="294"/>
      <c r="G74" s="294"/>
      <c r="H74" s="295"/>
      <c r="I74" s="300" t="str">
        <f>сетка!EN28</f>
        <v>_</v>
      </c>
      <c r="J74" s="301"/>
      <c r="K74" s="301"/>
      <c r="L74" s="301"/>
      <c r="M74" s="301"/>
      <c r="N74" s="301"/>
      <c r="O74" s="166">
        <f>сетка!EO28</f>
        <v>0</v>
      </c>
      <c r="P74" s="167">
        <f>сетка!EP28</f>
        <v>0</v>
      </c>
      <c r="Q74" s="76">
        <v>13</v>
      </c>
      <c r="R74" s="239" t="str">
        <f>сетка!ET28</f>
        <v>_</v>
      </c>
      <c r="S74" s="240"/>
      <c r="T74" s="166">
        <f>сетка!EV28</f>
        <v>0</v>
      </c>
      <c r="U74" s="167">
        <f>сетка!EW28</f>
        <v>0</v>
      </c>
    </row>
    <row r="75" spans="1:21" ht="20.25" x14ac:dyDescent="0.3">
      <c r="A75" s="157"/>
      <c r="B75" s="149"/>
      <c r="C75" s="242" t="s">
        <v>125</v>
      </c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151"/>
      <c r="P75" s="151"/>
      <c r="Q75" s="149"/>
      <c r="R75" s="242" t="s">
        <v>126</v>
      </c>
      <c r="S75" s="242"/>
      <c r="T75" s="242"/>
      <c r="U75" s="242"/>
    </row>
    <row r="76" spans="1:21" ht="21" thickBot="1" x14ac:dyDescent="0.35">
      <c r="A76" s="157"/>
      <c r="B76" s="149"/>
      <c r="C76" s="296" t="s">
        <v>155</v>
      </c>
      <c r="D76" s="296"/>
      <c r="E76" s="296"/>
      <c r="F76" s="296"/>
      <c r="G76" s="296"/>
      <c r="H76" s="296"/>
      <c r="I76" s="297" t="s">
        <v>154</v>
      </c>
      <c r="J76" s="297"/>
      <c r="K76" s="297"/>
      <c r="L76" s="297"/>
      <c r="M76" s="297"/>
      <c r="N76" s="297"/>
      <c r="O76" s="151"/>
      <c r="P76" s="151"/>
      <c r="Q76" s="149"/>
      <c r="R76" s="242"/>
      <c r="S76" s="242"/>
      <c r="T76" s="242"/>
      <c r="U76" s="242"/>
    </row>
    <row r="77" spans="1:21" ht="15.75" x14ac:dyDescent="0.25">
      <c r="A77" s="203" t="s">
        <v>173</v>
      </c>
      <c r="B77" s="175">
        <v>1</v>
      </c>
      <c r="C77" s="286" t="str">
        <f>сетка!FA16</f>
        <v>Ин.яз</v>
      </c>
      <c r="D77" s="287"/>
      <c r="E77" s="287"/>
      <c r="F77" s="287"/>
      <c r="G77" s="287"/>
      <c r="H77" s="288"/>
      <c r="I77" s="291" t="str">
        <f>сетка!FB16</f>
        <v>_</v>
      </c>
      <c r="J77" s="292"/>
      <c r="K77" s="292"/>
      <c r="L77" s="292"/>
      <c r="M77" s="292"/>
      <c r="N77" s="302"/>
      <c r="O77" s="160"/>
      <c r="P77" s="161"/>
      <c r="Q77" s="74">
        <v>1</v>
      </c>
      <c r="R77" s="232" t="str">
        <f>сетка!FH16</f>
        <v>Обществознание</v>
      </c>
      <c r="S77" s="233"/>
      <c r="T77" s="160"/>
      <c r="U77" s="161"/>
    </row>
    <row r="78" spans="1:21" ht="15.75" x14ac:dyDescent="0.25">
      <c r="A78" s="204" t="s">
        <v>174</v>
      </c>
      <c r="B78" s="176">
        <v>2</v>
      </c>
      <c r="C78" s="269" t="str">
        <f>сетка!FA17</f>
        <v>Информатика</v>
      </c>
      <c r="D78" s="250"/>
      <c r="E78" s="250"/>
      <c r="F78" s="250"/>
      <c r="G78" s="250"/>
      <c r="H78" s="270"/>
      <c r="I78" s="247" t="str">
        <f>сетка!FB17</f>
        <v>Биология</v>
      </c>
      <c r="J78" s="248"/>
      <c r="K78" s="248"/>
      <c r="L78" s="248"/>
      <c r="M78" s="248"/>
      <c r="N78" s="303"/>
      <c r="O78" s="164"/>
      <c r="P78" s="165"/>
      <c r="Q78" s="75">
        <v>2</v>
      </c>
      <c r="R78" s="237" t="str">
        <f>сетка!FH17</f>
        <v>Ин.яз</v>
      </c>
      <c r="S78" s="238"/>
      <c r="T78" s="164"/>
      <c r="U78" s="165"/>
    </row>
    <row r="79" spans="1:21" ht="15.75" customHeight="1" x14ac:dyDescent="0.25">
      <c r="A79" s="204" t="s">
        <v>175</v>
      </c>
      <c r="B79" s="176">
        <v>3</v>
      </c>
      <c r="C79" s="269" t="str">
        <f>сетка!FA18</f>
        <v>Клетки и ткани</v>
      </c>
      <c r="D79" s="250"/>
      <c r="E79" s="250"/>
      <c r="F79" s="250"/>
      <c r="G79" s="250"/>
      <c r="H79" s="270"/>
      <c r="I79" s="247" t="str">
        <f>сетка!FB18</f>
        <v>Информатика</v>
      </c>
      <c r="J79" s="248"/>
      <c r="K79" s="248"/>
      <c r="L79" s="248"/>
      <c r="M79" s="248"/>
      <c r="N79" s="303"/>
      <c r="O79" s="164"/>
      <c r="P79" s="165"/>
      <c r="Q79" s="75">
        <v>3</v>
      </c>
      <c r="R79" s="237" t="str">
        <f>сетка!FH18</f>
        <v>Литература</v>
      </c>
      <c r="S79" s="238"/>
      <c r="T79" s="164"/>
      <c r="U79" s="165"/>
    </row>
    <row r="80" spans="1:21" ht="15.75" customHeight="1" x14ac:dyDescent="0.25">
      <c r="A80" s="204" t="s">
        <v>176</v>
      </c>
      <c r="B80" s="176">
        <v>4</v>
      </c>
      <c r="C80" s="269" t="str">
        <f>сетка!FA19</f>
        <v xml:space="preserve">Алгебра </v>
      </c>
      <c r="D80" s="250"/>
      <c r="E80" s="250"/>
      <c r="F80" s="250"/>
      <c r="G80" s="250"/>
      <c r="H80" s="270"/>
      <c r="I80" s="247" t="str">
        <f>сетка!FB19</f>
        <v>_</v>
      </c>
      <c r="J80" s="248"/>
      <c r="K80" s="248"/>
      <c r="L80" s="248"/>
      <c r="M80" s="248"/>
      <c r="N80" s="303"/>
      <c r="O80" s="164"/>
      <c r="P80" s="165"/>
      <c r="Q80" s="75">
        <v>4</v>
      </c>
      <c r="R80" s="237" t="str">
        <f>сетка!FH19</f>
        <v>Обществознание</v>
      </c>
      <c r="S80" s="238"/>
      <c r="T80" s="164"/>
      <c r="U80" s="165"/>
    </row>
    <row r="81" spans="1:21" ht="15.75" customHeight="1" x14ac:dyDescent="0.25">
      <c r="A81" s="205" t="s">
        <v>177</v>
      </c>
      <c r="B81" s="176">
        <v>5</v>
      </c>
      <c r="C81" s="269" t="str">
        <f>сетка!FA20</f>
        <v xml:space="preserve">Алгебра </v>
      </c>
      <c r="D81" s="250"/>
      <c r="E81" s="250"/>
      <c r="F81" s="250"/>
      <c r="G81" s="250"/>
      <c r="H81" s="270"/>
      <c r="I81" s="247" t="str">
        <f>сетка!FB20</f>
        <v>_</v>
      </c>
      <c r="J81" s="248"/>
      <c r="K81" s="248"/>
      <c r="L81" s="248"/>
      <c r="M81" s="248"/>
      <c r="N81" s="303"/>
      <c r="O81" s="164"/>
      <c r="P81" s="165"/>
      <c r="Q81" s="75">
        <v>5</v>
      </c>
      <c r="R81" s="237" t="str">
        <f>сетка!FH20</f>
        <v>ОБЗР</v>
      </c>
      <c r="S81" s="238"/>
      <c r="T81" s="164"/>
      <c r="U81" s="165"/>
    </row>
    <row r="82" spans="1:21" ht="15.75" customHeight="1" x14ac:dyDescent="0.25">
      <c r="A82" s="204" t="s">
        <v>178</v>
      </c>
      <c r="B82" s="176">
        <v>6</v>
      </c>
      <c r="C82" s="269" t="str">
        <f>сетка!FA21</f>
        <v>Обществознание</v>
      </c>
      <c r="D82" s="250"/>
      <c r="E82" s="250"/>
      <c r="F82" s="250"/>
      <c r="G82" s="250"/>
      <c r="H82" s="270"/>
      <c r="I82" s="247" t="str">
        <f>сетка!FB21</f>
        <v>_</v>
      </c>
      <c r="J82" s="248"/>
      <c r="K82" s="248"/>
      <c r="L82" s="248"/>
      <c r="M82" s="248"/>
      <c r="N82" s="303"/>
      <c r="O82" s="164"/>
      <c r="P82" s="165"/>
      <c r="Q82" s="75">
        <v>6</v>
      </c>
      <c r="R82" s="237" t="str">
        <f>сетка!FH21</f>
        <v>Соц-эк географ</v>
      </c>
      <c r="S82" s="238"/>
      <c r="T82" s="164"/>
      <c r="U82" s="165"/>
    </row>
    <row r="83" spans="1:21" ht="16.5" thickBot="1" x14ac:dyDescent="0.3">
      <c r="A83" s="204" t="s">
        <v>179</v>
      </c>
      <c r="B83" s="177">
        <v>7</v>
      </c>
      <c r="C83" s="293" t="str">
        <f>сетка!FA22</f>
        <v>Обществознание</v>
      </c>
      <c r="D83" s="294"/>
      <c r="E83" s="294"/>
      <c r="F83" s="294"/>
      <c r="G83" s="294"/>
      <c r="H83" s="295"/>
      <c r="I83" s="300" t="str">
        <f>сетка!FB22</f>
        <v>_</v>
      </c>
      <c r="J83" s="301"/>
      <c r="K83" s="301"/>
      <c r="L83" s="301"/>
      <c r="M83" s="301"/>
      <c r="N83" s="304"/>
      <c r="O83" s="166">
        <f>сетка!FC22</f>
        <v>0</v>
      </c>
      <c r="P83" s="167">
        <f>сетка!FD22</f>
        <v>0</v>
      </c>
      <c r="Q83" s="76">
        <v>7</v>
      </c>
      <c r="R83" s="239" t="str">
        <f>сетка!FH22</f>
        <v>Геометрия</v>
      </c>
      <c r="S83" s="240"/>
      <c r="T83" s="166"/>
      <c r="U83" s="167"/>
    </row>
    <row r="84" spans="1:21" ht="15.75" hidden="1" x14ac:dyDescent="0.25">
      <c r="A84" s="150"/>
      <c r="B84" s="174">
        <v>8</v>
      </c>
      <c r="C84" s="282" t="str">
        <f>сетка!FA23</f>
        <v>_</v>
      </c>
      <c r="D84" s="283"/>
      <c r="E84" s="283"/>
      <c r="F84" s="283"/>
      <c r="G84" s="283"/>
      <c r="H84" s="284"/>
      <c r="I84" s="245" t="str">
        <f>сетка!FB23</f>
        <v>_</v>
      </c>
      <c r="J84" s="246"/>
      <c r="K84" s="246"/>
      <c r="L84" s="246"/>
      <c r="M84" s="246"/>
      <c r="N84" s="305"/>
      <c r="O84" s="162">
        <f>сетка!FC23</f>
        <v>0</v>
      </c>
      <c r="P84" s="163">
        <f>сетка!FD23</f>
        <v>0</v>
      </c>
      <c r="Q84" s="173">
        <v>8</v>
      </c>
      <c r="R84" s="236" t="str">
        <f>сетка!FH23</f>
        <v>_</v>
      </c>
      <c r="S84" s="235"/>
      <c r="T84" s="162">
        <f>сетка!FJ23</f>
        <v>0</v>
      </c>
      <c r="U84" s="163">
        <f>сетка!FK23</f>
        <v>0</v>
      </c>
    </row>
    <row r="85" spans="1:21" ht="15.75" hidden="1" x14ac:dyDescent="0.25">
      <c r="A85" s="150"/>
      <c r="B85" s="169">
        <v>9</v>
      </c>
      <c r="C85" s="269" t="str">
        <f>сетка!FA24</f>
        <v>_</v>
      </c>
      <c r="D85" s="250"/>
      <c r="E85" s="250"/>
      <c r="F85" s="250"/>
      <c r="G85" s="250"/>
      <c r="H85" s="270"/>
      <c r="I85" s="247" t="str">
        <f>сетка!FB24</f>
        <v>_</v>
      </c>
      <c r="J85" s="248"/>
      <c r="K85" s="248"/>
      <c r="L85" s="248"/>
      <c r="M85" s="248"/>
      <c r="N85" s="303"/>
      <c r="O85" s="164">
        <f>сетка!FC24</f>
        <v>0</v>
      </c>
      <c r="P85" s="165">
        <f>сетка!FD24</f>
        <v>0</v>
      </c>
      <c r="Q85" s="75">
        <v>9</v>
      </c>
      <c r="R85" s="237" t="str">
        <f>сетка!FH24</f>
        <v>_</v>
      </c>
      <c r="S85" s="238"/>
      <c r="T85" s="164">
        <f>сетка!FJ24</f>
        <v>0</v>
      </c>
      <c r="U85" s="165">
        <f>сетка!FK24</f>
        <v>0</v>
      </c>
    </row>
    <row r="86" spans="1:21" ht="15.75" hidden="1" x14ac:dyDescent="0.25">
      <c r="A86" s="150"/>
      <c r="B86" s="169">
        <v>10</v>
      </c>
      <c r="C86" s="269" t="str">
        <f>сетка!FA25</f>
        <v>_</v>
      </c>
      <c r="D86" s="250"/>
      <c r="E86" s="250"/>
      <c r="F86" s="250"/>
      <c r="G86" s="250"/>
      <c r="H86" s="270"/>
      <c r="I86" s="247" t="str">
        <f>сетка!FB25</f>
        <v>_</v>
      </c>
      <c r="J86" s="248"/>
      <c r="K86" s="248"/>
      <c r="L86" s="248"/>
      <c r="M86" s="248"/>
      <c r="N86" s="303"/>
      <c r="O86" s="164">
        <f>сетка!FC25</f>
        <v>0</v>
      </c>
      <c r="P86" s="165">
        <f>сетка!FD25</f>
        <v>0</v>
      </c>
      <c r="Q86" s="75">
        <v>10</v>
      </c>
      <c r="R86" s="237" t="str">
        <f>сетка!FH25</f>
        <v>_</v>
      </c>
      <c r="S86" s="238"/>
      <c r="T86" s="164">
        <f>сетка!FJ25</f>
        <v>0</v>
      </c>
      <c r="U86" s="165">
        <f>сетка!FK25</f>
        <v>0</v>
      </c>
    </row>
    <row r="87" spans="1:21" ht="15.75" hidden="1" x14ac:dyDescent="0.25">
      <c r="A87" s="150"/>
      <c r="B87" s="169">
        <v>11</v>
      </c>
      <c r="C87" s="269" t="str">
        <f>сетка!FA26</f>
        <v>_</v>
      </c>
      <c r="D87" s="250"/>
      <c r="E87" s="250"/>
      <c r="F87" s="250"/>
      <c r="G87" s="250"/>
      <c r="H87" s="270"/>
      <c r="I87" s="247" t="str">
        <f>сетка!FB26</f>
        <v>_</v>
      </c>
      <c r="J87" s="248"/>
      <c r="K87" s="248"/>
      <c r="L87" s="248"/>
      <c r="M87" s="248"/>
      <c r="N87" s="303"/>
      <c r="O87" s="164">
        <f>сетка!FC26</f>
        <v>0</v>
      </c>
      <c r="P87" s="165">
        <f>сетка!FD26</f>
        <v>0</v>
      </c>
      <c r="Q87" s="75">
        <v>11</v>
      </c>
      <c r="R87" s="237" t="str">
        <f>сетка!FH26</f>
        <v>_</v>
      </c>
      <c r="S87" s="238"/>
      <c r="T87" s="164">
        <f>сетка!FJ26</f>
        <v>0</v>
      </c>
      <c r="U87" s="165">
        <f>сетка!FK26</f>
        <v>0</v>
      </c>
    </row>
    <row r="88" spans="1:21" ht="15.75" hidden="1" x14ac:dyDescent="0.25">
      <c r="A88" s="150"/>
      <c r="B88" s="169">
        <v>12</v>
      </c>
      <c r="C88" s="269" t="str">
        <f>сетка!FA27</f>
        <v>_</v>
      </c>
      <c r="D88" s="250"/>
      <c r="E88" s="250"/>
      <c r="F88" s="250"/>
      <c r="G88" s="250"/>
      <c r="H88" s="270"/>
      <c r="I88" s="247" t="str">
        <f>сетка!FB27</f>
        <v>_</v>
      </c>
      <c r="J88" s="248"/>
      <c r="K88" s="248"/>
      <c r="L88" s="248"/>
      <c r="M88" s="248"/>
      <c r="N88" s="303"/>
      <c r="O88" s="164">
        <f>сетка!FC27</f>
        <v>0</v>
      </c>
      <c r="P88" s="165">
        <f>сетка!FD27</f>
        <v>0</v>
      </c>
      <c r="Q88" s="75">
        <v>12</v>
      </c>
      <c r="R88" s="237" t="str">
        <f>сетка!FH27</f>
        <v>_</v>
      </c>
      <c r="S88" s="238"/>
      <c r="T88" s="164">
        <f>сетка!FJ27</f>
        <v>0</v>
      </c>
      <c r="U88" s="165">
        <f>сетка!FK27</f>
        <v>0</v>
      </c>
    </row>
    <row r="89" spans="1:21" ht="16.5" hidden="1" thickBot="1" x14ac:dyDescent="0.3">
      <c r="A89" s="150"/>
      <c r="B89" s="170">
        <v>13</v>
      </c>
      <c r="C89" s="293" t="str">
        <f>сетка!FA28</f>
        <v>_</v>
      </c>
      <c r="D89" s="294"/>
      <c r="E89" s="294"/>
      <c r="F89" s="294"/>
      <c r="G89" s="294"/>
      <c r="H89" s="295"/>
      <c r="I89" s="300" t="str">
        <f>сетка!FB28</f>
        <v>_</v>
      </c>
      <c r="J89" s="301"/>
      <c r="K89" s="301"/>
      <c r="L89" s="301"/>
      <c r="M89" s="301"/>
      <c r="N89" s="304"/>
      <c r="O89" s="166">
        <f>сетка!FC28</f>
        <v>0</v>
      </c>
      <c r="P89" s="167">
        <f>сетка!FD28</f>
        <v>0</v>
      </c>
      <c r="Q89" s="76">
        <v>13</v>
      </c>
      <c r="R89" s="239" t="str">
        <f>сетка!FH28</f>
        <v>_</v>
      </c>
      <c r="S89" s="240"/>
      <c r="T89" s="166">
        <f>сетка!FJ28</f>
        <v>0</v>
      </c>
      <c r="U89" s="167">
        <f>сетка!FK28</f>
        <v>0</v>
      </c>
    </row>
    <row r="90" spans="1:21" ht="19.5" customHeight="1" x14ac:dyDescent="0.25">
      <c r="A90" s="279" t="s">
        <v>136</v>
      </c>
      <c r="B90" s="279"/>
      <c r="C90" s="279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  <c r="O90" s="279"/>
      <c r="P90" s="279"/>
      <c r="Q90" s="279"/>
      <c r="R90" s="279"/>
      <c r="S90" s="279"/>
      <c r="T90" s="279"/>
      <c r="U90" s="279"/>
    </row>
    <row r="91" spans="1:21" ht="17.25" customHeight="1" thickBot="1" x14ac:dyDescent="0.35">
      <c r="B91" s="38"/>
      <c r="C91" s="290" t="s">
        <v>109</v>
      </c>
      <c r="D91" s="290"/>
      <c r="E91" s="290"/>
      <c r="F91" s="290"/>
      <c r="G91" s="59"/>
      <c r="H91" s="290" t="s">
        <v>110</v>
      </c>
      <c r="I91" s="290"/>
      <c r="J91" s="290"/>
      <c r="K91" s="290"/>
      <c r="L91" s="59"/>
      <c r="M91" s="290" t="s">
        <v>111</v>
      </c>
      <c r="N91" s="290"/>
      <c r="O91" s="290"/>
      <c r="P91" s="290"/>
      <c r="Q91" s="59"/>
      <c r="R91" s="290" t="s">
        <v>112</v>
      </c>
      <c r="S91" s="290"/>
      <c r="T91" s="290"/>
      <c r="U91" s="290"/>
    </row>
    <row r="92" spans="1:21" ht="15.75" hidden="1" x14ac:dyDescent="0.25">
      <c r="A92" s="83"/>
      <c r="B92" s="74">
        <v>1</v>
      </c>
      <c r="C92" s="232" t="str">
        <f>сетка!AE16</f>
        <v>_</v>
      </c>
      <c r="D92" s="233"/>
      <c r="E92" s="160">
        <f>сетка!AG16</f>
        <v>0</v>
      </c>
      <c r="F92" s="161">
        <f>сетка!AH16</f>
        <v>0</v>
      </c>
      <c r="G92" s="74">
        <v>1</v>
      </c>
      <c r="H92" s="232" t="str">
        <f>сетка!AL16</f>
        <v>_</v>
      </c>
      <c r="I92" s="233"/>
      <c r="J92" s="160">
        <f>сетка!AN16</f>
        <v>0</v>
      </c>
      <c r="K92" s="161">
        <f>сетка!AO16</f>
        <v>0</v>
      </c>
      <c r="L92" s="74">
        <v>1</v>
      </c>
      <c r="M92" s="232" t="str">
        <f>сетка!AS16</f>
        <v>_</v>
      </c>
      <c r="N92" s="233"/>
      <c r="O92" s="160">
        <f>сетка!AU16</f>
        <v>0</v>
      </c>
      <c r="P92" s="161">
        <f>сетка!AV16</f>
        <v>0</v>
      </c>
      <c r="Q92" s="74">
        <v>1</v>
      </c>
      <c r="R92" s="232" t="str">
        <f>сетка!AZ16</f>
        <v>_</v>
      </c>
      <c r="S92" s="233"/>
      <c r="T92" s="160">
        <f>сетка!BB16</f>
        <v>0</v>
      </c>
      <c r="U92" s="161">
        <f>сетка!BC16</f>
        <v>0</v>
      </c>
    </row>
    <row r="93" spans="1:21" ht="15.75" hidden="1" x14ac:dyDescent="0.25">
      <c r="A93" s="84"/>
      <c r="B93" s="75">
        <v>2</v>
      </c>
      <c r="C93" s="237" t="str">
        <f>сетка!AE17</f>
        <v>_</v>
      </c>
      <c r="D93" s="238"/>
      <c r="E93" s="164">
        <f>сетка!AG17</f>
        <v>0</v>
      </c>
      <c r="F93" s="165">
        <f>сетка!AH17</f>
        <v>0</v>
      </c>
      <c r="G93" s="75">
        <v>2</v>
      </c>
      <c r="H93" s="237" t="str">
        <f>сетка!AL17</f>
        <v>_</v>
      </c>
      <c r="I93" s="238"/>
      <c r="J93" s="164">
        <f>сетка!AN17</f>
        <v>0</v>
      </c>
      <c r="K93" s="165">
        <f>сетка!AO17</f>
        <v>0</v>
      </c>
      <c r="L93" s="75">
        <v>2</v>
      </c>
      <c r="M93" s="237" t="str">
        <f>сетка!AS17</f>
        <v>_</v>
      </c>
      <c r="N93" s="238"/>
      <c r="O93" s="164">
        <f>сетка!AU17</f>
        <v>0</v>
      </c>
      <c r="P93" s="165">
        <f>сетка!AV17</f>
        <v>0</v>
      </c>
      <c r="Q93" s="75">
        <v>2</v>
      </c>
      <c r="R93" s="237" t="str">
        <f>сетка!AZ17</f>
        <v>_</v>
      </c>
      <c r="S93" s="238"/>
      <c r="T93" s="164">
        <f>сетка!BB17</f>
        <v>0</v>
      </c>
      <c r="U93" s="165">
        <f>сетка!BC17</f>
        <v>0</v>
      </c>
    </row>
    <row r="94" spans="1:21" ht="15.75" hidden="1" x14ac:dyDescent="0.25">
      <c r="A94" s="84"/>
      <c r="B94" s="75">
        <v>3</v>
      </c>
      <c r="C94" s="237" t="str">
        <f>сетка!AE18</f>
        <v>_</v>
      </c>
      <c r="D94" s="238"/>
      <c r="E94" s="164">
        <f>сетка!AG18</f>
        <v>0</v>
      </c>
      <c r="F94" s="165">
        <f>сетка!AH18</f>
        <v>0</v>
      </c>
      <c r="G94" s="75">
        <v>3</v>
      </c>
      <c r="H94" s="237" t="str">
        <f>сетка!AL18</f>
        <v>_</v>
      </c>
      <c r="I94" s="238"/>
      <c r="J94" s="164">
        <f>сетка!AN18</f>
        <v>0</v>
      </c>
      <c r="K94" s="165">
        <f>сетка!AO18</f>
        <v>0</v>
      </c>
      <c r="L94" s="75">
        <v>3</v>
      </c>
      <c r="M94" s="237" t="str">
        <f>сетка!AS18</f>
        <v>_</v>
      </c>
      <c r="N94" s="238"/>
      <c r="O94" s="164">
        <f>сетка!AU18</f>
        <v>0</v>
      </c>
      <c r="P94" s="165">
        <f>сетка!AV18</f>
        <v>0</v>
      </c>
      <c r="Q94" s="75">
        <v>3</v>
      </c>
      <c r="R94" s="237" t="str">
        <f>сетка!AZ18</f>
        <v>_</v>
      </c>
      <c r="S94" s="238"/>
      <c r="T94" s="164">
        <f>сетка!BB18</f>
        <v>0</v>
      </c>
      <c r="U94" s="165">
        <f>сетка!BC18</f>
        <v>0</v>
      </c>
    </row>
    <row r="95" spans="1:21" ht="15.75" hidden="1" x14ac:dyDescent="0.25">
      <c r="A95" s="84"/>
      <c r="B95" s="75">
        <v>4</v>
      </c>
      <c r="C95" s="237" t="str">
        <f>сетка!AE19</f>
        <v>_</v>
      </c>
      <c r="D95" s="238"/>
      <c r="E95" s="164">
        <f>сетка!AG19</f>
        <v>0</v>
      </c>
      <c r="F95" s="165">
        <f>сетка!AH19</f>
        <v>0</v>
      </c>
      <c r="G95" s="75">
        <v>4</v>
      </c>
      <c r="H95" s="237" t="str">
        <f>сетка!AL19</f>
        <v>_</v>
      </c>
      <c r="I95" s="238"/>
      <c r="J95" s="164">
        <f>сетка!AN19</f>
        <v>0</v>
      </c>
      <c r="K95" s="165">
        <f>сетка!AO19</f>
        <v>0</v>
      </c>
      <c r="L95" s="75">
        <v>4</v>
      </c>
      <c r="M95" s="237" t="str">
        <f>сетка!AS19</f>
        <v>_</v>
      </c>
      <c r="N95" s="238"/>
      <c r="O95" s="164">
        <f>сетка!AU19</f>
        <v>0</v>
      </c>
      <c r="P95" s="165">
        <f>сетка!AV19</f>
        <v>0</v>
      </c>
      <c r="Q95" s="75">
        <v>4</v>
      </c>
      <c r="R95" s="237" t="str">
        <f>сетка!AZ19</f>
        <v>_</v>
      </c>
      <c r="S95" s="238"/>
      <c r="T95" s="164">
        <f>сетка!BB19</f>
        <v>0</v>
      </c>
      <c r="U95" s="165">
        <f>сетка!BC19</f>
        <v>0</v>
      </c>
    </row>
    <row r="96" spans="1:21" ht="15.75" hidden="1" x14ac:dyDescent="0.25">
      <c r="A96" s="84"/>
      <c r="B96" s="75">
        <v>5</v>
      </c>
      <c r="C96" s="237" t="str">
        <f>сетка!AE20</f>
        <v>_</v>
      </c>
      <c r="D96" s="238"/>
      <c r="E96" s="164">
        <f>сетка!AG20</f>
        <v>0</v>
      </c>
      <c r="F96" s="165">
        <f>сетка!AH20</f>
        <v>0</v>
      </c>
      <c r="G96" s="75">
        <v>5</v>
      </c>
      <c r="H96" s="237" t="str">
        <f>сетка!AL20</f>
        <v>_</v>
      </c>
      <c r="I96" s="238"/>
      <c r="J96" s="164">
        <f>сетка!AN20</f>
        <v>0</v>
      </c>
      <c r="K96" s="165">
        <f>сетка!AO20</f>
        <v>0</v>
      </c>
      <c r="L96" s="75">
        <v>5</v>
      </c>
      <c r="M96" s="237" t="str">
        <f>сетка!AS20</f>
        <v>_</v>
      </c>
      <c r="N96" s="238"/>
      <c r="O96" s="164">
        <f>сетка!AU20</f>
        <v>0</v>
      </c>
      <c r="P96" s="165">
        <f>сетка!AV20</f>
        <v>0</v>
      </c>
      <c r="Q96" s="75">
        <v>5</v>
      </c>
      <c r="R96" s="237" t="str">
        <f>сетка!AZ20</f>
        <v>_</v>
      </c>
      <c r="S96" s="238"/>
      <c r="T96" s="164">
        <f>сетка!BB20</f>
        <v>0</v>
      </c>
      <c r="U96" s="165">
        <f>сетка!BC20</f>
        <v>0</v>
      </c>
    </row>
    <row r="97" spans="1:21" ht="15.75" hidden="1" x14ac:dyDescent="0.25">
      <c r="A97" s="84"/>
      <c r="B97" s="75">
        <v>6</v>
      </c>
      <c r="C97" s="237" t="str">
        <f>сетка!AE21</f>
        <v>_</v>
      </c>
      <c r="D97" s="238"/>
      <c r="E97" s="164">
        <f>сетка!AG21</f>
        <v>0</v>
      </c>
      <c r="F97" s="165">
        <f>сетка!AH21</f>
        <v>0</v>
      </c>
      <c r="G97" s="75">
        <v>6</v>
      </c>
      <c r="H97" s="237" t="str">
        <f>сетка!AL21</f>
        <v>_</v>
      </c>
      <c r="I97" s="238"/>
      <c r="J97" s="164">
        <f>сетка!AN21</f>
        <v>0</v>
      </c>
      <c r="K97" s="165">
        <f>сетка!AO21</f>
        <v>0</v>
      </c>
      <c r="L97" s="75">
        <v>6</v>
      </c>
      <c r="M97" s="237" t="str">
        <f>сетка!AS21</f>
        <v>_</v>
      </c>
      <c r="N97" s="238"/>
      <c r="O97" s="164">
        <f>сетка!AU21</f>
        <v>0</v>
      </c>
      <c r="P97" s="165">
        <f>сетка!AV21</f>
        <v>0</v>
      </c>
      <c r="Q97" s="75">
        <v>6</v>
      </c>
      <c r="R97" s="237" t="str">
        <f>сетка!AZ21</f>
        <v>_</v>
      </c>
      <c r="S97" s="238"/>
      <c r="T97" s="164">
        <f>сетка!BB21</f>
        <v>0</v>
      </c>
      <c r="U97" s="165">
        <f>сетка!BC21</f>
        <v>0</v>
      </c>
    </row>
    <row r="98" spans="1:21" ht="16.5" hidden="1" thickBot="1" x14ac:dyDescent="0.3">
      <c r="A98" s="178"/>
      <c r="B98" s="179">
        <v>7</v>
      </c>
      <c r="C98" s="280" t="str">
        <f>сетка!AE22</f>
        <v>_</v>
      </c>
      <c r="D98" s="281"/>
      <c r="E98" s="180">
        <f>сетка!AG22</f>
        <v>0</v>
      </c>
      <c r="F98" s="181">
        <f>сетка!AH22</f>
        <v>0</v>
      </c>
      <c r="G98" s="179">
        <v>7</v>
      </c>
      <c r="H98" s="280" t="str">
        <f>сетка!AL22</f>
        <v>_</v>
      </c>
      <c r="I98" s="281"/>
      <c r="J98" s="180">
        <f>сетка!AN22</f>
        <v>0</v>
      </c>
      <c r="K98" s="181">
        <f>сетка!AO22</f>
        <v>0</v>
      </c>
      <c r="L98" s="179">
        <v>7</v>
      </c>
      <c r="M98" s="280" t="str">
        <f>сетка!AS22</f>
        <v>_</v>
      </c>
      <c r="N98" s="281"/>
      <c r="O98" s="180">
        <f>сетка!AU22</f>
        <v>0</v>
      </c>
      <c r="P98" s="181">
        <f>сетка!AV22</f>
        <v>0</v>
      </c>
      <c r="Q98" s="179">
        <v>7</v>
      </c>
      <c r="R98" s="280" t="str">
        <f>сетка!AZ22</f>
        <v>_</v>
      </c>
      <c r="S98" s="281"/>
      <c r="T98" s="180">
        <f>сетка!BB22</f>
        <v>0</v>
      </c>
      <c r="U98" s="181">
        <f>сетка!BC22</f>
        <v>0</v>
      </c>
    </row>
    <row r="99" spans="1:21" ht="15.75" x14ac:dyDescent="0.25">
      <c r="A99" s="203" t="s">
        <v>180</v>
      </c>
      <c r="B99" s="74">
        <v>8</v>
      </c>
      <c r="C99" s="232" t="str">
        <f>сетка!AE23</f>
        <v>Ин.яз</v>
      </c>
      <c r="D99" s="233"/>
      <c r="E99" s="160"/>
      <c r="F99" s="161"/>
      <c r="G99" s="74">
        <v>8</v>
      </c>
      <c r="H99" s="232" t="str">
        <f>сетка!AL23</f>
        <v>Ин.яз</v>
      </c>
      <c r="I99" s="233"/>
      <c r="J99" s="160"/>
      <c r="K99" s="161"/>
      <c r="L99" s="74">
        <v>8</v>
      </c>
      <c r="M99" s="232" t="str">
        <f>сетка!AS23</f>
        <v>Русский язык</v>
      </c>
      <c r="N99" s="233"/>
      <c r="O99" s="160"/>
      <c r="P99" s="161"/>
      <c r="Q99" s="74">
        <v>8</v>
      </c>
      <c r="R99" s="232" t="str">
        <f>сетка!AZ23</f>
        <v>Математика</v>
      </c>
      <c r="S99" s="233"/>
      <c r="T99" s="160"/>
      <c r="U99" s="161"/>
    </row>
    <row r="100" spans="1:21" ht="15.75" x14ac:dyDescent="0.25">
      <c r="A100" s="84" t="s">
        <v>233</v>
      </c>
      <c r="B100" s="75">
        <v>9</v>
      </c>
      <c r="C100" s="237" t="str">
        <f>сетка!AE24</f>
        <v>Обществознание</v>
      </c>
      <c r="D100" s="238"/>
      <c r="E100" s="164"/>
      <c r="F100" s="165"/>
      <c r="G100" s="75">
        <v>9</v>
      </c>
      <c r="H100" s="237" t="str">
        <f>сетка!AL24</f>
        <v>ИЗО</v>
      </c>
      <c r="I100" s="238"/>
      <c r="J100" s="164"/>
      <c r="K100" s="165"/>
      <c r="L100" s="75">
        <v>9</v>
      </c>
      <c r="M100" s="237" t="str">
        <f>сетка!AS24</f>
        <v>Ин.яз</v>
      </c>
      <c r="N100" s="238"/>
      <c r="O100" s="164"/>
      <c r="P100" s="165"/>
      <c r="Q100" s="75">
        <v>9</v>
      </c>
      <c r="R100" s="237" t="str">
        <f>сетка!AZ24</f>
        <v>Русский язык</v>
      </c>
      <c r="S100" s="238"/>
      <c r="T100" s="164"/>
      <c r="U100" s="165"/>
    </row>
    <row r="101" spans="1:21" ht="15.75" x14ac:dyDescent="0.25">
      <c r="A101" s="84" t="s">
        <v>234</v>
      </c>
      <c r="B101" s="75">
        <v>10</v>
      </c>
      <c r="C101" s="237" t="str">
        <f>сетка!AE25</f>
        <v>География</v>
      </c>
      <c r="D101" s="238"/>
      <c r="E101" s="164"/>
      <c r="F101" s="165"/>
      <c r="G101" s="75">
        <v>10</v>
      </c>
      <c r="H101" s="237" t="str">
        <f>сетка!AL25</f>
        <v>Обществознание</v>
      </c>
      <c r="I101" s="238"/>
      <c r="J101" s="164"/>
      <c r="K101" s="165"/>
      <c r="L101" s="75">
        <v>10</v>
      </c>
      <c r="M101" s="237" t="str">
        <f>сетка!AS25</f>
        <v>Русский язык</v>
      </c>
      <c r="N101" s="238"/>
      <c r="O101" s="164"/>
      <c r="P101" s="165"/>
      <c r="Q101" s="75">
        <v>10</v>
      </c>
      <c r="R101" s="237" t="str">
        <f>сетка!AZ25</f>
        <v xml:space="preserve">История </v>
      </c>
      <c r="S101" s="238"/>
      <c r="T101" s="164"/>
      <c r="U101" s="165"/>
    </row>
    <row r="102" spans="1:21" ht="15.75" x14ac:dyDescent="0.25">
      <c r="A102" s="84" t="s">
        <v>183</v>
      </c>
      <c r="B102" s="75">
        <v>11</v>
      </c>
      <c r="C102" s="237" t="str">
        <f>сетка!AE26</f>
        <v>Математика</v>
      </c>
      <c r="D102" s="238"/>
      <c r="E102" s="164"/>
      <c r="F102" s="165"/>
      <c r="G102" s="75">
        <v>11</v>
      </c>
      <c r="H102" s="237" t="str">
        <f>сетка!AL26</f>
        <v>Русский язык</v>
      </c>
      <c r="I102" s="238"/>
      <c r="J102" s="164"/>
      <c r="K102" s="165"/>
      <c r="L102" s="75">
        <v>11</v>
      </c>
      <c r="M102" s="237" t="str">
        <f>сетка!AS26</f>
        <v xml:space="preserve">История </v>
      </c>
      <c r="N102" s="238"/>
      <c r="O102" s="164"/>
      <c r="P102" s="165"/>
      <c r="Q102" s="75">
        <v>11</v>
      </c>
      <c r="R102" s="237" t="str">
        <f>сетка!AZ26</f>
        <v>Русский язык</v>
      </c>
      <c r="S102" s="238"/>
      <c r="T102" s="164"/>
      <c r="U102" s="165"/>
    </row>
    <row r="103" spans="1:21" ht="15.75" x14ac:dyDescent="0.25">
      <c r="A103" s="206" t="s">
        <v>184</v>
      </c>
      <c r="B103" s="75">
        <v>12</v>
      </c>
      <c r="C103" s="237" t="str">
        <f>сетка!AE27</f>
        <v>Русский язык</v>
      </c>
      <c r="D103" s="238"/>
      <c r="E103" s="164"/>
      <c r="F103" s="165"/>
      <c r="G103" s="75">
        <v>12</v>
      </c>
      <c r="H103" s="237" t="str">
        <f>сетка!AL27</f>
        <v>Русский язык</v>
      </c>
      <c r="I103" s="238"/>
      <c r="J103" s="164"/>
      <c r="K103" s="165"/>
      <c r="L103" s="75">
        <v>12</v>
      </c>
      <c r="M103" s="237" t="str">
        <f>сетка!AS27</f>
        <v>Обществознание</v>
      </c>
      <c r="N103" s="238"/>
      <c r="O103" s="164"/>
      <c r="P103" s="165"/>
      <c r="Q103" s="75">
        <v>12</v>
      </c>
      <c r="R103" s="237" t="str">
        <f>сетка!AZ27</f>
        <v>География</v>
      </c>
      <c r="S103" s="238"/>
      <c r="T103" s="164"/>
      <c r="U103" s="165"/>
    </row>
    <row r="104" spans="1:21" ht="18.75" customHeight="1" thickBot="1" x14ac:dyDescent="0.3">
      <c r="A104" s="204" t="s">
        <v>185</v>
      </c>
      <c r="B104" s="76">
        <v>13</v>
      </c>
      <c r="C104" s="239" t="str">
        <f>сетка!AE28</f>
        <v>Русский язык</v>
      </c>
      <c r="D104" s="240"/>
      <c r="E104" s="166"/>
      <c r="F104" s="167"/>
      <c r="G104" s="76">
        <v>13</v>
      </c>
      <c r="H104" s="239" t="str">
        <f>сетка!AL28</f>
        <v>Математика</v>
      </c>
      <c r="I104" s="240"/>
      <c r="J104" s="166">
        <f>сетка!AN28</f>
        <v>0</v>
      </c>
      <c r="K104" s="167">
        <f>сетка!AO28</f>
        <v>0</v>
      </c>
      <c r="L104" s="76">
        <v>13</v>
      </c>
      <c r="M104" s="239" t="str">
        <f>сетка!AS28</f>
        <v>_</v>
      </c>
      <c r="N104" s="240"/>
      <c r="O104" s="166"/>
      <c r="P104" s="167"/>
      <c r="Q104" s="76">
        <v>13</v>
      </c>
      <c r="R104" s="239" t="str">
        <f>сетка!AZ28</f>
        <v>Ин.яз</v>
      </c>
      <c r="S104" s="240"/>
      <c r="T104" s="166"/>
      <c r="U104" s="167"/>
    </row>
    <row r="105" spans="1:21" ht="26.25" customHeight="1" x14ac:dyDescent="0.25"/>
    <row r="106" spans="1:21" ht="18" x14ac:dyDescent="0.25">
      <c r="B106" s="277" t="s">
        <v>199</v>
      </c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</row>
  </sheetData>
  <mergeCells count="372">
    <mergeCell ref="A1:U2"/>
    <mergeCell ref="A3:U3"/>
    <mergeCell ref="A90:U90"/>
    <mergeCell ref="R71:S71"/>
    <mergeCell ref="R86:S86"/>
    <mergeCell ref="R72:S72"/>
    <mergeCell ref="C104:D104"/>
    <mergeCell ref="H104:I104"/>
    <mergeCell ref="M104:N104"/>
    <mergeCell ref="R104:S104"/>
    <mergeCell ref="M101:N101"/>
    <mergeCell ref="R101:S101"/>
    <mergeCell ref="C98:D98"/>
    <mergeCell ref="H98:I98"/>
    <mergeCell ref="M98:N98"/>
    <mergeCell ref="R98:S98"/>
    <mergeCell ref="C99:D99"/>
    <mergeCell ref="H99:I99"/>
    <mergeCell ref="M99:N99"/>
    <mergeCell ref="R99:S99"/>
    <mergeCell ref="C100:D100"/>
    <mergeCell ref="H100:I100"/>
    <mergeCell ref="M100:N100"/>
    <mergeCell ref="R100:S100"/>
    <mergeCell ref="B106:U106"/>
    <mergeCell ref="C102:D102"/>
    <mergeCell ref="H102:I102"/>
    <mergeCell ref="M102:N102"/>
    <mergeCell ref="R102:S102"/>
    <mergeCell ref="C103:D103"/>
    <mergeCell ref="H103:I103"/>
    <mergeCell ref="M103:N103"/>
    <mergeCell ref="R103:S103"/>
    <mergeCell ref="C101:D101"/>
    <mergeCell ref="H101:I101"/>
    <mergeCell ref="C96:D96"/>
    <mergeCell ref="H96:I96"/>
    <mergeCell ref="M96:N96"/>
    <mergeCell ref="R96:S96"/>
    <mergeCell ref="C97:D97"/>
    <mergeCell ref="H97:I97"/>
    <mergeCell ref="M97:N97"/>
    <mergeCell ref="R97:S97"/>
    <mergeCell ref="C94:D94"/>
    <mergeCell ref="H94:I94"/>
    <mergeCell ref="M94:N94"/>
    <mergeCell ref="R94:S94"/>
    <mergeCell ref="C95:D95"/>
    <mergeCell ref="H95:I95"/>
    <mergeCell ref="M95:N95"/>
    <mergeCell ref="R95:S95"/>
    <mergeCell ref="R92:S92"/>
    <mergeCell ref="C93:D93"/>
    <mergeCell ref="H93:I93"/>
    <mergeCell ref="M93:N93"/>
    <mergeCell ref="R93:S93"/>
    <mergeCell ref="C92:D92"/>
    <mergeCell ref="H92:I92"/>
    <mergeCell ref="M92:N92"/>
    <mergeCell ref="C91:F91"/>
    <mergeCell ref="H91:K91"/>
    <mergeCell ref="M91:P91"/>
    <mergeCell ref="R91:U91"/>
    <mergeCell ref="I85:N85"/>
    <mergeCell ref="I86:N86"/>
    <mergeCell ref="I87:N87"/>
    <mergeCell ref="I88:N88"/>
    <mergeCell ref="I89:N89"/>
    <mergeCell ref="R87:S87"/>
    <mergeCell ref="C88:H88"/>
    <mergeCell ref="C89:H89"/>
    <mergeCell ref="C85:H85"/>
    <mergeCell ref="C86:H86"/>
    <mergeCell ref="C87:H87"/>
    <mergeCell ref="C71:H71"/>
    <mergeCell ref="C72:H72"/>
    <mergeCell ref="C73:H73"/>
    <mergeCell ref="C74:H74"/>
    <mergeCell ref="I77:N77"/>
    <mergeCell ref="I78:N78"/>
    <mergeCell ref="R74:S74"/>
    <mergeCell ref="R89:S89"/>
    <mergeCell ref="C77:H77"/>
    <mergeCell ref="C78:H78"/>
    <mergeCell ref="I79:N79"/>
    <mergeCell ref="I80:N80"/>
    <mergeCell ref="I81:N81"/>
    <mergeCell ref="I82:N82"/>
    <mergeCell ref="I83:N83"/>
    <mergeCell ref="I84:N84"/>
    <mergeCell ref="C80:H80"/>
    <mergeCell ref="C81:H81"/>
    <mergeCell ref="R73:S73"/>
    <mergeCell ref="R88:S88"/>
    <mergeCell ref="C82:H82"/>
    <mergeCell ref="C83:H83"/>
    <mergeCell ref="C84:H84"/>
    <mergeCell ref="R68:S68"/>
    <mergeCell ref="R83:S83"/>
    <mergeCell ref="R69:S69"/>
    <mergeCell ref="R84:S84"/>
    <mergeCell ref="R70:S70"/>
    <mergeCell ref="R85:S85"/>
    <mergeCell ref="I63:N63"/>
    <mergeCell ref="I64:N64"/>
    <mergeCell ref="I65:N65"/>
    <mergeCell ref="I66:N66"/>
    <mergeCell ref="I67:N67"/>
    <mergeCell ref="I68:N68"/>
    <mergeCell ref="I69:N69"/>
    <mergeCell ref="I70:N70"/>
    <mergeCell ref="I71:N71"/>
    <mergeCell ref="R80:S80"/>
    <mergeCell ref="R66:S66"/>
    <mergeCell ref="R81:S81"/>
    <mergeCell ref="R67:S67"/>
    <mergeCell ref="R82:S82"/>
    <mergeCell ref="I72:N72"/>
    <mergeCell ref="I73:N73"/>
    <mergeCell ref="I74:N74"/>
    <mergeCell ref="R62:S62"/>
    <mergeCell ref="R77:S77"/>
    <mergeCell ref="R63:S63"/>
    <mergeCell ref="R78:S78"/>
    <mergeCell ref="R64:S64"/>
    <mergeCell ref="R79:S79"/>
    <mergeCell ref="M45:N45"/>
    <mergeCell ref="H47:I47"/>
    <mergeCell ref="R47:S47"/>
    <mergeCell ref="M55:N55"/>
    <mergeCell ref="R55:S55"/>
    <mergeCell ref="C67:H67"/>
    <mergeCell ref="C68:H68"/>
    <mergeCell ref="C69:H69"/>
    <mergeCell ref="C70:H70"/>
    <mergeCell ref="C75:N75"/>
    <mergeCell ref="C76:H76"/>
    <mergeCell ref="I76:N76"/>
    <mergeCell ref="R76:U76"/>
    <mergeCell ref="C61:H61"/>
    <mergeCell ref="I61:N61"/>
    <mergeCell ref="C60:N60"/>
    <mergeCell ref="Q61:U61"/>
    <mergeCell ref="C79:H79"/>
    <mergeCell ref="C59:D59"/>
    <mergeCell ref="H59:I59"/>
    <mergeCell ref="M59:N59"/>
    <mergeCell ref="R59:S59"/>
    <mergeCell ref="R60:U60"/>
    <mergeCell ref="R75:U75"/>
    <mergeCell ref="M48:N48"/>
    <mergeCell ref="C49:D49"/>
    <mergeCell ref="H49:I49"/>
    <mergeCell ref="M49:N49"/>
    <mergeCell ref="R49:S49"/>
    <mergeCell ref="C50:D50"/>
    <mergeCell ref="H50:I50"/>
    <mergeCell ref="M50:N50"/>
    <mergeCell ref="R50:S50"/>
    <mergeCell ref="C57:D57"/>
    <mergeCell ref="H57:I57"/>
    <mergeCell ref="M57:N57"/>
    <mergeCell ref="R57:S57"/>
    <mergeCell ref="R65:S65"/>
    <mergeCell ref="I62:N62"/>
    <mergeCell ref="R58:S58"/>
    <mergeCell ref="C55:D55"/>
    <mergeCell ref="H55:I55"/>
    <mergeCell ref="M40:N40"/>
    <mergeCell ref="R40:S40"/>
    <mergeCell ref="C41:D41"/>
    <mergeCell ref="M41:N41"/>
    <mergeCell ref="C42:D42"/>
    <mergeCell ref="M42:N42"/>
    <mergeCell ref="R22:S22"/>
    <mergeCell ref="C31:D31"/>
    <mergeCell ref="H31:I31"/>
    <mergeCell ref="M31:N31"/>
    <mergeCell ref="R31:S31"/>
    <mergeCell ref="C32:F32"/>
    <mergeCell ref="H32:K32"/>
    <mergeCell ref="M32:P32"/>
    <mergeCell ref="R32:U32"/>
    <mergeCell ref="C39:D39"/>
    <mergeCell ref="H39:I39"/>
    <mergeCell ref="M39:N39"/>
    <mergeCell ref="R39:S39"/>
    <mergeCell ref="C40:D40"/>
    <mergeCell ref="H40:I40"/>
    <mergeCell ref="C37:D37"/>
    <mergeCell ref="H37:I37"/>
    <mergeCell ref="M37:N37"/>
    <mergeCell ref="C13:D13"/>
    <mergeCell ref="H13:I13"/>
    <mergeCell ref="M13:N13"/>
    <mergeCell ref="R13:S13"/>
    <mergeCell ref="C18:F18"/>
    <mergeCell ref="H18:K18"/>
    <mergeCell ref="M18:P18"/>
    <mergeCell ref="R18:U18"/>
    <mergeCell ref="C22:D22"/>
    <mergeCell ref="C19:D19"/>
    <mergeCell ref="H19:I19"/>
    <mergeCell ref="M19:N19"/>
    <mergeCell ref="R19:S19"/>
    <mergeCell ref="C20:D20"/>
    <mergeCell ref="H20:I20"/>
    <mergeCell ref="M20:N20"/>
    <mergeCell ref="R20:S20"/>
    <mergeCell ref="C17:D17"/>
    <mergeCell ref="H17:I17"/>
    <mergeCell ref="M17:N17"/>
    <mergeCell ref="R17:S17"/>
    <mergeCell ref="C15:D15"/>
    <mergeCell ref="H15:I15"/>
    <mergeCell ref="M15:N15"/>
    <mergeCell ref="C56:D56"/>
    <mergeCell ref="H56:I56"/>
    <mergeCell ref="M56:N56"/>
    <mergeCell ref="R56:S56"/>
    <mergeCell ref="C58:D58"/>
    <mergeCell ref="H58:I58"/>
    <mergeCell ref="M58:N58"/>
    <mergeCell ref="C53:D53"/>
    <mergeCell ref="H53:I53"/>
    <mergeCell ref="M53:N53"/>
    <mergeCell ref="R53:S53"/>
    <mergeCell ref="C54:D54"/>
    <mergeCell ref="H54:I54"/>
    <mergeCell ref="M54:N54"/>
    <mergeCell ref="R54:S54"/>
    <mergeCell ref="C45:D45"/>
    <mergeCell ref="H44:I44"/>
    <mergeCell ref="R44:S44"/>
    <mergeCell ref="H45:I45"/>
    <mergeCell ref="C52:D52"/>
    <mergeCell ref="H52:I52"/>
    <mergeCell ref="M52:N52"/>
    <mergeCell ref="R52:S52"/>
    <mergeCell ref="H48:I48"/>
    <mergeCell ref="R48:S48"/>
    <mergeCell ref="C48:D48"/>
    <mergeCell ref="C51:D51"/>
    <mergeCell ref="H51:I51"/>
    <mergeCell ref="M51:N51"/>
    <mergeCell ref="R51:S51"/>
    <mergeCell ref="C46:F46"/>
    <mergeCell ref="H46:K46"/>
    <mergeCell ref="M46:P46"/>
    <mergeCell ref="R46:U46"/>
    <mergeCell ref="C47:D47"/>
    <mergeCell ref="M47:N47"/>
    <mergeCell ref="R45:S45"/>
    <mergeCell ref="R37:S37"/>
    <mergeCell ref="C38:D38"/>
    <mergeCell ref="H38:I38"/>
    <mergeCell ref="M38:N38"/>
    <mergeCell ref="R38:S38"/>
    <mergeCell ref="C35:D35"/>
    <mergeCell ref="H35:I35"/>
    <mergeCell ref="M35:N35"/>
    <mergeCell ref="R35:S35"/>
    <mergeCell ref="C36:D36"/>
    <mergeCell ref="H36:I36"/>
    <mergeCell ref="M36:N36"/>
    <mergeCell ref="R36:S36"/>
    <mergeCell ref="H41:I41"/>
    <mergeCell ref="R41:S41"/>
    <mergeCell ref="H42:I42"/>
    <mergeCell ref="R42:S42"/>
    <mergeCell ref="H43:I43"/>
    <mergeCell ref="R43:S43"/>
    <mergeCell ref="C43:D43"/>
    <mergeCell ref="M43:N43"/>
    <mergeCell ref="C44:D44"/>
    <mergeCell ref="M44:N44"/>
    <mergeCell ref="C33:D33"/>
    <mergeCell ref="H33:I33"/>
    <mergeCell ref="M33:N33"/>
    <mergeCell ref="R33:S33"/>
    <mergeCell ref="C34:D34"/>
    <mergeCell ref="H34:I34"/>
    <mergeCell ref="M34:N34"/>
    <mergeCell ref="R34:S34"/>
    <mergeCell ref="C29:D29"/>
    <mergeCell ref="H29:I29"/>
    <mergeCell ref="M29:N29"/>
    <mergeCell ref="R29:S29"/>
    <mergeCell ref="C30:D30"/>
    <mergeCell ref="H30:I30"/>
    <mergeCell ref="M30:N30"/>
    <mergeCell ref="R30:S30"/>
    <mergeCell ref="C27:D27"/>
    <mergeCell ref="H27:I27"/>
    <mergeCell ref="M27:N27"/>
    <mergeCell ref="R27:S27"/>
    <mergeCell ref="C28:D28"/>
    <mergeCell ref="H28:I28"/>
    <mergeCell ref="M28:N28"/>
    <mergeCell ref="R28:S28"/>
    <mergeCell ref="C25:D25"/>
    <mergeCell ref="H25:I25"/>
    <mergeCell ref="M25:N25"/>
    <mergeCell ref="R25:S25"/>
    <mergeCell ref="C26:D26"/>
    <mergeCell ref="H26:I26"/>
    <mergeCell ref="M26:N26"/>
    <mergeCell ref="R26:S26"/>
    <mergeCell ref="C23:D23"/>
    <mergeCell ref="H23:I23"/>
    <mergeCell ref="M23:N23"/>
    <mergeCell ref="R23:S23"/>
    <mergeCell ref="C24:D24"/>
    <mergeCell ref="H24:I24"/>
    <mergeCell ref="M24:N24"/>
    <mergeCell ref="R24:S24"/>
    <mergeCell ref="C21:D21"/>
    <mergeCell ref="H21:I21"/>
    <mergeCell ref="M21:N21"/>
    <mergeCell ref="R21:S21"/>
    <mergeCell ref="H22:I22"/>
    <mergeCell ref="M22:N22"/>
    <mergeCell ref="R15:S15"/>
    <mergeCell ref="C16:D16"/>
    <mergeCell ref="H16:I16"/>
    <mergeCell ref="M16:N16"/>
    <mergeCell ref="R16:S16"/>
    <mergeCell ref="C14:D14"/>
    <mergeCell ref="H14:I14"/>
    <mergeCell ref="M14:N14"/>
    <mergeCell ref="R14:S14"/>
    <mergeCell ref="R6:S6"/>
    <mergeCell ref="C11:D11"/>
    <mergeCell ref="H11:I11"/>
    <mergeCell ref="M11:N11"/>
    <mergeCell ref="R11:S11"/>
    <mergeCell ref="C12:D12"/>
    <mergeCell ref="H12:I12"/>
    <mergeCell ref="M12:N12"/>
    <mergeCell ref="R12:S12"/>
    <mergeCell ref="C9:D9"/>
    <mergeCell ref="H9:I9"/>
    <mergeCell ref="M9:N9"/>
    <mergeCell ref="R9:S9"/>
    <mergeCell ref="C10:D10"/>
    <mergeCell ref="H10:I10"/>
    <mergeCell ref="M10:N10"/>
    <mergeCell ref="R10:S10"/>
    <mergeCell ref="C62:H62"/>
    <mergeCell ref="C63:H63"/>
    <mergeCell ref="C64:H64"/>
    <mergeCell ref="C65:H65"/>
    <mergeCell ref="C66:H66"/>
    <mergeCell ref="C4:F4"/>
    <mergeCell ref="H4:K4"/>
    <mergeCell ref="M4:P4"/>
    <mergeCell ref="R4:U4"/>
    <mergeCell ref="C7:D7"/>
    <mergeCell ref="H7:I7"/>
    <mergeCell ref="M7:N7"/>
    <mergeCell ref="R7:S7"/>
    <mergeCell ref="C8:D8"/>
    <mergeCell ref="H8:I8"/>
    <mergeCell ref="M8:N8"/>
    <mergeCell ref="R8:S8"/>
    <mergeCell ref="C5:D5"/>
    <mergeCell ref="H5:I5"/>
    <mergeCell ref="M5:N5"/>
    <mergeCell ref="R5:S5"/>
    <mergeCell ref="C6:D6"/>
    <mergeCell ref="H6:I6"/>
    <mergeCell ref="M6:N6"/>
  </mergeCells>
  <conditionalFormatting sqref="E5:F17 J5:K17 O5:P17 T5:U17 T19:U31 O19:P31 J19:K31 E19:F31 E33:F45 J33:K45 O33:P45 T33:U45 T47:U59 O47:P59 J47:K59 E47:F59 O62:P74 T62:U74 O77:P89 T77:U89 E92:F104 J92:K104 O92:P104 T92:U104">
    <cfRule type="cellIs" dxfId="19" priority="2" operator="equal">
      <formula>0</formula>
    </cfRule>
  </conditionalFormatting>
  <conditionalFormatting sqref="R92:S104 M92:N104 H92:I104 C92:D104 C77:N89 R77:S89 R62:S74 C62:N74 C47:D59 H47:I59 M47:N59 R47:S59 R33:S45 M33:N45 H33:I45 C33:D45 C19:D31 H19:I31 M19:N31 R19:S31 R5:S17 M5:N17 H5:I17 C5:D17">
    <cfRule type="cellIs" dxfId="18" priority="1" operator="equal">
      <formula>"_"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topLeftCell="A39" zoomScale="87" zoomScaleNormal="87" workbookViewId="0">
      <selection sqref="A1:U107"/>
    </sheetView>
  </sheetViews>
  <sheetFormatPr defaultRowHeight="15" x14ac:dyDescent="0.25"/>
  <cols>
    <col min="1" max="1" width="12.28515625" customWidth="1"/>
    <col min="2" max="2" width="2.7109375" customWidth="1"/>
    <col min="3" max="3" width="12.7109375" customWidth="1"/>
    <col min="4" max="4" width="10.140625" customWidth="1"/>
    <col min="5" max="6" width="5.5703125" customWidth="1"/>
    <col min="7" max="7" width="2.7109375" customWidth="1"/>
    <col min="8" max="8" width="12.7109375" customWidth="1"/>
    <col min="9" max="9" width="10.28515625" customWidth="1"/>
    <col min="10" max="11" width="5.5703125" customWidth="1"/>
    <col min="12" max="12" width="2.7109375" customWidth="1"/>
    <col min="13" max="13" width="12.7109375" customWidth="1"/>
    <col min="14" max="14" width="10.28515625" customWidth="1"/>
    <col min="15" max="16" width="5.5703125" customWidth="1"/>
    <col min="17" max="17" width="2.7109375" customWidth="1"/>
    <col min="18" max="18" width="12.7109375" customWidth="1"/>
    <col min="19" max="19" width="14.7109375" customWidth="1"/>
    <col min="20" max="21" width="5.5703125" customWidth="1"/>
  </cols>
  <sheetData>
    <row r="1" spans="1:25" ht="15" customHeight="1" x14ac:dyDescent="0.25">
      <c r="A1" s="278" t="s">
        <v>138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5" ht="12.7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5" ht="18" x14ac:dyDescent="0.25">
      <c r="A3" s="279" t="s">
        <v>135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</row>
    <row r="4" spans="1:25" ht="21" customHeight="1" thickBot="1" x14ac:dyDescent="0.35">
      <c r="B4" s="58"/>
      <c r="C4" s="242" t="s">
        <v>101</v>
      </c>
      <c r="D4" s="242"/>
      <c r="E4" s="242"/>
      <c r="F4" s="242"/>
      <c r="G4" s="59"/>
      <c r="H4" s="242" t="s">
        <v>106</v>
      </c>
      <c r="I4" s="242"/>
      <c r="J4" s="242"/>
      <c r="K4" s="242"/>
      <c r="L4" s="59"/>
      <c r="M4" s="242" t="s">
        <v>107</v>
      </c>
      <c r="N4" s="242"/>
      <c r="O4" s="242"/>
      <c r="P4" s="242"/>
      <c r="Q4" s="59"/>
      <c r="R4" s="242" t="s">
        <v>108</v>
      </c>
      <c r="S4" s="242"/>
      <c r="T4" s="242"/>
      <c r="U4" s="242"/>
    </row>
    <row r="5" spans="1:25" ht="17.25" customHeight="1" x14ac:dyDescent="0.25">
      <c r="A5" s="203" t="s">
        <v>173</v>
      </c>
      <c r="B5" s="77">
        <v>1</v>
      </c>
      <c r="C5" s="232" t="str">
        <f>сетка!C29</f>
        <v>ОДНКНР</v>
      </c>
      <c r="D5" s="233"/>
      <c r="E5" s="160"/>
      <c r="F5" s="161"/>
      <c r="G5" s="77">
        <v>1</v>
      </c>
      <c r="H5" s="232" t="str">
        <f>сетка!J29</f>
        <v xml:space="preserve">Математика </v>
      </c>
      <c r="I5" s="233"/>
      <c r="J5" s="160"/>
      <c r="K5" s="161"/>
      <c r="L5" s="77">
        <v>1</v>
      </c>
      <c r="M5" s="232" t="str">
        <f>сетка!Q29</f>
        <v xml:space="preserve">Математика </v>
      </c>
      <c r="N5" s="233"/>
      <c r="O5" s="160"/>
      <c r="P5" s="161"/>
      <c r="Q5" s="77">
        <v>1</v>
      </c>
      <c r="R5" s="232" t="str">
        <f>сетка!X29</f>
        <v>Труд (технол)</v>
      </c>
      <c r="S5" s="233"/>
      <c r="T5" s="160"/>
      <c r="U5" s="161"/>
      <c r="X5">
        <v>205</v>
      </c>
      <c r="Y5">
        <v>1234567</v>
      </c>
    </row>
    <row r="6" spans="1:25" ht="17.25" customHeight="1" x14ac:dyDescent="0.25">
      <c r="A6" s="204" t="s">
        <v>174</v>
      </c>
      <c r="B6" s="78">
        <v>2</v>
      </c>
      <c r="C6" s="237" t="str">
        <f>сетка!C30</f>
        <v>История</v>
      </c>
      <c r="D6" s="238"/>
      <c r="E6" s="164"/>
      <c r="F6" s="165"/>
      <c r="G6" s="78">
        <v>2</v>
      </c>
      <c r="H6" s="237" t="str">
        <f>сетка!J30</f>
        <v xml:space="preserve">Физкультура </v>
      </c>
      <c r="I6" s="238"/>
      <c r="J6" s="164"/>
      <c r="K6" s="165"/>
      <c r="L6" s="78">
        <v>2</v>
      </c>
      <c r="M6" s="237" t="str">
        <f>сетка!Q30</f>
        <v>Мат. грамотность</v>
      </c>
      <c r="N6" s="238"/>
      <c r="O6" s="164"/>
      <c r="P6" s="165"/>
      <c r="Q6" s="78">
        <v>2</v>
      </c>
      <c r="R6" s="237" t="str">
        <f>сетка!X30</f>
        <v>Труд (технол)</v>
      </c>
      <c r="S6" s="238"/>
      <c r="T6" s="164"/>
      <c r="U6" s="165"/>
      <c r="X6">
        <v>206</v>
      </c>
      <c r="Y6">
        <v>1234567</v>
      </c>
    </row>
    <row r="7" spans="1:25" ht="17.25" customHeight="1" x14ac:dyDescent="0.25">
      <c r="A7" s="204" t="s">
        <v>175</v>
      </c>
      <c r="B7" s="78">
        <v>3</v>
      </c>
      <c r="C7" s="237" t="str">
        <f>сетка!C31</f>
        <v xml:space="preserve">Русский язык </v>
      </c>
      <c r="D7" s="238"/>
      <c r="E7" s="164"/>
      <c r="F7" s="165"/>
      <c r="G7" s="78">
        <v>3</v>
      </c>
      <c r="H7" s="237" t="str">
        <f>сетка!J31</f>
        <v xml:space="preserve">Русский язык </v>
      </c>
      <c r="I7" s="238"/>
      <c r="J7" s="164"/>
      <c r="K7" s="165"/>
      <c r="L7" s="78">
        <v>3</v>
      </c>
      <c r="M7" s="237" t="str">
        <f>сетка!Q31</f>
        <v>Труд (технол)</v>
      </c>
      <c r="N7" s="238"/>
      <c r="O7" s="164"/>
      <c r="P7" s="165"/>
      <c r="Q7" s="78">
        <v>3</v>
      </c>
      <c r="R7" s="237" t="str">
        <f>сетка!X31</f>
        <v xml:space="preserve">Математика </v>
      </c>
      <c r="S7" s="238"/>
      <c r="T7" s="164"/>
      <c r="U7" s="165"/>
      <c r="X7">
        <v>207</v>
      </c>
      <c r="Y7">
        <v>1234567</v>
      </c>
    </row>
    <row r="8" spans="1:25" ht="17.25" customHeight="1" x14ac:dyDescent="0.25">
      <c r="A8" s="204" t="s">
        <v>176</v>
      </c>
      <c r="B8" s="78">
        <v>4</v>
      </c>
      <c r="C8" s="237" t="str">
        <f>сетка!C32</f>
        <v xml:space="preserve">Литература </v>
      </c>
      <c r="D8" s="238"/>
      <c r="E8" s="164"/>
      <c r="F8" s="165"/>
      <c r="G8" s="78">
        <v>4</v>
      </c>
      <c r="H8" s="237" t="str">
        <f>сетка!J32</f>
        <v xml:space="preserve">Литература </v>
      </c>
      <c r="I8" s="238"/>
      <c r="J8" s="164"/>
      <c r="K8" s="165"/>
      <c r="L8" s="78">
        <v>4</v>
      </c>
      <c r="M8" s="237" t="str">
        <f>сетка!Q32</f>
        <v>Труд (технол)</v>
      </c>
      <c r="N8" s="238"/>
      <c r="O8" s="164"/>
      <c r="P8" s="165"/>
      <c r="Q8" s="78">
        <v>4</v>
      </c>
      <c r="R8" s="237" t="str">
        <f>сетка!X32</f>
        <v>История</v>
      </c>
      <c r="S8" s="238"/>
      <c r="T8" s="164"/>
      <c r="U8" s="165"/>
      <c r="X8">
        <v>208</v>
      </c>
      <c r="Y8">
        <v>1234567</v>
      </c>
    </row>
    <row r="9" spans="1:25" ht="20.25" customHeight="1" x14ac:dyDescent="0.25">
      <c r="A9" s="205" t="s">
        <v>177</v>
      </c>
      <c r="B9" s="78">
        <v>5</v>
      </c>
      <c r="C9" s="237" t="str">
        <f>сетка!C33</f>
        <v xml:space="preserve">Физкультура </v>
      </c>
      <c r="D9" s="238"/>
      <c r="E9" s="164"/>
      <c r="F9" s="165"/>
      <c r="G9" s="78">
        <v>5</v>
      </c>
      <c r="H9" s="237" t="str">
        <f>сетка!J33</f>
        <v>История</v>
      </c>
      <c r="I9" s="238"/>
      <c r="J9" s="164"/>
      <c r="K9" s="165"/>
      <c r="L9" s="78">
        <v>5</v>
      </c>
      <c r="M9" s="237" t="str">
        <f>сетка!Q33</f>
        <v xml:space="preserve">Литература </v>
      </c>
      <c r="N9" s="238"/>
      <c r="O9" s="164"/>
      <c r="P9" s="165"/>
      <c r="Q9" s="78">
        <v>5</v>
      </c>
      <c r="R9" s="237" t="str">
        <f>сетка!X33</f>
        <v xml:space="preserve">Русский язык </v>
      </c>
      <c r="S9" s="238"/>
      <c r="T9" s="164"/>
      <c r="U9" s="165"/>
      <c r="X9">
        <v>209</v>
      </c>
      <c r="Y9">
        <v>1234567</v>
      </c>
    </row>
    <row r="10" spans="1:25" ht="17.25" customHeight="1" thickBot="1" x14ac:dyDescent="0.3">
      <c r="A10" s="204" t="s">
        <v>178</v>
      </c>
      <c r="B10" s="79">
        <v>6</v>
      </c>
      <c r="C10" s="239" t="str">
        <f>сетка!C34</f>
        <v xml:space="preserve">Математика </v>
      </c>
      <c r="D10" s="240"/>
      <c r="E10" s="166"/>
      <c r="F10" s="167"/>
      <c r="G10" s="79">
        <v>6</v>
      </c>
      <c r="H10" s="239" t="str">
        <f>сетка!J34</f>
        <v>Мат. грамотность</v>
      </c>
      <c r="I10" s="240"/>
      <c r="J10" s="166"/>
      <c r="K10" s="167"/>
      <c r="L10" s="79">
        <v>6</v>
      </c>
      <c r="M10" s="239" t="str">
        <f>сетка!Q34</f>
        <v xml:space="preserve">Русский язык </v>
      </c>
      <c r="N10" s="240"/>
      <c r="O10" s="166"/>
      <c r="P10" s="167"/>
      <c r="Q10" s="79">
        <v>6</v>
      </c>
      <c r="R10" s="239" t="str">
        <f>сетка!X34</f>
        <v>Мат. грамотность</v>
      </c>
      <c r="S10" s="240"/>
      <c r="T10" s="166"/>
      <c r="U10" s="167"/>
      <c r="X10">
        <v>211</v>
      </c>
      <c r="Y10">
        <v>1234567</v>
      </c>
    </row>
    <row r="11" spans="1:25" ht="17.25" hidden="1" customHeight="1" x14ac:dyDescent="0.25">
      <c r="A11" s="158"/>
      <c r="B11" s="188">
        <v>7</v>
      </c>
      <c r="C11" s="236" t="str">
        <f>сетка!C35</f>
        <v>_</v>
      </c>
      <c r="D11" s="235"/>
      <c r="E11" s="162">
        <f>сетка!E35</f>
        <v>0</v>
      </c>
      <c r="F11" s="163">
        <f>сетка!F35</f>
        <v>0</v>
      </c>
      <c r="G11" s="188">
        <v>7</v>
      </c>
      <c r="H11" s="236" t="str">
        <f>сетка!J35</f>
        <v>_</v>
      </c>
      <c r="I11" s="235"/>
      <c r="J11" s="162">
        <f>сетка!L35</f>
        <v>0</v>
      </c>
      <c r="K11" s="163">
        <f>сетка!M35</f>
        <v>0</v>
      </c>
      <c r="L11" s="188">
        <v>7</v>
      </c>
      <c r="M11" s="236" t="str">
        <f>сетка!Q35</f>
        <v>_</v>
      </c>
      <c r="N11" s="235"/>
      <c r="O11" s="162">
        <f>сетка!S35</f>
        <v>0</v>
      </c>
      <c r="P11" s="163">
        <f>сетка!T35</f>
        <v>0</v>
      </c>
      <c r="Q11" s="188">
        <v>7</v>
      </c>
      <c r="R11" s="236" t="str">
        <f>сетка!X35</f>
        <v>_</v>
      </c>
      <c r="S11" s="235"/>
      <c r="T11" s="162">
        <f>сетка!Z35</f>
        <v>0</v>
      </c>
      <c r="U11" s="163">
        <f>сетка!AA35</f>
        <v>0</v>
      </c>
      <c r="Y11">
        <v>1234567</v>
      </c>
    </row>
    <row r="12" spans="1:25" ht="17.25" hidden="1" customHeight="1" x14ac:dyDescent="0.25">
      <c r="A12" s="84"/>
      <c r="B12" s="78">
        <v>8</v>
      </c>
      <c r="C12" s="237" t="str">
        <f>сетка!C36</f>
        <v>_</v>
      </c>
      <c r="D12" s="238"/>
      <c r="E12" s="164">
        <f>сетка!E36</f>
        <v>0</v>
      </c>
      <c r="F12" s="165">
        <f>сетка!F36</f>
        <v>0</v>
      </c>
      <c r="G12" s="78">
        <v>8</v>
      </c>
      <c r="H12" s="237" t="str">
        <f>сетка!J36</f>
        <v>_</v>
      </c>
      <c r="I12" s="238"/>
      <c r="J12" s="164">
        <f>сетка!L36</f>
        <v>0</v>
      </c>
      <c r="K12" s="165">
        <f>сетка!M36</f>
        <v>0</v>
      </c>
      <c r="L12" s="78">
        <v>8</v>
      </c>
      <c r="M12" s="237" t="str">
        <f>сетка!Q36</f>
        <v>_</v>
      </c>
      <c r="N12" s="238"/>
      <c r="O12" s="164">
        <f>сетка!S36</f>
        <v>0</v>
      </c>
      <c r="P12" s="165">
        <f>сетка!T36</f>
        <v>0</v>
      </c>
      <c r="Q12" s="78">
        <v>8</v>
      </c>
      <c r="R12" s="237" t="str">
        <f>сетка!X36</f>
        <v>_</v>
      </c>
      <c r="S12" s="238"/>
      <c r="T12" s="164">
        <f>сетка!Z36</f>
        <v>0</v>
      </c>
      <c r="U12" s="165">
        <f>сетка!AA36</f>
        <v>0</v>
      </c>
      <c r="Y12">
        <v>1234567</v>
      </c>
    </row>
    <row r="13" spans="1:25" ht="17.25" hidden="1" customHeight="1" x14ac:dyDescent="0.25">
      <c r="A13" s="84"/>
      <c r="B13" s="78">
        <v>9</v>
      </c>
      <c r="C13" s="237" t="str">
        <f>сетка!C37</f>
        <v>_</v>
      </c>
      <c r="D13" s="238"/>
      <c r="E13" s="164">
        <f>сетка!E37</f>
        <v>0</v>
      </c>
      <c r="F13" s="165">
        <f>сетка!F37</f>
        <v>0</v>
      </c>
      <c r="G13" s="78">
        <v>9</v>
      </c>
      <c r="H13" s="237" t="str">
        <f>сетка!J37</f>
        <v>_</v>
      </c>
      <c r="I13" s="238"/>
      <c r="J13" s="164">
        <f>сетка!L37</f>
        <v>0</v>
      </c>
      <c r="K13" s="165">
        <f>сетка!M37</f>
        <v>0</v>
      </c>
      <c r="L13" s="78">
        <v>9</v>
      </c>
      <c r="M13" s="237" t="str">
        <f>сетка!Q37</f>
        <v>_</v>
      </c>
      <c r="N13" s="238"/>
      <c r="O13" s="164">
        <f>сетка!S37</f>
        <v>0</v>
      </c>
      <c r="P13" s="165">
        <f>сетка!T37</f>
        <v>0</v>
      </c>
      <c r="Q13" s="78">
        <v>9</v>
      </c>
      <c r="R13" s="237" t="str">
        <f>сетка!X37</f>
        <v>_</v>
      </c>
      <c r="S13" s="238"/>
      <c r="T13" s="164">
        <f>сетка!Z37</f>
        <v>0</v>
      </c>
      <c r="U13" s="165">
        <f>сетка!AA37</f>
        <v>0</v>
      </c>
      <c r="Y13">
        <v>1234567</v>
      </c>
    </row>
    <row r="14" spans="1:25" ht="17.25" hidden="1" customHeight="1" x14ac:dyDescent="0.25">
      <c r="A14" s="84"/>
      <c r="B14" s="78">
        <v>10</v>
      </c>
      <c r="C14" s="237" t="str">
        <f>сетка!C38</f>
        <v>_</v>
      </c>
      <c r="D14" s="238"/>
      <c r="E14" s="164">
        <f>сетка!E38</f>
        <v>0</v>
      </c>
      <c r="F14" s="165">
        <f>сетка!F38</f>
        <v>0</v>
      </c>
      <c r="G14" s="78">
        <v>10</v>
      </c>
      <c r="H14" s="237" t="str">
        <f>сетка!J38</f>
        <v>_</v>
      </c>
      <c r="I14" s="238"/>
      <c r="J14" s="164">
        <f>сетка!L38</f>
        <v>0</v>
      </c>
      <c r="K14" s="165">
        <f>сетка!M38</f>
        <v>0</v>
      </c>
      <c r="L14" s="78">
        <v>10</v>
      </c>
      <c r="M14" s="237" t="str">
        <f>сетка!Q38</f>
        <v>_</v>
      </c>
      <c r="N14" s="238"/>
      <c r="O14" s="164">
        <f>сетка!S38</f>
        <v>0</v>
      </c>
      <c r="P14" s="165">
        <f>сетка!T38</f>
        <v>0</v>
      </c>
      <c r="Q14" s="78">
        <v>10</v>
      </c>
      <c r="R14" s="237" t="str">
        <f>сетка!X38</f>
        <v>_</v>
      </c>
      <c r="S14" s="238"/>
      <c r="T14" s="164">
        <f>сетка!Z38</f>
        <v>0</v>
      </c>
      <c r="U14" s="165">
        <f>сетка!AA38</f>
        <v>0</v>
      </c>
      <c r="Y14">
        <v>1234567</v>
      </c>
    </row>
    <row r="15" spans="1:25" ht="17.25" hidden="1" customHeight="1" x14ac:dyDescent="0.25">
      <c r="A15" s="84"/>
      <c r="B15" s="78">
        <v>11</v>
      </c>
      <c r="C15" s="237" t="str">
        <f>сетка!C39</f>
        <v>_</v>
      </c>
      <c r="D15" s="238"/>
      <c r="E15" s="164">
        <f>сетка!E39</f>
        <v>0</v>
      </c>
      <c r="F15" s="165">
        <f>сетка!F39</f>
        <v>0</v>
      </c>
      <c r="G15" s="78">
        <v>11</v>
      </c>
      <c r="H15" s="237" t="str">
        <f>сетка!J39</f>
        <v>_</v>
      </c>
      <c r="I15" s="238"/>
      <c r="J15" s="164">
        <f>сетка!L39</f>
        <v>0</v>
      </c>
      <c r="K15" s="165">
        <f>сетка!M39</f>
        <v>0</v>
      </c>
      <c r="L15" s="78">
        <v>11</v>
      </c>
      <c r="M15" s="237" t="str">
        <f>сетка!Q39</f>
        <v>_</v>
      </c>
      <c r="N15" s="238"/>
      <c r="O15" s="164">
        <f>сетка!S39</f>
        <v>0</v>
      </c>
      <c r="P15" s="165">
        <f>сетка!T39</f>
        <v>0</v>
      </c>
      <c r="Q15" s="78">
        <v>11</v>
      </c>
      <c r="R15" s="237" t="str">
        <f>сетка!X39</f>
        <v>_</v>
      </c>
      <c r="S15" s="238"/>
      <c r="T15" s="164">
        <f>сетка!Z39</f>
        <v>0</v>
      </c>
      <c r="U15" s="165">
        <f>сетка!AA39</f>
        <v>0</v>
      </c>
      <c r="Y15">
        <v>1234567</v>
      </c>
    </row>
    <row r="16" spans="1:25" ht="17.25" hidden="1" customHeight="1" x14ac:dyDescent="0.25">
      <c r="A16" s="84"/>
      <c r="B16" s="78">
        <v>12</v>
      </c>
      <c r="C16" s="237" t="str">
        <f>сетка!C40</f>
        <v>_</v>
      </c>
      <c r="D16" s="238"/>
      <c r="E16" s="164">
        <f>сетка!E40</f>
        <v>0</v>
      </c>
      <c r="F16" s="165">
        <f>сетка!F40</f>
        <v>0</v>
      </c>
      <c r="G16" s="78">
        <v>12</v>
      </c>
      <c r="H16" s="237" t="str">
        <f>сетка!J40</f>
        <v>_</v>
      </c>
      <c r="I16" s="238"/>
      <c r="J16" s="164">
        <f>сетка!L40</f>
        <v>0</v>
      </c>
      <c r="K16" s="165">
        <f>сетка!M40</f>
        <v>0</v>
      </c>
      <c r="L16" s="78">
        <v>12</v>
      </c>
      <c r="M16" s="237" t="str">
        <f>сетка!Q40</f>
        <v>_</v>
      </c>
      <c r="N16" s="238"/>
      <c r="O16" s="164">
        <f>сетка!S40</f>
        <v>0</v>
      </c>
      <c r="P16" s="165">
        <f>сетка!T40</f>
        <v>0</v>
      </c>
      <c r="Q16" s="78">
        <v>12</v>
      </c>
      <c r="R16" s="237" t="str">
        <f>сетка!X40</f>
        <v>_</v>
      </c>
      <c r="S16" s="238"/>
      <c r="T16" s="164">
        <f>сетка!Z40</f>
        <v>0</v>
      </c>
      <c r="U16" s="165">
        <f>сетка!AA40</f>
        <v>0</v>
      </c>
      <c r="Y16">
        <v>1234567</v>
      </c>
    </row>
    <row r="17" spans="1:25" ht="17.25" hidden="1" customHeight="1" thickBot="1" x14ac:dyDescent="0.3">
      <c r="A17" s="85"/>
      <c r="B17" s="79">
        <v>13</v>
      </c>
      <c r="C17" s="239" t="str">
        <f>сетка!C41</f>
        <v>_</v>
      </c>
      <c r="D17" s="240"/>
      <c r="E17" s="166">
        <f>сетка!E41</f>
        <v>0</v>
      </c>
      <c r="F17" s="167">
        <f>сетка!F41</f>
        <v>0</v>
      </c>
      <c r="G17" s="79">
        <v>13</v>
      </c>
      <c r="H17" s="239" t="str">
        <f>сетка!J41</f>
        <v>_</v>
      </c>
      <c r="I17" s="240"/>
      <c r="J17" s="166">
        <f>сетка!L41</f>
        <v>0</v>
      </c>
      <c r="K17" s="167">
        <f>сетка!M41</f>
        <v>0</v>
      </c>
      <c r="L17" s="79">
        <v>13</v>
      </c>
      <c r="M17" s="239" t="str">
        <f>сетка!Q41</f>
        <v>_</v>
      </c>
      <c r="N17" s="240"/>
      <c r="O17" s="166">
        <f>сетка!S41</f>
        <v>0</v>
      </c>
      <c r="P17" s="167">
        <f>сетка!T41</f>
        <v>0</v>
      </c>
      <c r="Q17" s="79">
        <v>13</v>
      </c>
      <c r="R17" s="239" t="str">
        <f>сетка!X41</f>
        <v>_</v>
      </c>
      <c r="S17" s="240"/>
      <c r="T17" s="166">
        <f>сетка!Z41</f>
        <v>0</v>
      </c>
      <c r="U17" s="167">
        <f>сетка!AA41</f>
        <v>0</v>
      </c>
      <c r="Y17">
        <v>1234567</v>
      </c>
    </row>
    <row r="18" spans="1:25" ht="18" customHeight="1" thickBot="1" x14ac:dyDescent="0.35">
      <c r="B18" s="38"/>
      <c r="C18" s="290" t="s">
        <v>113</v>
      </c>
      <c r="D18" s="290"/>
      <c r="E18" s="290"/>
      <c r="F18" s="290"/>
      <c r="G18" s="60"/>
      <c r="H18" s="290" t="s">
        <v>114</v>
      </c>
      <c r="I18" s="290"/>
      <c r="J18" s="290"/>
      <c r="K18" s="290"/>
      <c r="L18" s="60"/>
      <c r="M18" s="290" t="s">
        <v>115</v>
      </c>
      <c r="N18" s="290"/>
      <c r="O18" s="290"/>
      <c r="P18" s="290"/>
      <c r="Q18" s="59"/>
      <c r="R18" s="290" t="s">
        <v>217</v>
      </c>
      <c r="S18" s="290"/>
      <c r="T18" s="290"/>
      <c r="U18" s="290"/>
      <c r="X18">
        <v>212</v>
      </c>
      <c r="Y18">
        <v>1234567</v>
      </c>
    </row>
    <row r="19" spans="1:25" ht="19.5" customHeight="1" x14ac:dyDescent="0.25">
      <c r="A19" s="203" t="s">
        <v>173</v>
      </c>
      <c r="B19" s="77">
        <v>1</v>
      </c>
      <c r="C19" s="232" t="str">
        <f>сетка!BG29</f>
        <v>Музыка</v>
      </c>
      <c r="D19" s="233"/>
      <c r="E19" s="160"/>
      <c r="F19" s="161"/>
      <c r="G19" s="77">
        <v>1</v>
      </c>
      <c r="H19" s="232" t="str">
        <f>сетка!BN29</f>
        <v>Алгебра</v>
      </c>
      <c r="I19" s="233"/>
      <c r="J19" s="160"/>
      <c r="K19" s="161"/>
      <c r="L19" s="77">
        <v>1</v>
      </c>
      <c r="M19" s="232" t="str">
        <f>сетка!BU29</f>
        <v>Физика</v>
      </c>
      <c r="N19" s="233"/>
      <c r="O19" s="160"/>
      <c r="P19" s="161"/>
      <c r="Q19" s="77">
        <v>1</v>
      </c>
      <c r="R19" s="232" t="str">
        <f>сетка!CB29</f>
        <v>Алгебра</v>
      </c>
      <c r="S19" s="233"/>
      <c r="T19" s="160"/>
      <c r="U19" s="161"/>
      <c r="X19">
        <v>214</v>
      </c>
      <c r="Y19">
        <v>1234567</v>
      </c>
    </row>
    <row r="20" spans="1:25" ht="16.5" customHeight="1" x14ac:dyDescent="0.25">
      <c r="A20" s="204" t="s">
        <v>174</v>
      </c>
      <c r="B20" s="78">
        <v>2</v>
      </c>
      <c r="C20" s="237" t="str">
        <f>сетка!BG30</f>
        <v>Физика</v>
      </c>
      <c r="D20" s="238"/>
      <c r="E20" s="164"/>
      <c r="F20" s="165"/>
      <c r="G20" s="78">
        <v>2</v>
      </c>
      <c r="H20" s="237" t="str">
        <f>сетка!BN30</f>
        <v>Ин.яз</v>
      </c>
      <c r="I20" s="238"/>
      <c r="J20" s="164"/>
      <c r="K20" s="165"/>
      <c r="L20" s="78">
        <v>2</v>
      </c>
      <c r="M20" s="237" t="str">
        <f>сетка!BU30</f>
        <v>Музыка</v>
      </c>
      <c r="N20" s="238"/>
      <c r="O20" s="164"/>
      <c r="P20" s="165"/>
      <c r="Q20" s="78">
        <v>2</v>
      </c>
      <c r="R20" s="237" t="str">
        <f>сетка!CB30</f>
        <v>Информатика</v>
      </c>
      <c r="S20" s="238"/>
      <c r="T20" s="164"/>
      <c r="U20" s="165"/>
      <c r="X20">
        <v>215</v>
      </c>
      <c r="Y20">
        <v>1234567</v>
      </c>
    </row>
    <row r="21" spans="1:25" ht="18" customHeight="1" x14ac:dyDescent="0.25">
      <c r="A21" s="204" t="s">
        <v>175</v>
      </c>
      <c r="B21" s="78">
        <v>3</v>
      </c>
      <c r="C21" s="237" t="str">
        <f>сетка!BG31</f>
        <v>Ин.яз</v>
      </c>
      <c r="D21" s="238"/>
      <c r="E21" s="164"/>
      <c r="F21" s="165"/>
      <c r="G21" s="78">
        <v>3</v>
      </c>
      <c r="H21" s="237" t="str">
        <f>сетка!BN31</f>
        <v>Физика</v>
      </c>
      <c r="I21" s="238"/>
      <c r="J21" s="164"/>
      <c r="K21" s="165"/>
      <c r="L21" s="78">
        <v>3</v>
      </c>
      <c r="M21" s="237" t="str">
        <f>сетка!BU31</f>
        <v>Алгебра</v>
      </c>
      <c r="N21" s="238"/>
      <c r="O21" s="164"/>
      <c r="P21" s="165"/>
      <c r="Q21" s="78">
        <v>3</v>
      </c>
      <c r="R21" s="237" t="str">
        <f>сетка!CB31</f>
        <v>Музыка</v>
      </c>
      <c r="S21" s="238"/>
      <c r="T21" s="164"/>
      <c r="U21" s="165"/>
      <c r="X21">
        <v>216</v>
      </c>
      <c r="Y21">
        <v>1234567</v>
      </c>
    </row>
    <row r="22" spans="1:25" ht="19.5" customHeight="1" x14ac:dyDescent="0.25">
      <c r="A22" s="204" t="s">
        <v>176</v>
      </c>
      <c r="B22" s="78">
        <v>4</v>
      </c>
      <c r="C22" s="237" t="str">
        <f>сетка!BG32</f>
        <v>Информатика</v>
      </c>
      <c r="D22" s="238"/>
      <c r="E22" s="164"/>
      <c r="F22" s="165"/>
      <c r="G22" s="78">
        <v>4</v>
      </c>
      <c r="H22" s="237" t="str">
        <f>сетка!BN32</f>
        <v>Музыка</v>
      </c>
      <c r="I22" s="238"/>
      <c r="J22" s="164"/>
      <c r="K22" s="165"/>
      <c r="L22" s="78">
        <v>4</v>
      </c>
      <c r="M22" s="237" t="str">
        <f>сетка!BU32</f>
        <v>Русский язык</v>
      </c>
      <c r="N22" s="238"/>
      <c r="O22" s="164"/>
      <c r="P22" s="165"/>
      <c r="Q22" s="78">
        <v>4</v>
      </c>
      <c r="R22" s="237" t="str">
        <f>сетка!CB32</f>
        <v>Ин.яз</v>
      </c>
      <c r="S22" s="238"/>
      <c r="T22" s="164"/>
      <c r="U22" s="165"/>
      <c r="X22">
        <v>301</v>
      </c>
      <c r="Y22">
        <v>1234567</v>
      </c>
    </row>
    <row r="23" spans="1:25" ht="19.5" customHeight="1" x14ac:dyDescent="0.25">
      <c r="A23" s="205" t="s">
        <v>177</v>
      </c>
      <c r="B23" s="78">
        <v>5</v>
      </c>
      <c r="C23" s="237" t="str">
        <f>сетка!BG33</f>
        <v>Русский язык</v>
      </c>
      <c r="D23" s="238"/>
      <c r="E23" s="164"/>
      <c r="F23" s="165"/>
      <c r="G23" s="78">
        <v>5</v>
      </c>
      <c r="H23" s="237" t="str">
        <f>сетка!BN33</f>
        <v>Физкультура</v>
      </c>
      <c r="I23" s="238"/>
      <c r="J23" s="164"/>
      <c r="K23" s="165"/>
      <c r="L23" s="78">
        <v>5</v>
      </c>
      <c r="M23" s="237" t="str">
        <f>сетка!BU33</f>
        <v>Информатика</v>
      </c>
      <c r="N23" s="238"/>
      <c r="O23" s="164"/>
      <c r="P23" s="165"/>
      <c r="Q23" s="78">
        <v>5</v>
      </c>
      <c r="R23" s="237" t="str">
        <f>сетка!CB33</f>
        <v>Физика</v>
      </c>
      <c r="S23" s="238"/>
      <c r="T23" s="164"/>
      <c r="U23" s="165"/>
      <c r="X23">
        <v>302</v>
      </c>
      <c r="Y23">
        <v>1234567</v>
      </c>
    </row>
    <row r="24" spans="1:25" ht="15.75" customHeight="1" x14ac:dyDescent="0.25">
      <c r="A24" s="204" t="s">
        <v>178</v>
      </c>
      <c r="B24" s="78">
        <v>6</v>
      </c>
      <c r="C24" s="237" t="str">
        <f>сетка!BG34</f>
        <v>Труд (технол)</v>
      </c>
      <c r="D24" s="238"/>
      <c r="E24" s="164"/>
      <c r="F24" s="165"/>
      <c r="G24" s="78">
        <v>6</v>
      </c>
      <c r="H24" s="237" t="str">
        <f>сетка!BN34</f>
        <v>Информатика</v>
      </c>
      <c r="I24" s="238"/>
      <c r="J24" s="164"/>
      <c r="K24" s="165"/>
      <c r="L24" s="78">
        <v>6</v>
      </c>
      <c r="M24" s="237" t="str">
        <f>сетка!BU34</f>
        <v>Ин.яз</v>
      </c>
      <c r="N24" s="238"/>
      <c r="O24" s="164"/>
      <c r="P24" s="165"/>
      <c r="Q24" s="78">
        <v>6</v>
      </c>
      <c r="R24" s="237" t="str">
        <f>сетка!CB34</f>
        <v>Русский язык</v>
      </c>
      <c r="S24" s="238"/>
      <c r="T24" s="164"/>
      <c r="U24" s="165"/>
      <c r="X24">
        <v>303</v>
      </c>
      <c r="Y24">
        <v>1234567</v>
      </c>
    </row>
    <row r="25" spans="1:25" ht="17.25" customHeight="1" thickBot="1" x14ac:dyDescent="0.3">
      <c r="A25" s="204" t="s">
        <v>179</v>
      </c>
      <c r="B25" s="79">
        <v>7</v>
      </c>
      <c r="C25" s="239" t="str">
        <f>сетка!BG35</f>
        <v>Труд (технол)</v>
      </c>
      <c r="D25" s="240"/>
      <c r="E25" s="166"/>
      <c r="F25" s="167"/>
      <c r="G25" s="79">
        <v>7</v>
      </c>
      <c r="H25" s="239" t="str">
        <f>сетка!BN35</f>
        <v>_</v>
      </c>
      <c r="I25" s="240"/>
      <c r="J25" s="166"/>
      <c r="K25" s="167"/>
      <c r="L25" s="79">
        <v>7</v>
      </c>
      <c r="M25" s="239" t="str">
        <f>сетка!BU35</f>
        <v>Физкультура</v>
      </c>
      <c r="N25" s="240"/>
      <c r="O25" s="166"/>
      <c r="P25" s="167"/>
      <c r="Q25" s="79">
        <v>7</v>
      </c>
      <c r="R25" s="239" t="str">
        <f>сетка!CB35</f>
        <v>Физкультура</v>
      </c>
      <c r="S25" s="240"/>
      <c r="T25" s="166"/>
      <c r="U25" s="167"/>
      <c r="X25">
        <v>304</v>
      </c>
      <c r="Y25">
        <v>1234567</v>
      </c>
    </row>
    <row r="26" spans="1:25" ht="15.75" hidden="1" x14ac:dyDescent="0.25">
      <c r="A26" s="158"/>
      <c r="B26" s="188">
        <v>8</v>
      </c>
      <c r="C26" s="236" t="str">
        <f>сетка!BG36</f>
        <v>_</v>
      </c>
      <c r="D26" s="235"/>
      <c r="E26" s="162">
        <f>сетка!BI36</f>
        <v>0</v>
      </c>
      <c r="F26" s="163">
        <f>сетка!BJ36</f>
        <v>0</v>
      </c>
      <c r="G26" s="188">
        <v>8</v>
      </c>
      <c r="H26" s="236" t="str">
        <f>сетка!BN36</f>
        <v>_</v>
      </c>
      <c r="I26" s="235"/>
      <c r="J26" s="162">
        <f>сетка!BP36</f>
        <v>0</v>
      </c>
      <c r="K26" s="163">
        <f>сетка!BQ36</f>
        <v>0</v>
      </c>
      <c r="L26" s="188">
        <v>8</v>
      </c>
      <c r="M26" s="236" t="str">
        <f>сетка!BU36</f>
        <v>_</v>
      </c>
      <c r="N26" s="235"/>
      <c r="O26" s="162">
        <f>сетка!BW36</f>
        <v>0</v>
      </c>
      <c r="P26" s="163">
        <f>сетка!BX36</f>
        <v>0</v>
      </c>
      <c r="Q26" s="188">
        <v>8</v>
      </c>
      <c r="R26" s="236" t="str">
        <f>сетка!CB36</f>
        <v>_</v>
      </c>
      <c r="S26" s="235"/>
      <c r="T26" s="162">
        <f>сетка!DF36</f>
        <v>0</v>
      </c>
      <c r="U26" s="163">
        <f>сетка!DG36</f>
        <v>0</v>
      </c>
      <c r="X26">
        <v>304</v>
      </c>
      <c r="Y26">
        <v>1234567</v>
      </c>
    </row>
    <row r="27" spans="1:25" ht="15.75" hidden="1" x14ac:dyDescent="0.25">
      <c r="A27" s="84"/>
      <c r="B27" s="78">
        <v>9</v>
      </c>
      <c r="C27" s="237" t="str">
        <f>сетка!BG37</f>
        <v>_</v>
      </c>
      <c r="D27" s="238"/>
      <c r="E27" s="164">
        <f>сетка!BI37</f>
        <v>0</v>
      </c>
      <c r="F27" s="165">
        <f>сетка!BJ37</f>
        <v>0</v>
      </c>
      <c r="G27" s="78">
        <v>9</v>
      </c>
      <c r="H27" s="237" t="str">
        <f>сетка!BN37</f>
        <v>_</v>
      </c>
      <c r="I27" s="238"/>
      <c r="J27" s="164">
        <f>сетка!BP37</f>
        <v>0</v>
      </c>
      <c r="K27" s="165">
        <f>сетка!BQ37</f>
        <v>0</v>
      </c>
      <c r="L27" s="78">
        <v>9</v>
      </c>
      <c r="M27" s="237" t="str">
        <f>сетка!BU37</f>
        <v>_</v>
      </c>
      <c r="N27" s="238"/>
      <c r="O27" s="164">
        <f>сетка!BW37</f>
        <v>0</v>
      </c>
      <c r="P27" s="165">
        <f>сетка!BX37</f>
        <v>0</v>
      </c>
      <c r="Q27" s="78">
        <v>9</v>
      </c>
      <c r="R27" s="237" t="str">
        <f>сетка!CB37</f>
        <v>_</v>
      </c>
      <c r="S27" s="238"/>
      <c r="T27" s="164">
        <f>сетка!DF37</f>
        <v>0</v>
      </c>
      <c r="U27" s="165">
        <f>сетка!DG37</f>
        <v>0</v>
      </c>
      <c r="Y27">
        <v>1234567</v>
      </c>
    </row>
    <row r="28" spans="1:25" ht="15.75" hidden="1" x14ac:dyDescent="0.25">
      <c r="A28" s="84"/>
      <c r="B28" s="78">
        <v>10</v>
      </c>
      <c r="C28" s="237" t="str">
        <f>сетка!BG38</f>
        <v>_</v>
      </c>
      <c r="D28" s="238"/>
      <c r="E28" s="164">
        <f>сетка!BI38</f>
        <v>0</v>
      </c>
      <c r="F28" s="165">
        <f>сетка!BJ38</f>
        <v>0</v>
      </c>
      <c r="G28" s="78">
        <v>10</v>
      </c>
      <c r="H28" s="237" t="str">
        <f>сетка!BN38</f>
        <v>_</v>
      </c>
      <c r="I28" s="238"/>
      <c r="J28" s="164">
        <f>сетка!BP38</f>
        <v>0</v>
      </c>
      <c r="K28" s="165">
        <f>сетка!BQ38</f>
        <v>0</v>
      </c>
      <c r="L28" s="78">
        <v>10</v>
      </c>
      <c r="M28" s="237" t="str">
        <f>сетка!BU38</f>
        <v>_</v>
      </c>
      <c r="N28" s="238"/>
      <c r="O28" s="164">
        <f>сетка!BW38</f>
        <v>0</v>
      </c>
      <c r="P28" s="165">
        <f>сетка!BX38</f>
        <v>0</v>
      </c>
      <c r="Q28" s="78">
        <v>10</v>
      </c>
      <c r="R28" s="237" t="str">
        <f>сетка!CB38</f>
        <v>_</v>
      </c>
      <c r="S28" s="238"/>
      <c r="T28" s="164">
        <f>сетка!DF38</f>
        <v>0</v>
      </c>
      <c r="U28" s="165">
        <f>сетка!DG38</f>
        <v>0</v>
      </c>
      <c r="Y28">
        <v>1234567</v>
      </c>
    </row>
    <row r="29" spans="1:25" ht="15.75" hidden="1" x14ac:dyDescent="0.25">
      <c r="A29" s="84"/>
      <c r="B29" s="78">
        <v>11</v>
      </c>
      <c r="C29" s="237" t="str">
        <f>сетка!BG39</f>
        <v>_</v>
      </c>
      <c r="D29" s="238"/>
      <c r="E29" s="164">
        <f>сетка!BI39</f>
        <v>0</v>
      </c>
      <c r="F29" s="165">
        <f>сетка!BJ39</f>
        <v>0</v>
      </c>
      <c r="G29" s="78">
        <v>11</v>
      </c>
      <c r="H29" s="237" t="str">
        <f>сетка!BN39</f>
        <v>_</v>
      </c>
      <c r="I29" s="238"/>
      <c r="J29" s="164">
        <f>сетка!BP39</f>
        <v>0</v>
      </c>
      <c r="K29" s="165">
        <f>сетка!BQ39</f>
        <v>0</v>
      </c>
      <c r="L29" s="78">
        <v>11</v>
      </c>
      <c r="M29" s="237" t="str">
        <f>сетка!BU39</f>
        <v>_</v>
      </c>
      <c r="N29" s="238"/>
      <c r="O29" s="164">
        <f>сетка!BW39</f>
        <v>0</v>
      </c>
      <c r="P29" s="165">
        <f>сетка!BX39</f>
        <v>0</v>
      </c>
      <c r="Q29" s="78">
        <v>11</v>
      </c>
      <c r="R29" s="237" t="str">
        <f>сетка!CB39</f>
        <v>_</v>
      </c>
      <c r="S29" s="238"/>
      <c r="T29" s="164">
        <f>сетка!DF39</f>
        <v>0</v>
      </c>
      <c r="U29" s="165">
        <f>сетка!DG39</f>
        <v>0</v>
      </c>
      <c r="Y29">
        <v>1234567</v>
      </c>
    </row>
    <row r="30" spans="1:25" ht="15.75" hidden="1" x14ac:dyDescent="0.25">
      <c r="A30" s="84"/>
      <c r="B30" s="78">
        <v>12</v>
      </c>
      <c r="C30" s="237" t="str">
        <f>сетка!BG40</f>
        <v>_</v>
      </c>
      <c r="D30" s="238"/>
      <c r="E30" s="164">
        <f>сетка!BI40</f>
        <v>0</v>
      </c>
      <c r="F30" s="165">
        <f>сетка!BJ40</f>
        <v>0</v>
      </c>
      <c r="G30" s="78">
        <v>12</v>
      </c>
      <c r="H30" s="237" t="str">
        <f>сетка!BN40</f>
        <v>_</v>
      </c>
      <c r="I30" s="238"/>
      <c r="J30" s="164">
        <f>сетка!BP40</f>
        <v>0</v>
      </c>
      <c r="K30" s="165">
        <f>сетка!BQ40</f>
        <v>0</v>
      </c>
      <c r="L30" s="78">
        <v>12</v>
      </c>
      <c r="M30" s="237" t="str">
        <f>сетка!BU40</f>
        <v>_</v>
      </c>
      <c r="N30" s="238"/>
      <c r="O30" s="164">
        <f>сетка!BW40</f>
        <v>0</v>
      </c>
      <c r="P30" s="165">
        <f>сетка!BX40</f>
        <v>0</v>
      </c>
      <c r="Q30" s="78">
        <v>12</v>
      </c>
      <c r="R30" s="237" t="str">
        <f>сетка!CB40</f>
        <v>_</v>
      </c>
      <c r="S30" s="238"/>
      <c r="T30" s="164">
        <f>сетка!DF40</f>
        <v>0</v>
      </c>
      <c r="U30" s="165">
        <f>сетка!DG40</f>
        <v>0</v>
      </c>
      <c r="Y30">
        <v>1234567</v>
      </c>
    </row>
    <row r="31" spans="1:25" ht="16.5" hidden="1" thickBot="1" x14ac:dyDescent="0.3">
      <c r="A31" s="85"/>
      <c r="B31" s="79">
        <v>13</v>
      </c>
      <c r="C31" s="239" t="str">
        <f>сетка!BG41</f>
        <v>_</v>
      </c>
      <c r="D31" s="240"/>
      <c r="E31" s="166">
        <f>сетка!BI41</f>
        <v>0</v>
      </c>
      <c r="F31" s="167">
        <f>сетка!BJ41</f>
        <v>0</v>
      </c>
      <c r="G31" s="79">
        <v>13</v>
      </c>
      <c r="H31" s="239" t="str">
        <f>сетка!BN41</f>
        <v>_</v>
      </c>
      <c r="I31" s="240"/>
      <c r="J31" s="166">
        <f>сетка!BP41</f>
        <v>0</v>
      </c>
      <c r="K31" s="167">
        <f>сетка!BQ41</f>
        <v>0</v>
      </c>
      <c r="L31" s="79">
        <v>13</v>
      </c>
      <c r="M31" s="239" t="str">
        <f>сетка!BU41</f>
        <v>_</v>
      </c>
      <c r="N31" s="240"/>
      <c r="O31" s="166">
        <f>сетка!BW41</f>
        <v>0</v>
      </c>
      <c r="P31" s="167">
        <f>сетка!BX41</f>
        <v>0</v>
      </c>
      <c r="Q31" s="79">
        <v>13</v>
      </c>
      <c r="R31" s="239" t="str">
        <f>сетка!CB41</f>
        <v>_</v>
      </c>
      <c r="S31" s="240"/>
      <c r="T31" s="166">
        <f>сетка!DF41</f>
        <v>0</v>
      </c>
      <c r="U31" s="167">
        <f>сетка!DG41</f>
        <v>0</v>
      </c>
      <c r="Y31">
        <v>1234567</v>
      </c>
    </row>
    <row r="32" spans="1:25" ht="21.75" customHeight="1" thickBot="1" x14ac:dyDescent="0.35">
      <c r="B32" s="39"/>
      <c r="C32" s="289" t="s">
        <v>116</v>
      </c>
      <c r="D32" s="289"/>
      <c r="E32" s="289"/>
      <c r="F32" s="289"/>
      <c r="G32" s="60"/>
      <c r="H32" s="289" t="s">
        <v>117</v>
      </c>
      <c r="I32" s="289"/>
      <c r="J32" s="289"/>
      <c r="K32" s="289"/>
      <c r="L32" s="60"/>
      <c r="M32" s="289" t="s">
        <v>118</v>
      </c>
      <c r="N32" s="289"/>
      <c r="O32" s="289"/>
      <c r="P32" s="289"/>
      <c r="Q32" s="59"/>
      <c r="R32" s="290" t="s">
        <v>119</v>
      </c>
      <c r="S32" s="290"/>
      <c r="T32" s="290"/>
      <c r="U32" s="290"/>
      <c r="X32">
        <v>305</v>
      </c>
      <c r="Y32">
        <v>1234567</v>
      </c>
    </row>
    <row r="33" spans="1:25" ht="18" customHeight="1" x14ac:dyDescent="0.25">
      <c r="A33" s="203" t="s">
        <v>173</v>
      </c>
      <c r="B33" s="77">
        <v>1</v>
      </c>
      <c r="C33" s="232" t="str">
        <f>сетка!CI29</f>
        <v>Ин.яз</v>
      </c>
      <c r="D33" s="233"/>
      <c r="E33" s="160"/>
      <c r="F33" s="161"/>
      <c r="G33" s="77">
        <v>1</v>
      </c>
      <c r="H33" s="232" t="str">
        <f>сетка!CP29</f>
        <v>Русский язык</v>
      </c>
      <c r="I33" s="233"/>
      <c r="J33" s="160"/>
      <c r="K33" s="161"/>
      <c r="L33" s="77">
        <v>1</v>
      </c>
      <c r="M33" s="232" t="str">
        <f>сетка!CW29</f>
        <v>ОБЗР</v>
      </c>
      <c r="N33" s="233"/>
      <c r="O33" s="160"/>
      <c r="P33" s="161"/>
      <c r="Q33" s="77">
        <v>1</v>
      </c>
      <c r="R33" s="232" t="str">
        <f>сетка!DD29</f>
        <v>Биология</v>
      </c>
      <c r="S33" s="233"/>
      <c r="T33" s="160"/>
      <c r="U33" s="161"/>
      <c r="X33">
        <v>306</v>
      </c>
      <c r="Y33">
        <v>1234567</v>
      </c>
    </row>
    <row r="34" spans="1:25" ht="18" customHeight="1" x14ac:dyDescent="0.25">
      <c r="A34" s="204" t="s">
        <v>174</v>
      </c>
      <c r="B34" s="78">
        <v>2</v>
      </c>
      <c r="C34" s="237" t="str">
        <f>сетка!CI30</f>
        <v>География</v>
      </c>
      <c r="D34" s="238"/>
      <c r="E34" s="164"/>
      <c r="F34" s="165"/>
      <c r="G34" s="78">
        <v>2</v>
      </c>
      <c r="H34" s="237" t="str">
        <f>сетка!CP30</f>
        <v>Литература</v>
      </c>
      <c r="I34" s="238"/>
      <c r="J34" s="164"/>
      <c r="K34" s="165"/>
      <c r="L34" s="78">
        <v>2</v>
      </c>
      <c r="M34" s="237" t="str">
        <f>сетка!CW30</f>
        <v>Биология</v>
      </c>
      <c r="N34" s="238"/>
      <c r="O34" s="164"/>
      <c r="P34" s="165"/>
      <c r="Q34" s="78">
        <v>2</v>
      </c>
      <c r="R34" s="237" t="str">
        <f>сетка!DD30</f>
        <v>Обществознание</v>
      </c>
      <c r="S34" s="238"/>
      <c r="T34" s="164"/>
      <c r="U34" s="165"/>
      <c r="X34">
        <v>307</v>
      </c>
      <c r="Y34">
        <v>1234567</v>
      </c>
    </row>
    <row r="35" spans="1:25" ht="18" customHeight="1" x14ac:dyDescent="0.25">
      <c r="A35" s="204" t="s">
        <v>175</v>
      </c>
      <c r="B35" s="78">
        <v>3</v>
      </c>
      <c r="C35" s="237" t="str">
        <f>сетка!CI31</f>
        <v>Алгебра</v>
      </c>
      <c r="D35" s="238"/>
      <c r="E35" s="164"/>
      <c r="F35" s="165"/>
      <c r="G35" s="78">
        <v>3</v>
      </c>
      <c r="H35" s="237" t="str">
        <f>сетка!CP31</f>
        <v>Химия</v>
      </c>
      <c r="I35" s="238"/>
      <c r="J35" s="164"/>
      <c r="K35" s="165"/>
      <c r="L35" s="78">
        <v>3</v>
      </c>
      <c r="M35" s="237" t="str">
        <f>сетка!CW31</f>
        <v>Ин.яз</v>
      </c>
      <c r="N35" s="238"/>
      <c r="O35" s="164"/>
      <c r="P35" s="165"/>
      <c r="Q35" s="78">
        <v>3</v>
      </c>
      <c r="R35" s="237" t="str">
        <f>сетка!DD31</f>
        <v>География</v>
      </c>
      <c r="S35" s="238"/>
      <c r="T35" s="164"/>
      <c r="U35" s="165"/>
      <c r="X35">
        <v>308</v>
      </c>
      <c r="Y35">
        <v>1234567</v>
      </c>
    </row>
    <row r="36" spans="1:25" ht="18" customHeight="1" x14ac:dyDescent="0.25">
      <c r="A36" s="204" t="s">
        <v>176</v>
      </c>
      <c r="B36" s="78">
        <v>4</v>
      </c>
      <c r="C36" s="237" t="str">
        <f>сетка!CI32</f>
        <v>Вер. и ст.</v>
      </c>
      <c r="D36" s="238"/>
      <c r="E36" s="164"/>
      <c r="F36" s="165"/>
      <c r="G36" s="78">
        <v>4</v>
      </c>
      <c r="H36" s="237" t="str">
        <f>сетка!CP32</f>
        <v>Алгебра</v>
      </c>
      <c r="I36" s="238"/>
      <c r="J36" s="164"/>
      <c r="K36" s="165"/>
      <c r="L36" s="78">
        <v>4</v>
      </c>
      <c r="M36" s="237" t="str">
        <f>сетка!CW32</f>
        <v>Химия</v>
      </c>
      <c r="N36" s="238"/>
      <c r="O36" s="164"/>
      <c r="P36" s="165"/>
      <c r="Q36" s="78">
        <v>4</v>
      </c>
      <c r="R36" s="237" t="str">
        <f>сетка!DD32</f>
        <v>Химия</v>
      </c>
      <c r="S36" s="238"/>
      <c r="T36" s="164"/>
      <c r="U36" s="165"/>
      <c r="X36">
        <v>309</v>
      </c>
      <c r="Y36">
        <v>1234567</v>
      </c>
    </row>
    <row r="37" spans="1:25" ht="18" customHeight="1" x14ac:dyDescent="0.25">
      <c r="A37" s="205" t="s">
        <v>177</v>
      </c>
      <c r="B37" s="78">
        <v>5</v>
      </c>
      <c r="C37" s="237" t="str">
        <f>сетка!CI33</f>
        <v>Химия</v>
      </c>
      <c r="D37" s="238"/>
      <c r="E37" s="164"/>
      <c r="F37" s="165"/>
      <c r="G37" s="78">
        <v>5</v>
      </c>
      <c r="H37" s="237" t="str">
        <f>сетка!CP33</f>
        <v>Алгебра</v>
      </c>
      <c r="I37" s="238"/>
      <c r="J37" s="164"/>
      <c r="K37" s="165"/>
      <c r="L37" s="78">
        <v>5</v>
      </c>
      <c r="M37" s="237" t="str">
        <f>сетка!CW33</f>
        <v>Труд (технол)</v>
      </c>
      <c r="N37" s="238"/>
      <c r="O37" s="164"/>
      <c r="P37" s="165"/>
      <c r="Q37" s="78">
        <v>5</v>
      </c>
      <c r="R37" s="237" t="str">
        <f>сетка!DD33</f>
        <v>Русский язык</v>
      </c>
      <c r="S37" s="238"/>
      <c r="T37" s="164"/>
      <c r="U37" s="165"/>
      <c r="X37">
        <v>310</v>
      </c>
      <c r="Y37">
        <v>1234567</v>
      </c>
    </row>
    <row r="38" spans="1:25" ht="18" customHeight="1" x14ac:dyDescent="0.25">
      <c r="A38" s="204" t="s">
        <v>178</v>
      </c>
      <c r="B38" s="78">
        <v>6</v>
      </c>
      <c r="C38" s="237" t="str">
        <f>сетка!CI34</f>
        <v>Русский язык</v>
      </c>
      <c r="D38" s="238"/>
      <c r="E38" s="164"/>
      <c r="F38" s="165"/>
      <c r="G38" s="78">
        <v>6</v>
      </c>
      <c r="H38" s="237" t="str">
        <f>сетка!CP34</f>
        <v>Ин.яз</v>
      </c>
      <c r="I38" s="238"/>
      <c r="J38" s="164"/>
      <c r="K38" s="165"/>
      <c r="L38" s="78">
        <v>6</v>
      </c>
      <c r="M38" s="237" t="str">
        <f>сетка!CW34</f>
        <v>Музыка</v>
      </c>
      <c r="N38" s="238"/>
      <c r="O38" s="164"/>
      <c r="P38" s="165"/>
      <c r="Q38" s="78">
        <v>6</v>
      </c>
      <c r="R38" s="237" t="str">
        <f>сетка!DD34</f>
        <v>Геометрия</v>
      </c>
      <c r="S38" s="238"/>
      <c r="T38" s="164"/>
      <c r="U38" s="165"/>
    </row>
    <row r="39" spans="1:25" ht="18" customHeight="1" thickBot="1" x14ac:dyDescent="0.3">
      <c r="A39" s="204" t="s">
        <v>179</v>
      </c>
      <c r="B39" s="79">
        <v>7</v>
      </c>
      <c r="C39" s="239" t="str">
        <f>сетка!CI35</f>
        <v>Литература</v>
      </c>
      <c r="D39" s="240"/>
      <c r="E39" s="166"/>
      <c r="F39" s="167"/>
      <c r="G39" s="79">
        <v>7</v>
      </c>
      <c r="H39" s="239" t="str">
        <f>сетка!CP35</f>
        <v>Немецкий</v>
      </c>
      <c r="I39" s="240"/>
      <c r="J39" s="166"/>
      <c r="K39" s="167"/>
      <c r="L39" s="79">
        <v>7</v>
      </c>
      <c r="M39" s="239" t="str">
        <f>сетка!CW35</f>
        <v>Алгебра</v>
      </c>
      <c r="N39" s="240"/>
      <c r="O39" s="166"/>
      <c r="P39" s="167"/>
      <c r="Q39" s="79">
        <v>7</v>
      </c>
      <c r="R39" s="239" t="str">
        <f>сетка!DD35</f>
        <v>Геометрия</v>
      </c>
      <c r="S39" s="240"/>
      <c r="T39" s="166"/>
      <c r="U39" s="167"/>
    </row>
    <row r="40" spans="1:25" ht="15.75" hidden="1" x14ac:dyDescent="0.25">
      <c r="A40" s="158"/>
      <c r="B40" s="188">
        <v>8</v>
      </c>
      <c r="C40" s="236" t="str">
        <f>сетка!CI36</f>
        <v>_</v>
      </c>
      <c r="D40" s="235"/>
      <c r="E40" s="162">
        <f>сетка!CD36</f>
        <v>0</v>
      </c>
      <c r="F40" s="163">
        <f>сетка!CE36</f>
        <v>0</v>
      </c>
      <c r="G40" s="188">
        <v>8</v>
      </c>
      <c r="H40" s="236" t="str">
        <f>сетка!CP36</f>
        <v>_</v>
      </c>
      <c r="I40" s="235"/>
      <c r="J40" s="162">
        <f>сетка!CK36</f>
        <v>0</v>
      </c>
      <c r="K40" s="163">
        <f>сетка!CL36</f>
        <v>0</v>
      </c>
      <c r="L40" s="188">
        <v>8</v>
      </c>
      <c r="M40" s="236" t="str">
        <f>сетка!CW36</f>
        <v>_</v>
      </c>
      <c r="N40" s="235"/>
      <c r="O40" s="162">
        <f>сетка!CR36</f>
        <v>0</v>
      </c>
      <c r="P40" s="163">
        <f>сетка!CS36</f>
        <v>0</v>
      </c>
      <c r="Q40" s="188">
        <v>8</v>
      </c>
      <c r="R40" s="236" t="str">
        <f>сетка!DD36</f>
        <v>_</v>
      </c>
      <c r="S40" s="235"/>
      <c r="T40" s="162">
        <f>сетка!CY36</f>
        <v>0</v>
      </c>
      <c r="U40" s="163">
        <f>сетка!CZ36</f>
        <v>0</v>
      </c>
    </row>
    <row r="41" spans="1:25" ht="15.75" hidden="1" x14ac:dyDescent="0.25">
      <c r="A41" s="84"/>
      <c r="B41" s="78">
        <v>9</v>
      </c>
      <c r="C41" s="237" t="str">
        <f>сетка!CI37</f>
        <v>_</v>
      </c>
      <c r="D41" s="238"/>
      <c r="E41" s="164">
        <f>сетка!CD37</f>
        <v>0</v>
      </c>
      <c r="F41" s="165">
        <f>сетка!CE37</f>
        <v>0</v>
      </c>
      <c r="G41" s="78">
        <v>9</v>
      </c>
      <c r="H41" s="237" t="str">
        <f>сетка!CP37</f>
        <v>_</v>
      </c>
      <c r="I41" s="238"/>
      <c r="J41" s="164">
        <f>сетка!CK37</f>
        <v>0</v>
      </c>
      <c r="K41" s="165">
        <f>сетка!CL37</f>
        <v>0</v>
      </c>
      <c r="L41" s="78">
        <v>9</v>
      </c>
      <c r="M41" s="237" t="str">
        <f>сетка!CW37</f>
        <v>_</v>
      </c>
      <c r="N41" s="238"/>
      <c r="O41" s="164">
        <f>сетка!CR37</f>
        <v>0</v>
      </c>
      <c r="P41" s="165">
        <f>сетка!CS37</f>
        <v>0</v>
      </c>
      <c r="Q41" s="78">
        <v>9</v>
      </c>
      <c r="R41" s="237" t="str">
        <f>сетка!DD37</f>
        <v>_</v>
      </c>
      <c r="S41" s="238"/>
      <c r="T41" s="164">
        <f>сетка!CY37</f>
        <v>0</v>
      </c>
      <c r="U41" s="165">
        <f>сетка!CZ37</f>
        <v>0</v>
      </c>
    </row>
    <row r="42" spans="1:25" ht="15.75" hidden="1" x14ac:dyDescent="0.25">
      <c r="A42" s="84"/>
      <c r="B42" s="78">
        <v>10</v>
      </c>
      <c r="C42" s="237" t="str">
        <f>сетка!CI38</f>
        <v>_</v>
      </c>
      <c r="D42" s="238"/>
      <c r="E42" s="164">
        <f>сетка!CD38</f>
        <v>0</v>
      </c>
      <c r="F42" s="165">
        <f>сетка!CE38</f>
        <v>0</v>
      </c>
      <c r="G42" s="78">
        <v>10</v>
      </c>
      <c r="H42" s="237" t="str">
        <f>сетка!CP38</f>
        <v>_</v>
      </c>
      <c r="I42" s="238"/>
      <c r="J42" s="164">
        <f>сетка!CK38</f>
        <v>0</v>
      </c>
      <c r="K42" s="165">
        <f>сетка!CL38</f>
        <v>0</v>
      </c>
      <c r="L42" s="78">
        <v>10</v>
      </c>
      <c r="M42" s="237" t="str">
        <f>сетка!CW38</f>
        <v>_</v>
      </c>
      <c r="N42" s="238"/>
      <c r="O42" s="164">
        <f>сетка!CR38</f>
        <v>0</v>
      </c>
      <c r="P42" s="165">
        <f>сетка!CS38</f>
        <v>0</v>
      </c>
      <c r="Q42" s="78">
        <v>10</v>
      </c>
      <c r="R42" s="237" t="str">
        <f>сетка!DD38</f>
        <v>_</v>
      </c>
      <c r="S42" s="238"/>
      <c r="T42" s="164">
        <f>сетка!CY38</f>
        <v>0</v>
      </c>
      <c r="U42" s="165">
        <f>сетка!CZ38</f>
        <v>0</v>
      </c>
    </row>
    <row r="43" spans="1:25" ht="15.75" hidden="1" x14ac:dyDescent="0.25">
      <c r="A43" s="84"/>
      <c r="B43" s="78">
        <v>11</v>
      </c>
      <c r="C43" s="237" t="str">
        <f>сетка!CI39</f>
        <v>_</v>
      </c>
      <c r="D43" s="238"/>
      <c r="E43" s="164">
        <f>сетка!CD39</f>
        <v>0</v>
      </c>
      <c r="F43" s="165">
        <f>сетка!CE39</f>
        <v>0</v>
      </c>
      <c r="G43" s="78">
        <v>11</v>
      </c>
      <c r="H43" s="237" t="str">
        <f>сетка!CP39</f>
        <v>_</v>
      </c>
      <c r="I43" s="238"/>
      <c r="J43" s="164">
        <f>сетка!CK39</f>
        <v>0</v>
      </c>
      <c r="K43" s="165">
        <f>сетка!CL39</f>
        <v>0</v>
      </c>
      <c r="L43" s="78">
        <v>11</v>
      </c>
      <c r="M43" s="237" t="str">
        <f>сетка!CW39</f>
        <v>_</v>
      </c>
      <c r="N43" s="238"/>
      <c r="O43" s="164">
        <f>сетка!CR39</f>
        <v>0</v>
      </c>
      <c r="P43" s="165">
        <f>сетка!CS39</f>
        <v>0</v>
      </c>
      <c r="Q43" s="78">
        <v>11</v>
      </c>
      <c r="R43" s="237" t="str">
        <f>сетка!DD39</f>
        <v>_</v>
      </c>
      <c r="S43" s="238"/>
      <c r="T43" s="164">
        <f>сетка!CY39</f>
        <v>0</v>
      </c>
      <c r="U43" s="165">
        <f>сетка!CZ39</f>
        <v>0</v>
      </c>
    </row>
    <row r="44" spans="1:25" ht="15.75" hidden="1" x14ac:dyDescent="0.25">
      <c r="A44" s="84"/>
      <c r="B44" s="78">
        <v>12</v>
      </c>
      <c r="C44" s="237" t="str">
        <f>сетка!CI40</f>
        <v>_</v>
      </c>
      <c r="D44" s="238"/>
      <c r="E44" s="164">
        <f>сетка!CD40</f>
        <v>0</v>
      </c>
      <c r="F44" s="165">
        <f>сетка!CE40</f>
        <v>0</v>
      </c>
      <c r="G44" s="78">
        <v>12</v>
      </c>
      <c r="H44" s="237" t="str">
        <f>сетка!CP40</f>
        <v>_</v>
      </c>
      <c r="I44" s="238"/>
      <c r="J44" s="164">
        <f>сетка!CK40</f>
        <v>0</v>
      </c>
      <c r="K44" s="165">
        <f>сетка!CL40</f>
        <v>0</v>
      </c>
      <c r="L44" s="78">
        <v>12</v>
      </c>
      <c r="M44" s="237" t="str">
        <f>сетка!CW40</f>
        <v>_</v>
      </c>
      <c r="N44" s="238"/>
      <c r="O44" s="164">
        <f>сетка!CR40</f>
        <v>0</v>
      </c>
      <c r="P44" s="165">
        <f>сетка!CS40</f>
        <v>0</v>
      </c>
      <c r="Q44" s="78">
        <v>12</v>
      </c>
      <c r="R44" s="237" t="str">
        <f>сетка!DD40</f>
        <v>_</v>
      </c>
      <c r="S44" s="238"/>
      <c r="T44" s="164">
        <f>сетка!CY40</f>
        <v>0</v>
      </c>
      <c r="U44" s="165">
        <f>сетка!CZ40</f>
        <v>0</v>
      </c>
    </row>
    <row r="45" spans="1:25" ht="16.5" hidden="1" thickBot="1" x14ac:dyDescent="0.3">
      <c r="A45" s="85"/>
      <c r="B45" s="79">
        <v>13</v>
      </c>
      <c r="C45" s="239" t="str">
        <f>сетка!CI41</f>
        <v>_</v>
      </c>
      <c r="D45" s="240"/>
      <c r="E45" s="166">
        <f>сетка!CD41</f>
        <v>0</v>
      </c>
      <c r="F45" s="167">
        <f>сетка!CE41</f>
        <v>0</v>
      </c>
      <c r="G45" s="79">
        <v>13</v>
      </c>
      <c r="H45" s="239" t="str">
        <f>сетка!CP41</f>
        <v>_</v>
      </c>
      <c r="I45" s="240"/>
      <c r="J45" s="166">
        <f>сетка!CK41</f>
        <v>0</v>
      </c>
      <c r="K45" s="167">
        <f>сетка!CL41</f>
        <v>0</v>
      </c>
      <c r="L45" s="79">
        <v>13</v>
      </c>
      <c r="M45" s="239" t="str">
        <f>сетка!CW41</f>
        <v>_</v>
      </c>
      <c r="N45" s="240"/>
      <c r="O45" s="166">
        <f>сетка!CR41</f>
        <v>0</v>
      </c>
      <c r="P45" s="167">
        <f>сетка!CS41</f>
        <v>0</v>
      </c>
      <c r="Q45" s="79">
        <v>13</v>
      </c>
      <c r="R45" s="239" t="str">
        <f>сетка!DD41</f>
        <v>_</v>
      </c>
      <c r="S45" s="240"/>
      <c r="T45" s="166">
        <f>сетка!CY41</f>
        <v>0</v>
      </c>
      <c r="U45" s="167">
        <f>сетка!CZ41</f>
        <v>0</v>
      </c>
    </row>
    <row r="46" spans="1:25" ht="18" customHeight="1" thickBot="1" x14ac:dyDescent="0.35">
      <c r="B46" s="39"/>
      <c r="C46" s="289" t="s">
        <v>120</v>
      </c>
      <c r="D46" s="289"/>
      <c r="E46" s="289"/>
      <c r="F46" s="289"/>
      <c r="G46" s="60"/>
      <c r="H46" s="289" t="s">
        <v>121</v>
      </c>
      <c r="I46" s="289"/>
      <c r="J46" s="289"/>
      <c r="K46" s="289"/>
      <c r="L46" s="60"/>
      <c r="M46" s="289" t="s">
        <v>122</v>
      </c>
      <c r="N46" s="289"/>
      <c r="O46" s="289"/>
      <c r="P46" s="289"/>
      <c r="Q46" s="60"/>
      <c r="R46" s="289" t="s">
        <v>218</v>
      </c>
      <c r="S46" s="289"/>
      <c r="T46" s="289"/>
      <c r="U46" s="289"/>
    </row>
    <row r="47" spans="1:25" ht="20.25" customHeight="1" x14ac:dyDescent="0.25">
      <c r="A47" s="203" t="s">
        <v>173</v>
      </c>
      <c r="B47" s="77">
        <v>1</v>
      </c>
      <c r="C47" s="232" t="str">
        <f>сетка!DK29</f>
        <v>Химия</v>
      </c>
      <c r="D47" s="233"/>
      <c r="E47" s="160"/>
      <c r="F47" s="161"/>
      <c r="G47" s="77">
        <v>1</v>
      </c>
      <c r="H47" s="232" t="str">
        <f>сетка!DR29</f>
        <v>Обществознание</v>
      </c>
      <c r="I47" s="233"/>
      <c r="J47" s="160"/>
      <c r="K47" s="161"/>
      <c r="L47" s="77">
        <v>1</v>
      </c>
      <c r="M47" s="232" t="str">
        <f>сетка!DY29</f>
        <v>Русский язык</v>
      </c>
      <c r="N47" s="233"/>
      <c r="O47" s="160"/>
      <c r="P47" s="161"/>
      <c r="Q47" s="77">
        <v>1</v>
      </c>
      <c r="R47" s="232" t="str">
        <f>сетка!EF29</f>
        <v>Физкультура</v>
      </c>
      <c r="S47" s="233"/>
      <c r="T47" s="160"/>
      <c r="U47" s="161"/>
    </row>
    <row r="48" spans="1:25" ht="20.25" customHeight="1" x14ac:dyDescent="0.25">
      <c r="A48" s="204" t="s">
        <v>174</v>
      </c>
      <c r="B48" s="78">
        <v>2</v>
      </c>
      <c r="C48" s="237" t="str">
        <f>сетка!DK30</f>
        <v>Литература</v>
      </c>
      <c r="D48" s="238"/>
      <c r="E48" s="164"/>
      <c r="F48" s="165"/>
      <c r="G48" s="78">
        <v>2</v>
      </c>
      <c r="H48" s="237" t="str">
        <f>сетка!DR30</f>
        <v>Химия</v>
      </c>
      <c r="I48" s="238"/>
      <c r="J48" s="164"/>
      <c r="K48" s="165"/>
      <c r="L48" s="78">
        <v>2</v>
      </c>
      <c r="M48" s="237" t="str">
        <f>сетка!DY30</f>
        <v>ОБЗР</v>
      </c>
      <c r="N48" s="238"/>
      <c r="O48" s="164"/>
      <c r="P48" s="165"/>
      <c r="Q48" s="78">
        <v>2</v>
      </c>
      <c r="R48" s="237" t="str">
        <f>сетка!EF30</f>
        <v>География</v>
      </c>
      <c r="S48" s="238"/>
      <c r="T48" s="164"/>
      <c r="U48" s="165"/>
    </row>
    <row r="49" spans="1:21" ht="20.25" customHeight="1" x14ac:dyDescent="0.25">
      <c r="A49" s="204" t="s">
        <v>175</v>
      </c>
      <c r="B49" s="78">
        <v>3</v>
      </c>
      <c r="C49" s="237" t="str">
        <f>сетка!DK31</f>
        <v>Биология</v>
      </c>
      <c r="D49" s="238"/>
      <c r="E49" s="164"/>
      <c r="F49" s="165"/>
      <c r="G49" s="78">
        <v>3</v>
      </c>
      <c r="H49" s="237" t="str">
        <f>сетка!DR31</f>
        <v>Литература</v>
      </c>
      <c r="I49" s="238"/>
      <c r="J49" s="164"/>
      <c r="K49" s="165"/>
      <c r="L49" s="78">
        <v>3</v>
      </c>
      <c r="M49" s="237" t="str">
        <f>сетка!DY31</f>
        <v>Алгебра</v>
      </c>
      <c r="N49" s="238"/>
      <c r="O49" s="164"/>
      <c r="P49" s="165"/>
      <c r="Q49" s="78">
        <v>3</v>
      </c>
      <c r="R49" s="237" t="str">
        <f>сетка!EF31</f>
        <v>Русский язык</v>
      </c>
      <c r="S49" s="238"/>
      <c r="T49" s="164"/>
      <c r="U49" s="165"/>
    </row>
    <row r="50" spans="1:21" ht="20.25" customHeight="1" x14ac:dyDescent="0.25">
      <c r="A50" s="204" t="s">
        <v>176</v>
      </c>
      <c r="B50" s="78">
        <v>4</v>
      </c>
      <c r="C50" s="237" t="str">
        <f>сетка!DK32</f>
        <v>ОБЗР</v>
      </c>
      <c r="D50" s="238"/>
      <c r="E50" s="164"/>
      <c r="F50" s="165"/>
      <c r="G50" s="78">
        <v>4</v>
      </c>
      <c r="H50" s="237" t="str">
        <f>сетка!DR32</f>
        <v>Биология</v>
      </c>
      <c r="I50" s="238"/>
      <c r="J50" s="164"/>
      <c r="K50" s="165"/>
      <c r="L50" s="78">
        <v>4</v>
      </c>
      <c r="M50" s="237" t="str">
        <f>сетка!DY32</f>
        <v>Обществознание</v>
      </c>
      <c r="N50" s="238"/>
      <c r="O50" s="164"/>
      <c r="P50" s="165"/>
      <c r="Q50" s="78">
        <v>4</v>
      </c>
      <c r="R50" s="237" t="str">
        <f>сетка!EF32</f>
        <v>Физика</v>
      </c>
      <c r="S50" s="238"/>
      <c r="T50" s="164"/>
      <c r="U50" s="165"/>
    </row>
    <row r="51" spans="1:21" ht="20.25" customHeight="1" x14ac:dyDescent="0.25">
      <c r="A51" s="205" t="s">
        <v>177</v>
      </c>
      <c r="B51" s="78">
        <v>5</v>
      </c>
      <c r="C51" s="237" t="str">
        <f>сетка!DK33</f>
        <v>Ин.яз</v>
      </c>
      <c r="D51" s="238"/>
      <c r="E51" s="164"/>
      <c r="F51" s="165"/>
      <c r="G51" s="78">
        <v>5</v>
      </c>
      <c r="H51" s="237" t="str">
        <f>сетка!DR33</f>
        <v>Физика</v>
      </c>
      <c r="I51" s="238"/>
      <c r="J51" s="164"/>
      <c r="K51" s="165"/>
      <c r="L51" s="78">
        <v>5</v>
      </c>
      <c r="M51" s="237" t="str">
        <f>сетка!DY33</f>
        <v>Русский язык</v>
      </c>
      <c r="N51" s="238"/>
      <c r="O51" s="164"/>
      <c r="P51" s="165"/>
      <c r="Q51" s="78">
        <v>5</v>
      </c>
      <c r="R51" s="237" t="str">
        <f>сетка!EF33</f>
        <v>Обществознание</v>
      </c>
      <c r="S51" s="238"/>
      <c r="T51" s="164"/>
      <c r="U51" s="165"/>
    </row>
    <row r="52" spans="1:21" ht="20.25" customHeight="1" x14ac:dyDescent="0.25">
      <c r="A52" s="204" t="s">
        <v>178</v>
      </c>
      <c r="B52" s="78">
        <v>6</v>
      </c>
      <c r="C52" s="237" t="str">
        <f>сетка!DK34</f>
        <v>Обществознание</v>
      </c>
      <c r="D52" s="238"/>
      <c r="E52" s="164"/>
      <c r="F52" s="165"/>
      <c r="G52" s="78">
        <v>6</v>
      </c>
      <c r="H52" s="237" t="str">
        <f>сетка!DR34</f>
        <v>Физкультура</v>
      </c>
      <c r="I52" s="238"/>
      <c r="J52" s="164"/>
      <c r="K52" s="165"/>
      <c r="L52" s="78">
        <v>6</v>
      </c>
      <c r="M52" s="237" t="str">
        <f>сетка!DY34</f>
        <v>Биология</v>
      </c>
      <c r="N52" s="238"/>
      <c r="O52" s="164"/>
      <c r="P52" s="165"/>
      <c r="Q52" s="78">
        <v>6</v>
      </c>
      <c r="R52" s="237" t="str">
        <f>сетка!EF34</f>
        <v>Литература</v>
      </c>
      <c r="S52" s="238"/>
      <c r="T52" s="164"/>
      <c r="U52" s="165"/>
    </row>
    <row r="53" spans="1:21" ht="20.25" customHeight="1" thickBot="1" x14ac:dyDescent="0.3">
      <c r="A53" s="204" t="s">
        <v>179</v>
      </c>
      <c r="B53" s="79">
        <v>7</v>
      </c>
      <c r="C53" s="239" t="str">
        <f>сетка!DK35</f>
        <v>Русский язык</v>
      </c>
      <c r="D53" s="240"/>
      <c r="E53" s="166"/>
      <c r="F53" s="167"/>
      <c r="G53" s="79">
        <v>7</v>
      </c>
      <c r="H53" s="239" t="str">
        <f>сетка!DR35</f>
        <v>_</v>
      </c>
      <c r="I53" s="240"/>
      <c r="J53" s="166"/>
      <c r="K53" s="167"/>
      <c r="L53" s="79">
        <v>7</v>
      </c>
      <c r="M53" s="239" t="str">
        <f>сетка!DY35</f>
        <v>Ин.яз</v>
      </c>
      <c r="N53" s="240"/>
      <c r="O53" s="166"/>
      <c r="P53" s="167"/>
      <c r="Q53" s="79">
        <v>7</v>
      </c>
      <c r="R53" s="239" t="str">
        <f>сетка!EF35</f>
        <v>Алгебра</v>
      </c>
      <c r="S53" s="240"/>
      <c r="T53" s="166"/>
      <c r="U53" s="167"/>
    </row>
    <row r="54" spans="1:21" ht="15.75" hidden="1" x14ac:dyDescent="0.25">
      <c r="A54" s="158"/>
      <c r="B54" s="188">
        <v>8</v>
      </c>
      <c r="C54" s="236" t="str">
        <f>сетка!DK36</f>
        <v>_</v>
      </c>
      <c r="D54" s="235"/>
      <c r="E54" s="162">
        <f>сетка!DM36</f>
        <v>0</v>
      </c>
      <c r="F54" s="163">
        <f>сетка!DN36</f>
        <v>0</v>
      </c>
      <c r="G54" s="188">
        <v>8</v>
      </c>
      <c r="H54" s="236" t="str">
        <f>сетка!DR36</f>
        <v>_</v>
      </c>
      <c r="I54" s="235"/>
      <c r="J54" s="162">
        <f>сетка!DT36</f>
        <v>0</v>
      </c>
      <c r="K54" s="163">
        <f>сетка!DU36</f>
        <v>0</v>
      </c>
      <c r="L54" s="188">
        <v>8</v>
      </c>
      <c r="M54" s="236" t="str">
        <f>сетка!DY36</f>
        <v>_</v>
      </c>
      <c r="N54" s="235"/>
      <c r="O54" s="162">
        <f>сетка!EA36</f>
        <v>0</v>
      </c>
      <c r="P54" s="163">
        <f>сетка!EB36</f>
        <v>0</v>
      </c>
      <c r="Q54" s="188">
        <v>8</v>
      </c>
      <c r="R54" s="236" t="str">
        <f>сетка!EF36</f>
        <v>_</v>
      </c>
      <c r="S54" s="235"/>
      <c r="T54" s="153">
        <f>сетка!EH36</f>
        <v>0</v>
      </c>
      <c r="U54" s="154">
        <f>сетка!EI36</f>
        <v>0</v>
      </c>
    </row>
    <row r="55" spans="1:21" ht="15.75" hidden="1" x14ac:dyDescent="0.25">
      <c r="A55" s="84"/>
      <c r="B55" s="78">
        <v>9</v>
      </c>
      <c r="C55" s="237" t="str">
        <f>сетка!DK37</f>
        <v>_</v>
      </c>
      <c r="D55" s="238"/>
      <c r="E55" s="164">
        <f>сетка!DM37</f>
        <v>0</v>
      </c>
      <c r="F55" s="165">
        <f>сетка!DN37</f>
        <v>0</v>
      </c>
      <c r="G55" s="78">
        <v>9</v>
      </c>
      <c r="H55" s="237" t="str">
        <f>сетка!DR37</f>
        <v>_</v>
      </c>
      <c r="I55" s="238"/>
      <c r="J55" s="164">
        <f>сетка!DT37</f>
        <v>0</v>
      </c>
      <c r="K55" s="165">
        <f>сетка!DU37</f>
        <v>0</v>
      </c>
      <c r="L55" s="78">
        <v>9</v>
      </c>
      <c r="M55" s="237" t="str">
        <f>сетка!DY37</f>
        <v>_</v>
      </c>
      <c r="N55" s="238"/>
      <c r="O55" s="164">
        <f>сетка!EA37</f>
        <v>0</v>
      </c>
      <c r="P55" s="165">
        <f>сетка!EB37</f>
        <v>0</v>
      </c>
      <c r="Q55" s="78">
        <v>9</v>
      </c>
      <c r="R55" s="237" t="str">
        <f>сетка!EF37</f>
        <v>_</v>
      </c>
      <c r="S55" s="238"/>
      <c r="T55" s="66">
        <f>сетка!EH37</f>
        <v>0</v>
      </c>
      <c r="U55" s="67">
        <f>сетка!EI37</f>
        <v>0</v>
      </c>
    </row>
    <row r="56" spans="1:21" ht="15.75" hidden="1" x14ac:dyDescent="0.25">
      <c r="A56" s="84"/>
      <c r="B56" s="78">
        <v>10</v>
      </c>
      <c r="C56" s="237" t="str">
        <f>сетка!DK38</f>
        <v>_</v>
      </c>
      <c r="D56" s="238"/>
      <c r="E56" s="164">
        <f>сетка!DM38</f>
        <v>0</v>
      </c>
      <c r="F56" s="165">
        <f>сетка!DN38</f>
        <v>0</v>
      </c>
      <c r="G56" s="78">
        <v>10</v>
      </c>
      <c r="H56" s="237" t="str">
        <f>сетка!DR38</f>
        <v>_</v>
      </c>
      <c r="I56" s="238"/>
      <c r="J56" s="164">
        <f>сетка!DT38</f>
        <v>0</v>
      </c>
      <c r="K56" s="165">
        <f>сетка!DU38</f>
        <v>0</v>
      </c>
      <c r="L56" s="78">
        <v>10</v>
      </c>
      <c r="M56" s="237" t="str">
        <f>сетка!DY38</f>
        <v>_</v>
      </c>
      <c r="N56" s="238"/>
      <c r="O56" s="164">
        <f>сетка!EA38</f>
        <v>0</v>
      </c>
      <c r="P56" s="165">
        <f>сетка!EB38</f>
        <v>0</v>
      </c>
      <c r="Q56" s="78">
        <v>10</v>
      </c>
      <c r="R56" s="237" t="str">
        <f>сетка!EF38</f>
        <v>_</v>
      </c>
      <c r="S56" s="238"/>
      <c r="T56" s="66">
        <f>сетка!EH38</f>
        <v>0</v>
      </c>
      <c r="U56" s="67">
        <f>сетка!EI38</f>
        <v>0</v>
      </c>
    </row>
    <row r="57" spans="1:21" ht="15.75" hidden="1" x14ac:dyDescent="0.25">
      <c r="A57" s="84"/>
      <c r="B57" s="78">
        <v>11</v>
      </c>
      <c r="C57" s="237" t="str">
        <f>сетка!DK39</f>
        <v>_</v>
      </c>
      <c r="D57" s="238"/>
      <c r="E57" s="164">
        <f>сетка!DM39</f>
        <v>0</v>
      </c>
      <c r="F57" s="165">
        <f>сетка!DN39</f>
        <v>0</v>
      </c>
      <c r="G57" s="78">
        <v>11</v>
      </c>
      <c r="H57" s="237" t="str">
        <f>сетка!DR39</f>
        <v>_</v>
      </c>
      <c r="I57" s="238"/>
      <c r="J57" s="164">
        <f>сетка!DT39</f>
        <v>0</v>
      </c>
      <c r="K57" s="165">
        <f>сетка!DU39</f>
        <v>0</v>
      </c>
      <c r="L57" s="78">
        <v>11</v>
      </c>
      <c r="M57" s="237" t="str">
        <f>сетка!DY39</f>
        <v>_</v>
      </c>
      <c r="N57" s="238"/>
      <c r="O57" s="164">
        <f>сетка!EA39</f>
        <v>0</v>
      </c>
      <c r="P57" s="165">
        <f>сетка!EB39</f>
        <v>0</v>
      </c>
      <c r="Q57" s="78">
        <v>11</v>
      </c>
      <c r="R57" s="237" t="str">
        <f>сетка!EF39</f>
        <v>_</v>
      </c>
      <c r="S57" s="238"/>
      <c r="T57" s="66">
        <f>сетка!EH39</f>
        <v>0</v>
      </c>
      <c r="U57" s="67">
        <f>сетка!EI39</f>
        <v>0</v>
      </c>
    </row>
    <row r="58" spans="1:21" ht="15.75" hidden="1" x14ac:dyDescent="0.25">
      <c r="A58" s="84"/>
      <c r="B58" s="78">
        <v>12</v>
      </c>
      <c r="C58" s="237" t="str">
        <f>сетка!DK40</f>
        <v>_</v>
      </c>
      <c r="D58" s="238"/>
      <c r="E58" s="164">
        <f>сетка!DM40</f>
        <v>0</v>
      </c>
      <c r="F58" s="165">
        <f>сетка!DN40</f>
        <v>0</v>
      </c>
      <c r="G58" s="78">
        <v>12</v>
      </c>
      <c r="H58" s="237" t="str">
        <f>сетка!DR40</f>
        <v>_</v>
      </c>
      <c r="I58" s="238"/>
      <c r="J58" s="164">
        <f>сетка!DT40</f>
        <v>0</v>
      </c>
      <c r="K58" s="165">
        <f>сетка!DU40</f>
        <v>0</v>
      </c>
      <c r="L58" s="78">
        <v>12</v>
      </c>
      <c r="M58" s="237" t="str">
        <f>сетка!DY40</f>
        <v>_</v>
      </c>
      <c r="N58" s="238"/>
      <c r="O58" s="164">
        <f>сетка!EA40</f>
        <v>0</v>
      </c>
      <c r="P58" s="165">
        <f>сетка!EB40</f>
        <v>0</v>
      </c>
      <c r="Q58" s="78">
        <v>12</v>
      </c>
      <c r="R58" s="237" t="str">
        <f>сетка!EF40</f>
        <v>_</v>
      </c>
      <c r="S58" s="238"/>
      <c r="T58" s="66">
        <f>сетка!EH40</f>
        <v>0</v>
      </c>
      <c r="U58" s="67">
        <f>сетка!EI40</f>
        <v>0</v>
      </c>
    </row>
    <row r="59" spans="1:21" ht="16.5" hidden="1" thickBot="1" x14ac:dyDescent="0.3">
      <c r="A59" s="85"/>
      <c r="B59" s="79">
        <v>13</v>
      </c>
      <c r="C59" s="239" t="str">
        <f>сетка!DK41</f>
        <v>_</v>
      </c>
      <c r="D59" s="240"/>
      <c r="E59" s="166">
        <f>сетка!DM41</f>
        <v>0</v>
      </c>
      <c r="F59" s="167">
        <f>сетка!DN41</f>
        <v>0</v>
      </c>
      <c r="G59" s="79">
        <v>13</v>
      </c>
      <c r="H59" s="239" t="str">
        <f>сетка!DR41</f>
        <v>_</v>
      </c>
      <c r="I59" s="240"/>
      <c r="J59" s="166">
        <f>сетка!DT41</f>
        <v>0</v>
      </c>
      <c r="K59" s="167">
        <f>сетка!DU41</f>
        <v>0</v>
      </c>
      <c r="L59" s="79">
        <v>13</v>
      </c>
      <c r="M59" s="239" t="str">
        <f>сетка!DY41</f>
        <v>_</v>
      </c>
      <c r="N59" s="240"/>
      <c r="O59" s="166">
        <f>сетка!EA41</f>
        <v>0</v>
      </c>
      <c r="P59" s="167">
        <f>сетка!EB41</f>
        <v>0</v>
      </c>
      <c r="Q59" s="79">
        <v>13</v>
      </c>
      <c r="R59" s="239" t="str">
        <f>сетка!EF41</f>
        <v>_</v>
      </c>
      <c r="S59" s="240"/>
      <c r="T59" s="68">
        <f>сетка!EH41</f>
        <v>0</v>
      </c>
      <c r="U59" s="69">
        <f>сетка!EI41</f>
        <v>0</v>
      </c>
    </row>
    <row r="60" spans="1:21" ht="19.5" customHeight="1" x14ac:dyDescent="0.3">
      <c r="B60" s="241" t="s">
        <v>123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172"/>
      <c r="R60" s="312" t="s">
        <v>124</v>
      </c>
      <c r="S60" s="312"/>
      <c r="T60" s="312"/>
      <c r="U60" s="312"/>
    </row>
    <row r="61" spans="1:21" ht="19.5" customHeight="1" thickBot="1" x14ac:dyDescent="0.35">
      <c r="B61" s="310" t="s">
        <v>141</v>
      </c>
      <c r="C61" s="310"/>
      <c r="D61" s="310"/>
      <c r="E61" s="310"/>
      <c r="F61" s="310"/>
      <c r="G61" s="310"/>
      <c r="H61" s="310"/>
      <c r="I61" s="311" t="s">
        <v>142</v>
      </c>
      <c r="J61" s="311"/>
      <c r="K61" s="311"/>
      <c r="L61" s="311"/>
      <c r="M61" s="311"/>
      <c r="N61" s="311"/>
      <c r="O61" s="311"/>
      <c r="P61" s="311"/>
      <c r="Q61" s="242"/>
      <c r="R61" s="242"/>
      <c r="S61" s="242"/>
      <c r="T61" s="242"/>
      <c r="U61" s="242"/>
    </row>
    <row r="62" spans="1:21" ht="20.25" customHeight="1" x14ac:dyDescent="0.25">
      <c r="A62" s="203" t="s">
        <v>173</v>
      </c>
      <c r="B62" s="183">
        <v>1</v>
      </c>
      <c r="C62" s="287" t="str">
        <f>сетка!EM29</f>
        <v>Ин.яз</v>
      </c>
      <c r="D62" s="287"/>
      <c r="E62" s="287"/>
      <c r="F62" s="287"/>
      <c r="G62" s="287"/>
      <c r="H62" s="288"/>
      <c r="I62" s="291" t="str">
        <f>сетка!EN29</f>
        <v>_</v>
      </c>
      <c r="J62" s="292"/>
      <c r="K62" s="292"/>
      <c r="L62" s="292"/>
      <c r="M62" s="292"/>
      <c r="N62" s="292"/>
      <c r="O62" s="160"/>
      <c r="P62" s="161"/>
      <c r="Q62" s="77">
        <v>1</v>
      </c>
      <c r="R62" s="232" t="str">
        <f>сетка!ET29</f>
        <v>География</v>
      </c>
      <c r="S62" s="233"/>
      <c r="T62" s="160"/>
      <c r="U62" s="161"/>
    </row>
    <row r="63" spans="1:21" ht="20.25" customHeight="1" x14ac:dyDescent="0.25">
      <c r="A63" s="204" t="s">
        <v>174</v>
      </c>
      <c r="B63" s="184">
        <v>2</v>
      </c>
      <c r="C63" s="250" t="str">
        <f>сетка!EM30</f>
        <v>Русский язык</v>
      </c>
      <c r="D63" s="250"/>
      <c r="E63" s="250"/>
      <c r="F63" s="250"/>
      <c r="G63" s="250"/>
      <c r="H63" s="270"/>
      <c r="I63" s="247" t="str">
        <f>сетка!EN30</f>
        <v>_</v>
      </c>
      <c r="J63" s="248"/>
      <c r="K63" s="248"/>
      <c r="L63" s="248"/>
      <c r="M63" s="248"/>
      <c r="N63" s="248"/>
      <c r="O63" s="164"/>
      <c r="P63" s="165"/>
      <c r="Q63" s="78">
        <v>2</v>
      </c>
      <c r="R63" s="237" t="str">
        <f>сетка!ET30</f>
        <v>Ин.яз</v>
      </c>
      <c r="S63" s="238"/>
      <c r="T63" s="164"/>
      <c r="U63" s="165"/>
    </row>
    <row r="64" spans="1:21" ht="20.25" customHeight="1" x14ac:dyDescent="0.25">
      <c r="A64" s="204" t="s">
        <v>175</v>
      </c>
      <c r="B64" s="184">
        <v>3</v>
      </c>
      <c r="C64" s="250" t="str">
        <f>сетка!EM31</f>
        <v>Обществознание</v>
      </c>
      <c r="D64" s="250"/>
      <c r="E64" s="250"/>
      <c r="F64" s="250"/>
      <c r="G64" s="250"/>
      <c r="H64" s="270"/>
      <c r="I64" s="247" t="str">
        <f>сетка!EN31</f>
        <v>_</v>
      </c>
      <c r="J64" s="248"/>
      <c r="K64" s="248"/>
      <c r="L64" s="248"/>
      <c r="M64" s="248"/>
      <c r="N64" s="248"/>
      <c r="O64" s="164"/>
      <c r="P64" s="165"/>
      <c r="Q64" s="78">
        <v>3</v>
      </c>
      <c r="R64" s="237" t="str">
        <f>сетка!ET31</f>
        <v>Ин.яз</v>
      </c>
      <c r="S64" s="238"/>
      <c r="T64" s="164"/>
      <c r="U64" s="165"/>
    </row>
    <row r="65" spans="1:21" ht="20.25" customHeight="1" x14ac:dyDescent="0.25">
      <c r="A65" s="204" t="s">
        <v>176</v>
      </c>
      <c r="B65" s="184">
        <v>4</v>
      </c>
      <c r="C65" s="250" t="str">
        <f>сетка!EM32</f>
        <v>Обществознание</v>
      </c>
      <c r="D65" s="250"/>
      <c r="E65" s="250"/>
      <c r="F65" s="250"/>
      <c r="G65" s="250"/>
      <c r="H65" s="270"/>
      <c r="I65" s="247" t="str">
        <f>сетка!EN32</f>
        <v>_</v>
      </c>
      <c r="J65" s="248"/>
      <c r="K65" s="248"/>
      <c r="L65" s="248"/>
      <c r="M65" s="248"/>
      <c r="N65" s="248"/>
      <c r="O65" s="164"/>
      <c r="P65" s="165"/>
      <c r="Q65" s="78">
        <v>4</v>
      </c>
      <c r="R65" s="237" t="str">
        <f>сетка!ET32</f>
        <v>Русский язык</v>
      </c>
      <c r="S65" s="238"/>
      <c r="T65" s="164"/>
      <c r="U65" s="165"/>
    </row>
    <row r="66" spans="1:21" ht="28.5" customHeight="1" x14ac:dyDescent="0.25">
      <c r="A66" s="205" t="s">
        <v>177</v>
      </c>
      <c r="B66" s="184">
        <v>5</v>
      </c>
      <c r="C66" s="250" t="str">
        <f>сетка!EM33</f>
        <v>Клетки и ткани</v>
      </c>
      <c r="D66" s="250"/>
      <c r="E66" s="250"/>
      <c r="F66" s="250"/>
      <c r="G66" s="250"/>
      <c r="H66" s="270"/>
      <c r="I66" s="247" t="str">
        <f>сетка!EN33</f>
        <v>Вер. и ст.</v>
      </c>
      <c r="J66" s="248"/>
      <c r="K66" s="248"/>
      <c r="L66" s="248"/>
      <c r="M66" s="248"/>
      <c r="N66" s="248"/>
      <c r="O66" s="164"/>
      <c r="P66" s="165"/>
      <c r="Q66" s="78">
        <v>5</v>
      </c>
      <c r="R66" s="237" t="str">
        <f>сетка!ET33</f>
        <v>Основы предпринимательства</v>
      </c>
      <c r="S66" s="238"/>
      <c r="T66" s="164"/>
      <c r="U66" s="165"/>
    </row>
    <row r="67" spans="1:21" ht="18" customHeight="1" x14ac:dyDescent="0.25">
      <c r="A67" s="204" t="s">
        <v>178</v>
      </c>
      <c r="B67" s="184">
        <v>6</v>
      </c>
      <c r="C67" s="250" t="str">
        <f>сетка!EM34</f>
        <v>Ин.яз</v>
      </c>
      <c r="D67" s="250"/>
      <c r="E67" s="250"/>
      <c r="F67" s="250"/>
      <c r="G67" s="250"/>
      <c r="H67" s="270"/>
      <c r="I67" s="247" t="str">
        <f>сетка!EN34</f>
        <v>_</v>
      </c>
      <c r="J67" s="248"/>
      <c r="K67" s="248"/>
      <c r="L67" s="248"/>
      <c r="M67" s="248"/>
      <c r="N67" s="248"/>
      <c r="O67" s="164"/>
      <c r="P67" s="165"/>
      <c r="Q67" s="78">
        <v>6</v>
      </c>
      <c r="R67" s="237" t="str">
        <f>сетка!ET34</f>
        <v>Русский язык</v>
      </c>
      <c r="S67" s="238"/>
      <c r="T67" s="164"/>
      <c r="U67" s="165"/>
    </row>
    <row r="68" spans="1:21" ht="20.25" customHeight="1" thickBot="1" x14ac:dyDescent="0.3">
      <c r="A68" s="204" t="s">
        <v>179</v>
      </c>
      <c r="B68" s="185">
        <v>7</v>
      </c>
      <c r="C68" s="294" t="str">
        <f>сетка!EM35</f>
        <v>Русский язык</v>
      </c>
      <c r="D68" s="294"/>
      <c r="E68" s="294"/>
      <c r="F68" s="294"/>
      <c r="G68" s="294"/>
      <c r="H68" s="295"/>
      <c r="I68" s="300" t="str">
        <f>сетка!EN35</f>
        <v>_</v>
      </c>
      <c r="J68" s="301"/>
      <c r="K68" s="301"/>
      <c r="L68" s="301"/>
      <c r="M68" s="301"/>
      <c r="N68" s="301"/>
      <c r="O68" s="166"/>
      <c r="P68" s="167"/>
      <c r="Q68" s="79">
        <v>7</v>
      </c>
      <c r="R68" s="239" t="str">
        <f>сетка!ET35</f>
        <v>География</v>
      </c>
      <c r="S68" s="240"/>
      <c r="T68" s="166"/>
      <c r="U68" s="167"/>
    </row>
    <row r="69" spans="1:21" ht="15.75" hidden="1" x14ac:dyDescent="0.25">
      <c r="A69" s="158"/>
      <c r="B69" s="187">
        <v>8</v>
      </c>
      <c r="C69" s="283" t="str">
        <f>сетка!EM36</f>
        <v>_</v>
      </c>
      <c r="D69" s="283"/>
      <c r="E69" s="283"/>
      <c r="F69" s="283"/>
      <c r="G69" s="283"/>
      <c r="H69" s="284"/>
      <c r="I69" s="245" t="str">
        <f>сетка!EN36</f>
        <v>_</v>
      </c>
      <c r="J69" s="246"/>
      <c r="K69" s="246"/>
      <c r="L69" s="246"/>
      <c r="M69" s="246"/>
      <c r="N69" s="246"/>
      <c r="O69" s="162">
        <f>сетка!EO36</f>
        <v>0</v>
      </c>
      <c r="P69" s="163">
        <f>сетка!EP36</f>
        <v>0</v>
      </c>
      <c r="Q69" s="188">
        <v>8</v>
      </c>
      <c r="R69" s="236" t="str">
        <f>сетка!ET36</f>
        <v>_</v>
      </c>
      <c r="S69" s="235"/>
      <c r="T69" s="162">
        <f>сетка!EV36</f>
        <v>0</v>
      </c>
      <c r="U69" s="163">
        <f>сетка!EW36</f>
        <v>0</v>
      </c>
    </row>
    <row r="70" spans="1:21" ht="15.75" hidden="1" x14ac:dyDescent="0.25">
      <c r="A70" s="84"/>
      <c r="B70" s="184">
        <v>9</v>
      </c>
      <c r="C70" s="250" t="str">
        <f>сетка!EM37</f>
        <v>_</v>
      </c>
      <c r="D70" s="250"/>
      <c r="E70" s="250"/>
      <c r="F70" s="250"/>
      <c r="G70" s="250"/>
      <c r="H70" s="270"/>
      <c r="I70" s="247" t="str">
        <f>сетка!EN37</f>
        <v>_</v>
      </c>
      <c r="J70" s="248"/>
      <c r="K70" s="248"/>
      <c r="L70" s="248"/>
      <c r="M70" s="248"/>
      <c r="N70" s="248"/>
      <c r="O70" s="164">
        <f>сетка!EO37</f>
        <v>0</v>
      </c>
      <c r="P70" s="165">
        <f>сетка!EP37</f>
        <v>0</v>
      </c>
      <c r="Q70" s="78">
        <v>9</v>
      </c>
      <c r="R70" s="237" t="str">
        <f>сетка!ET37</f>
        <v>_</v>
      </c>
      <c r="S70" s="238"/>
      <c r="T70" s="164">
        <f>сетка!EV37</f>
        <v>0</v>
      </c>
      <c r="U70" s="165">
        <f>сетка!EW37</f>
        <v>0</v>
      </c>
    </row>
    <row r="71" spans="1:21" ht="15.75" hidden="1" x14ac:dyDescent="0.25">
      <c r="A71" s="84"/>
      <c r="B71" s="184">
        <v>10</v>
      </c>
      <c r="C71" s="250" t="str">
        <f>сетка!EM38</f>
        <v>_</v>
      </c>
      <c r="D71" s="250"/>
      <c r="E71" s="250"/>
      <c r="F71" s="250"/>
      <c r="G71" s="250"/>
      <c r="H71" s="270"/>
      <c r="I71" s="247" t="str">
        <f>сетка!EN38</f>
        <v>_</v>
      </c>
      <c r="J71" s="248"/>
      <c r="K71" s="248"/>
      <c r="L71" s="248"/>
      <c r="M71" s="248"/>
      <c r="N71" s="248"/>
      <c r="O71" s="164">
        <f>сетка!EO38</f>
        <v>0</v>
      </c>
      <c r="P71" s="165">
        <f>сетка!EP38</f>
        <v>0</v>
      </c>
      <c r="Q71" s="78">
        <v>10</v>
      </c>
      <c r="R71" s="237" t="str">
        <f>сетка!ET38</f>
        <v>_</v>
      </c>
      <c r="S71" s="238"/>
      <c r="T71" s="164">
        <f>сетка!EV38</f>
        <v>0</v>
      </c>
      <c r="U71" s="165">
        <f>сетка!EW38</f>
        <v>0</v>
      </c>
    </row>
    <row r="72" spans="1:21" ht="15.75" hidden="1" x14ac:dyDescent="0.25">
      <c r="A72" s="84"/>
      <c r="B72" s="184">
        <v>11</v>
      </c>
      <c r="C72" s="250" t="str">
        <f>сетка!EM39</f>
        <v>_</v>
      </c>
      <c r="D72" s="250"/>
      <c r="E72" s="250"/>
      <c r="F72" s="250"/>
      <c r="G72" s="250"/>
      <c r="H72" s="270"/>
      <c r="I72" s="247" t="str">
        <f>сетка!EN39</f>
        <v>_</v>
      </c>
      <c r="J72" s="248"/>
      <c r="K72" s="248"/>
      <c r="L72" s="248"/>
      <c r="M72" s="248"/>
      <c r="N72" s="248"/>
      <c r="O72" s="164">
        <f>сетка!EO39</f>
        <v>0</v>
      </c>
      <c r="P72" s="165">
        <f>сетка!EP39</f>
        <v>0</v>
      </c>
      <c r="Q72" s="78">
        <v>11</v>
      </c>
      <c r="R72" s="237" t="str">
        <f>сетка!ET39</f>
        <v>_</v>
      </c>
      <c r="S72" s="238"/>
      <c r="T72" s="164">
        <f>сетка!EV39</f>
        <v>0</v>
      </c>
      <c r="U72" s="165">
        <f>сетка!EW39</f>
        <v>0</v>
      </c>
    </row>
    <row r="73" spans="1:21" ht="15.75" hidden="1" x14ac:dyDescent="0.25">
      <c r="A73" s="84"/>
      <c r="B73" s="184">
        <v>12</v>
      </c>
      <c r="C73" s="250" t="str">
        <f>сетка!EM40</f>
        <v>_</v>
      </c>
      <c r="D73" s="250"/>
      <c r="E73" s="250"/>
      <c r="F73" s="250"/>
      <c r="G73" s="250"/>
      <c r="H73" s="270"/>
      <c r="I73" s="247" t="str">
        <f>сетка!EN40</f>
        <v>_</v>
      </c>
      <c r="J73" s="248"/>
      <c r="K73" s="248"/>
      <c r="L73" s="248"/>
      <c r="M73" s="248"/>
      <c r="N73" s="248"/>
      <c r="O73" s="164">
        <f>сетка!EO40</f>
        <v>0</v>
      </c>
      <c r="P73" s="165">
        <f>сетка!EP40</f>
        <v>0</v>
      </c>
      <c r="Q73" s="78">
        <v>12</v>
      </c>
      <c r="R73" s="237" t="str">
        <f>сетка!ET40</f>
        <v>_</v>
      </c>
      <c r="S73" s="238"/>
      <c r="T73" s="164">
        <f>сетка!EV40</f>
        <v>0</v>
      </c>
      <c r="U73" s="165">
        <f>сетка!EW40</f>
        <v>0</v>
      </c>
    </row>
    <row r="74" spans="1:21" ht="16.5" hidden="1" thickBot="1" x14ac:dyDescent="0.3">
      <c r="A74" s="85"/>
      <c r="B74" s="185">
        <v>13</v>
      </c>
      <c r="C74" s="250" t="str">
        <f>сетка!EM41</f>
        <v>_</v>
      </c>
      <c r="D74" s="250"/>
      <c r="E74" s="250"/>
      <c r="F74" s="250"/>
      <c r="G74" s="250"/>
      <c r="H74" s="270"/>
      <c r="I74" s="247" t="str">
        <f>сетка!EN41</f>
        <v>_</v>
      </c>
      <c r="J74" s="248"/>
      <c r="K74" s="248"/>
      <c r="L74" s="248"/>
      <c r="M74" s="248"/>
      <c r="N74" s="248"/>
      <c r="O74" s="166">
        <f>сетка!EO41</f>
        <v>0</v>
      </c>
      <c r="P74" s="167">
        <f>сетка!EP41</f>
        <v>0</v>
      </c>
      <c r="Q74" s="79">
        <v>13</v>
      </c>
      <c r="R74" s="239" t="str">
        <f>сетка!ET41</f>
        <v>_</v>
      </c>
      <c r="S74" s="240"/>
      <c r="T74" s="166">
        <f>сетка!EV41</f>
        <v>0</v>
      </c>
      <c r="U74" s="167">
        <f>сетка!EW41</f>
        <v>0</v>
      </c>
    </row>
    <row r="75" spans="1:21" ht="20.25" x14ac:dyDescent="0.3">
      <c r="A75" s="157"/>
      <c r="B75" s="242" t="s">
        <v>125</v>
      </c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156"/>
      <c r="R75" s="241" t="s">
        <v>126</v>
      </c>
      <c r="S75" s="241"/>
      <c r="T75" s="241"/>
      <c r="U75" s="241"/>
    </row>
    <row r="76" spans="1:21" ht="21" thickBot="1" x14ac:dyDescent="0.35">
      <c r="B76" s="310" t="s">
        <v>141</v>
      </c>
      <c r="C76" s="310"/>
      <c r="D76" s="310"/>
      <c r="E76" s="310"/>
      <c r="F76" s="310"/>
      <c r="G76" s="310"/>
      <c r="H76" s="310"/>
      <c r="I76" s="311" t="s">
        <v>142</v>
      </c>
      <c r="J76" s="311"/>
      <c r="K76" s="311"/>
      <c r="L76" s="311"/>
      <c r="M76" s="311"/>
      <c r="N76" s="311"/>
      <c r="O76" s="311"/>
      <c r="P76" s="311"/>
      <c r="Q76" s="242"/>
      <c r="R76" s="242"/>
      <c r="S76" s="242"/>
      <c r="T76" s="242"/>
      <c r="U76" s="242"/>
    </row>
    <row r="77" spans="1:21" ht="15.75" x14ac:dyDescent="0.25">
      <c r="A77" s="203" t="s">
        <v>173</v>
      </c>
      <c r="B77" s="195">
        <v>1</v>
      </c>
      <c r="C77" s="287" t="str">
        <f>сетка!FA29</f>
        <v>Русский язык</v>
      </c>
      <c r="D77" s="287"/>
      <c r="E77" s="287"/>
      <c r="F77" s="287"/>
      <c r="G77" s="287"/>
      <c r="H77" s="288"/>
      <c r="I77" s="308" t="str">
        <f>сетка!FB29</f>
        <v>_</v>
      </c>
      <c r="J77" s="309"/>
      <c r="K77" s="309"/>
      <c r="L77" s="309"/>
      <c r="M77" s="309"/>
      <c r="N77" s="309"/>
      <c r="O77" s="160"/>
      <c r="P77" s="161"/>
      <c r="Q77" s="77">
        <v>1</v>
      </c>
      <c r="R77" s="232" t="str">
        <f>сетка!FH29</f>
        <v>Русский язык</v>
      </c>
      <c r="S77" s="233"/>
      <c r="T77" s="160"/>
      <c r="U77" s="161"/>
    </row>
    <row r="78" spans="1:21" ht="15.75" x14ac:dyDescent="0.25">
      <c r="A78" s="204" t="s">
        <v>174</v>
      </c>
      <c r="B78" s="196">
        <v>2</v>
      </c>
      <c r="C78" s="250" t="str">
        <f>сетка!FA30</f>
        <v>Литература</v>
      </c>
      <c r="D78" s="250"/>
      <c r="E78" s="250"/>
      <c r="F78" s="250"/>
      <c r="G78" s="250"/>
      <c r="H78" s="270"/>
      <c r="I78" s="306" t="str">
        <f>сетка!FB30</f>
        <v>_</v>
      </c>
      <c r="J78" s="307"/>
      <c r="K78" s="307"/>
      <c r="L78" s="307"/>
      <c r="M78" s="307"/>
      <c r="N78" s="307"/>
      <c r="O78" s="164"/>
      <c r="P78" s="165"/>
      <c r="Q78" s="78">
        <v>2</v>
      </c>
      <c r="R78" s="237" t="str">
        <f>сетка!FH30</f>
        <v>Литература</v>
      </c>
      <c r="S78" s="238"/>
      <c r="T78" s="164"/>
      <c r="U78" s="165"/>
    </row>
    <row r="79" spans="1:21" ht="15.75" customHeight="1" x14ac:dyDescent="0.25">
      <c r="A79" s="204" t="s">
        <v>175</v>
      </c>
      <c r="B79" s="196">
        <v>3</v>
      </c>
      <c r="C79" s="250" t="str">
        <f>сетка!FA31</f>
        <v>Биофизика</v>
      </c>
      <c r="D79" s="250"/>
      <c r="E79" s="250"/>
      <c r="F79" s="250"/>
      <c r="G79" s="250"/>
      <c r="H79" s="270"/>
      <c r="I79" s="306" t="str">
        <f>сетка!FB31</f>
        <v>Основы программирования</v>
      </c>
      <c r="J79" s="307"/>
      <c r="K79" s="307"/>
      <c r="L79" s="307"/>
      <c r="M79" s="307"/>
      <c r="N79" s="307"/>
      <c r="O79" s="164"/>
      <c r="P79" s="165"/>
      <c r="Q79" s="78">
        <v>3</v>
      </c>
      <c r="R79" s="237" t="str">
        <f>сетка!FH31</f>
        <v>Физкультура</v>
      </c>
      <c r="S79" s="238"/>
      <c r="T79" s="164"/>
      <c r="U79" s="165"/>
    </row>
    <row r="80" spans="1:21" ht="15.75" customHeight="1" x14ac:dyDescent="0.25">
      <c r="A80" s="204" t="s">
        <v>176</v>
      </c>
      <c r="B80" s="196">
        <v>4</v>
      </c>
      <c r="C80" s="250" t="str">
        <f>сетка!FA32</f>
        <v>Физкультура</v>
      </c>
      <c r="D80" s="250"/>
      <c r="E80" s="250"/>
      <c r="F80" s="250"/>
      <c r="G80" s="250"/>
      <c r="H80" s="270"/>
      <c r="I80" s="306" t="str">
        <f>сетка!FB32</f>
        <v>_</v>
      </c>
      <c r="J80" s="307"/>
      <c r="K80" s="307"/>
      <c r="L80" s="307"/>
      <c r="M80" s="307"/>
      <c r="N80" s="307"/>
      <c r="O80" s="164"/>
      <c r="P80" s="165"/>
      <c r="Q80" s="78">
        <v>4</v>
      </c>
      <c r="R80" s="237" t="str">
        <f>сетка!FH32</f>
        <v>География</v>
      </c>
      <c r="S80" s="238"/>
      <c r="T80" s="164"/>
      <c r="U80" s="165"/>
    </row>
    <row r="81" spans="1:21" ht="21.75" customHeight="1" x14ac:dyDescent="0.25">
      <c r="A81" s="205" t="s">
        <v>177</v>
      </c>
      <c r="B81" s="196">
        <v>5</v>
      </c>
      <c r="C81" s="250" t="str">
        <f>сетка!FA33</f>
        <v>Химия</v>
      </c>
      <c r="D81" s="250"/>
      <c r="E81" s="250"/>
      <c r="F81" s="250"/>
      <c r="G81" s="250"/>
      <c r="H81" s="270"/>
      <c r="I81" s="306" t="str">
        <f>сетка!FB33</f>
        <v>Геометрия</v>
      </c>
      <c r="J81" s="307"/>
      <c r="K81" s="307"/>
      <c r="L81" s="307"/>
      <c r="M81" s="307"/>
      <c r="N81" s="307"/>
      <c r="O81" s="164"/>
      <c r="P81" s="165"/>
      <c r="Q81" s="78">
        <v>5</v>
      </c>
      <c r="R81" s="237" t="str">
        <f>сетка!FH33</f>
        <v>География</v>
      </c>
      <c r="S81" s="238"/>
      <c r="T81" s="164"/>
      <c r="U81" s="165"/>
    </row>
    <row r="82" spans="1:21" ht="15.75" customHeight="1" thickBot="1" x14ac:dyDescent="0.3">
      <c r="A82" s="204" t="s">
        <v>178</v>
      </c>
      <c r="B82" s="197">
        <v>6</v>
      </c>
      <c r="C82" s="294" t="str">
        <f>сетка!FA34</f>
        <v>Физика</v>
      </c>
      <c r="D82" s="294"/>
      <c r="E82" s="294"/>
      <c r="F82" s="294"/>
      <c r="G82" s="294"/>
      <c r="H82" s="295"/>
      <c r="I82" s="314" t="str">
        <f>сетка!FB34</f>
        <v>Химия</v>
      </c>
      <c r="J82" s="315"/>
      <c r="K82" s="315"/>
      <c r="L82" s="315"/>
      <c r="M82" s="315"/>
      <c r="N82" s="315"/>
      <c r="O82" s="166"/>
      <c r="P82" s="167"/>
      <c r="Q82" s="79">
        <v>6</v>
      </c>
      <c r="R82" s="239" t="str">
        <f>сетка!FH34</f>
        <v>Обществознание</v>
      </c>
      <c r="S82" s="240"/>
      <c r="T82" s="166"/>
      <c r="U82" s="167"/>
    </row>
    <row r="83" spans="1:21" ht="15.75" x14ac:dyDescent="0.25">
      <c r="A83" s="204" t="s">
        <v>179</v>
      </c>
      <c r="B83" s="187">
        <v>7</v>
      </c>
      <c r="C83" s="283" t="str">
        <f>сетка!FA35</f>
        <v>Физика</v>
      </c>
      <c r="D83" s="283"/>
      <c r="E83" s="283"/>
      <c r="F83" s="283"/>
      <c r="G83" s="283"/>
      <c r="H83" s="284"/>
      <c r="I83" s="316" t="str">
        <f>сетка!FB35</f>
        <v>Основы программирования</v>
      </c>
      <c r="J83" s="317"/>
      <c r="K83" s="317"/>
      <c r="L83" s="317"/>
      <c r="M83" s="317"/>
      <c r="N83" s="317"/>
      <c r="O83" s="162"/>
      <c r="P83" s="163"/>
      <c r="Q83" s="188">
        <v>7</v>
      </c>
      <c r="R83" s="236"/>
      <c r="S83" s="235"/>
      <c r="T83" s="162"/>
      <c r="U83" s="163"/>
    </row>
    <row r="84" spans="1:21" ht="15.75" hidden="1" x14ac:dyDescent="0.25">
      <c r="A84" s="150"/>
      <c r="B84" s="184">
        <v>8</v>
      </c>
      <c r="C84" s="250" t="str">
        <f>сетка!FA36</f>
        <v>_</v>
      </c>
      <c r="D84" s="250"/>
      <c r="E84" s="250"/>
      <c r="F84" s="250"/>
      <c r="G84" s="250"/>
      <c r="H84" s="270"/>
      <c r="I84" s="306" t="str">
        <f>сетка!FB36</f>
        <v>_</v>
      </c>
      <c r="J84" s="307"/>
      <c r="K84" s="307"/>
      <c r="L84" s="307"/>
      <c r="M84" s="307"/>
      <c r="N84" s="307"/>
      <c r="O84" s="164">
        <f>сетка!FC36</f>
        <v>0</v>
      </c>
      <c r="P84" s="165">
        <f>сетка!FD36</f>
        <v>0</v>
      </c>
      <c r="Q84" s="78">
        <v>8</v>
      </c>
      <c r="R84" s="237" t="str">
        <f>сетка!FH36</f>
        <v>_</v>
      </c>
      <c r="S84" s="238"/>
      <c r="T84" s="164">
        <f>сетка!FJ36</f>
        <v>0</v>
      </c>
      <c r="U84" s="165">
        <f>сетка!FK36</f>
        <v>0</v>
      </c>
    </row>
    <row r="85" spans="1:21" ht="15.75" hidden="1" x14ac:dyDescent="0.25">
      <c r="A85" s="150"/>
      <c r="B85" s="184">
        <v>9</v>
      </c>
      <c r="C85" s="250" t="str">
        <f>сетка!FA37</f>
        <v>_</v>
      </c>
      <c r="D85" s="250"/>
      <c r="E85" s="250"/>
      <c r="F85" s="250"/>
      <c r="G85" s="250"/>
      <c r="H85" s="270"/>
      <c r="I85" s="306" t="str">
        <f>сетка!FB37</f>
        <v>_</v>
      </c>
      <c r="J85" s="307"/>
      <c r="K85" s="307"/>
      <c r="L85" s="307"/>
      <c r="M85" s="307"/>
      <c r="N85" s="307"/>
      <c r="O85" s="164">
        <f>сетка!FC37</f>
        <v>0</v>
      </c>
      <c r="P85" s="165">
        <f>сетка!FD37</f>
        <v>0</v>
      </c>
      <c r="Q85" s="78">
        <v>9</v>
      </c>
      <c r="R85" s="237" t="str">
        <f>сетка!FH37</f>
        <v>_</v>
      </c>
      <c r="S85" s="238"/>
      <c r="T85" s="164">
        <f>сетка!FJ37</f>
        <v>0</v>
      </c>
      <c r="U85" s="165">
        <f>сетка!FK37</f>
        <v>0</v>
      </c>
    </row>
    <row r="86" spans="1:21" ht="15.75" hidden="1" x14ac:dyDescent="0.25">
      <c r="A86" s="150"/>
      <c r="B86" s="184">
        <v>10</v>
      </c>
      <c r="C86" s="250" t="str">
        <f>сетка!FA38</f>
        <v>_</v>
      </c>
      <c r="D86" s="250"/>
      <c r="E86" s="250"/>
      <c r="F86" s="250"/>
      <c r="G86" s="250"/>
      <c r="H86" s="270"/>
      <c r="I86" s="306" t="str">
        <f>сетка!FB38</f>
        <v>_</v>
      </c>
      <c r="J86" s="307"/>
      <c r="K86" s="307"/>
      <c r="L86" s="307"/>
      <c r="M86" s="307"/>
      <c r="N86" s="307"/>
      <c r="O86" s="164">
        <f>сетка!FC38</f>
        <v>0</v>
      </c>
      <c r="P86" s="165">
        <f>сетка!FD38</f>
        <v>0</v>
      </c>
      <c r="Q86" s="78">
        <v>10</v>
      </c>
      <c r="R86" s="237" t="str">
        <f>сетка!FH38</f>
        <v>_</v>
      </c>
      <c r="S86" s="238"/>
      <c r="T86" s="164" t="str">
        <f>сетка!FJ38</f>
        <v xml:space="preserve">   </v>
      </c>
      <c r="U86" s="165">
        <f>сетка!FK38</f>
        <v>0</v>
      </c>
    </row>
    <row r="87" spans="1:21" ht="15.75" hidden="1" x14ac:dyDescent="0.25">
      <c r="A87" s="150"/>
      <c r="B87" s="184">
        <v>11</v>
      </c>
      <c r="C87" s="250" t="str">
        <f>сетка!FA39</f>
        <v>_</v>
      </c>
      <c r="D87" s="250"/>
      <c r="E87" s="250"/>
      <c r="F87" s="250"/>
      <c r="G87" s="250"/>
      <c r="H87" s="270"/>
      <c r="I87" s="306" t="str">
        <f>сетка!FB39</f>
        <v>_</v>
      </c>
      <c r="J87" s="307"/>
      <c r="K87" s="307"/>
      <c r="L87" s="307"/>
      <c r="M87" s="307"/>
      <c r="N87" s="307"/>
      <c r="O87" s="164">
        <f>сетка!FC39</f>
        <v>0</v>
      </c>
      <c r="P87" s="165">
        <f>сетка!FD39</f>
        <v>0</v>
      </c>
      <c r="Q87" s="78">
        <v>11</v>
      </c>
      <c r="R87" s="237" t="str">
        <f>сетка!FH39</f>
        <v>_</v>
      </c>
      <c r="S87" s="238"/>
      <c r="T87" s="164">
        <f>сетка!FJ39</f>
        <v>0</v>
      </c>
      <c r="U87" s="165">
        <f>сетка!FK39</f>
        <v>0</v>
      </c>
    </row>
    <row r="88" spans="1:21" ht="15.75" hidden="1" x14ac:dyDescent="0.25">
      <c r="A88" s="150"/>
      <c r="B88" s="184">
        <v>12</v>
      </c>
      <c r="C88" s="250" t="str">
        <f>сетка!FA40</f>
        <v>_</v>
      </c>
      <c r="D88" s="250"/>
      <c r="E88" s="250"/>
      <c r="F88" s="250"/>
      <c r="G88" s="250"/>
      <c r="H88" s="270"/>
      <c r="I88" s="306" t="str">
        <f>сетка!FB40</f>
        <v>_</v>
      </c>
      <c r="J88" s="307"/>
      <c r="K88" s="307"/>
      <c r="L88" s="307"/>
      <c r="M88" s="307"/>
      <c r="N88" s="307"/>
      <c r="O88" s="164">
        <f>сетка!FC40</f>
        <v>0</v>
      </c>
      <c r="P88" s="165">
        <f>сетка!FD40</f>
        <v>0</v>
      </c>
      <c r="Q88" s="78">
        <v>12</v>
      </c>
      <c r="R88" s="237" t="str">
        <f>сетка!FH40</f>
        <v>_</v>
      </c>
      <c r="S88" s="238"/>
      <c r="T88" s="164">
        <f>сетка!FJ40</f>
        <v>0</v>
      </c>
      <c r="U88" s="165">
        <f>сетка!FK40</f>
        <v>0</v>
      </c>
    </row>
    <row r="89" spans="1:21" ht="16.5" hidden="1" thickBot="1" x14ac:dyDescent="0.3">
      <c r="A89" s="150"/>
      <c r="B89" s="185">
        <v>13</v>
      </c>
      <c r="C89" s="250" t="str">
        <f>сетка!FA41</f>
        <v>_</v>
      </c>
      <c r="D89" s="250"/>
      <c r="E89" s="250"/>
      <c r="F89" s="250"/>
      <c r="G89" s="250"/>
      <c r="H89" s="270"/>
      <c r="I89" s="306" t="str">
        <f>сетка!FB41</f>
        <v>_</v>
      </c>
      <c r="J89" s="307"/>
      <c r="K89" s="307"/>
      <c r="L89" s="307"/>
      <c r="M89" s="307"/>
      <c r="N89" s="307"/>
      <c r="O89" s="166">
        <f>сетка!FC41</f>
        <v>0</v>
      </c>
      <c r="P89" s="167">
        <f>сетка!FD41</f>
        <v>0</v>
      </c>
      <c r="Q89" s="79">
        <v>13</v>
      </c>
      <c r="R89" s="239" t="str">
        <f>сетка!FH41</f>
        <v>_</v>
      </c>
      <c r="S89" s="240"/>
      <c r="T89" s="166">
        <f>сетка!FJ41</f>
        <v>0</v>
      </c>
      <c r="U89" s="167">
        <f>сетка!FK41</f>
        <v>0</v>
      </c>
    </row>
    <row r="90" spans="1:21" ht="20.25" customHeight="1" x14ac:dyDescent="0.25">
      <c r="B90" s="313" t="s">
        <v>136</v>
      </c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</row>
    <row r="91" spans="1:21" ht="18" customHeight="1" thickBot="1" x14ac:dyDescent="0.35">
      <c r="B91" s="38"/>
      <c r="C91" s="290" t="s">
        <v>109</v>
      </c>
      <c r="D91" s="290"/>
      <c r="E91" s="290"/>
      <c r="F91" s="290"/>
      <c r="G91" s="59"/>
      <c r="H91" s="290" t="s">
        <v>110</v>
      </c>
      <c r="I91" s="290"/>
      <c r="J91" s="290"/>
      <c r="K91" s="290"/>
      <c r="L91" s="59"/>
      <c r="M91" s="290" t="s">
        <v>111</v>
      </c>
      <c r="N91" s="290"/>
      <c r="O91" s="290"/>
      <c r="P91" s="290"/>
      <c r="Q91" s="59"/>
      <c r="R91" s="290" t="s">
        <v>112</v>
      </c>
      <c r="S91" s="290"/>
      <c r="T91" s="290"/>
      <c r="U91" s="290"/>
    </row>
    <row r="92" spans="1:21" ht="15.75" hidden="1" x14ac:dyDescent="0.25">
      <c r="A92" s="83"/>
      <c r="B92" s="77">
        <v>1</v>
      </c>
      <c r="C92" s="232" t="str">
        <f>сетка!AE29</f>
        <v>_</v>
      </c>
      <c r="D92" s="233"/>
      <c r="E92" s="160">
        <f>сетка!AG29</f>
        <v>0</v>
      </c>
      <c r="F92" s="161">
        <f>сетка!AH29</f>
        <v>0</v>
      </c>
      <c r="G92" s="77">
        <v>1</v>
      </c>
      <c r="H92" s="232" t="str">
        <f>сетка!AL29</f>
        <v>_</v>
      </c>
      <c r="I92" s="233"/>
      <c r="J92" s="160">
        <f>сетка!AN29</f>
        <v>0</v>
      </c>
      <c r="K92" s="161">
        <f>сетка!AO29</f>
        <v>0</v>
      </c>
      <c r="L92" s="77">
        <v>1</v>
      </c>
      <c r="M92" s="232" t="str">
        <f>сетка!AS29</f>
        <v>_</v>
      </c>
      <c r="N92" s="233"/>
      <c r="O92" s="160">
        <f>сетка!AU29</f>
        <v>0</v>
      </c>
      <c r="P92" s="161">
        <f>сетка!AV29</f>
        <v>0</v>
      </c>
      <c r="Q92" s="77">
        <v>1</v>
      </c>
      <c r="R92" s="232" t="str">
        <f>сетка!AZ29</f>
        <v>_</v>
      </c>
      <c r="S92" s="233"/>
      <c r="T92" s="160">
        <f>сетка!BB29</f>
        <v>0</v>
      </c>
      <c r="U92" s="161">
        <f>сетка!BC29</f>
        <v>0</v>
      </c>
    </row>
    <row r="93" spans="1:21" ht="15.75" hidden="1" x14ac:dyDescent="0.25">
      <c r="A93" s="84"/>
      <c r="B93" s="78">
        <v>2</v>
      </c>
      <c r="C93" s="237" t="str">
        <f>сетка!AE30</f>
        <v>_</v>
      </c>
      <c r="D93" s="238"/>
      <c r="E93" s="164">
        <f>сетка!AG30</f>
        <v>0</v>
      </c>
      <c r="F93" s="165">
        <f>сетка!AH30</f>
        <v>0</v>
      </c>
      <c r="G93" s="78">
        <v>2</v>
      </c>
      <c r="H93" s="237" t="str">
        <f>сетка!AL30</f>
        <v>_</v>
      </c>
      <c r="I93" s="238"/>
      <c r="J93" s="164">
        <f>сетка!AN30</f>
        <v>0</v>
      </c>
      <c r="K93" s="165">
        <f>сетка!AO30</f>
        <v>0</v>
      </c>
      <c r="L93" s="78">
        <v>2</v>
      </c>
      <c r="M93" s="237" t="str">
        <f>сетка!AS30</f>
        <v>_</v>
      </c>
      <c r="N93" s="238"/>
      <c r="O93" s="164">
        <f>сетка!AU30</f>
        <v>0</v>
      </c>
      <c r="P93" s="165">
        <f>сетка!AV30</f>
        <v>0</v>
      </c>
      <c r="Q93" s="78">
        <v>2</v>
      </c>
      <c r="R93" s="237" t="str">
        <f>сетка!AZ30</f>
        <v>_</v>
      </c>
      <c r="S93" s="238"/>
      <c r="T93" s="164">
        <f>сетка!BB30</f>
        <v>0</v>
      </c>
      <c r="U93" s="165">
        <f>сетка!BC30</f>
        <v>0</v>
      </c>
    </row>
    <row r="94" spans="1:21" ht="15.75" hidden="1" x14ac:dyDescent="0.25">
      <c r="A94" s="84"/>
      <c r="B94" s="78">
        <v>3</v>
      </c>
      <c r="C94" s="237" t="str">
        <f>сетка!AE31</f>
        <v>_</v>
      </c>
      <c r="D94" s="238"/>
      <c r="E94" s="164">
        <f>сетка!AG31</f>
        <v>0</v>
      </c>
      <c r="F94" s="165">
        <f>сетка!AH31</f>
        <v>0</v>
      </c>
      <c r="G94" s="78">
        <v>3</v>
      </c>
      <c r="H94" s="237" t="str">
        <f>сетка!AL31</f>
        <v>_</v>
      </c>
      <c r="I94" s="238"/>
      <c r="J94" s="164">
        <f>сетка!AN31</f>
        <v>0</v>
      </c>
      <c r="K94" s="165">
        <f>сетка!AO31</f>
        <v>0</v>
      </c>
      <c r="L94" s="78">
        <v>3</v>
      </c>
      <c r="M94" s="237" t="str">
        <f>сетка!AS31</f>
        <v>_</v>
      </c>
      <c r="N94" s="238"/>
      <c r="O94" s="164">
        <f>сетка!AU31</f>
        <v>0</v>
      </c>
      <c r="P94" s="165">
        <f>сетка!AV31</f>
        <v>0</v>
      </c>
      <c r="Q94" s="78">
        <v>3</v>
      </c>
      <c r="R94" s="237" t="str">
        <f>сетка!AZ31</f>
        <v>_</v>
      </c>
      <c r="S94" s="238"/>
      <c r="T94" s="164">
        <f>сетка!BB31</f>
        <v>0</v>
      </c>
      <c r="U94" s="165">
        <f>сетка!BC31</f>
        <v>0</v>
      </c>
    </row>
    <row r="95" spans="1:21" ht="15.75" hidden="1" x14ac:dyDescent="0.25">
      <c r="A95" s="84"/>
      <c r="B95" s="78">
        <v>4</v>
      </c>
      <c r="C95" s="237" t="str">
        <f>сетка!AE32</f>
        <v>_</v>
      </c>
      <c r="D95" s="238"/>
      <c r="E95" s="164">
        <f>сетка!AG32</f>
        <v>0</v>
      </c>
      <c r="F95" s="165">
        <f>сетка!AH32</f>
        <v>0</v>
      </c>
      <c r="G95" s="78">
        <v>4</v>
      </c>
      <c r="H95" s="237" t="str">
        <f>сетка!AL32</f>
        <v>_</v>
      </c>
      <c r="I95" s="238"/>
      <c r="J95" s="164">
        <f>сетка!AN32</f>
        <v>0</v>
      </c>
      <c r="K95" s="165">
        <f>сетка!AO32</f>
        <v>0</v>
      </c>
      <c r="L95" s="78">
        <v>4</v>
      </c>
      <c r="M95" s="237" t="str">
        <f>сетка!AS32</f>
        <v>_</v>
      </c>
      <c r="N95" s="238"/>
      <c r="O95" s="164">
        <f>сетка!AU32</f>
        <v>0</v>
      </c>
      <c r="P95" s="165">
        <f>сетка!AV32</f>
        <v>0</v>
      </c>
      <c r="Q95" s="78">
        <v>4</v>
      </c>
      <c r="R95" s="237" t="str">
        <f>сетка!AZ32</f>
        <v>_</v>
      </c>
      <c r="S95" s="238"/>
      <c r="T95" s="164">
        <f>сетка!BB32</f>
        <v>0</v>
      </c>
      <c r="U95" s="165">
        <f>сетка!BC32</f>
        <v>0</v>
      </c>
    </row>
    <row r="96" spans="1:21" ht="15.75" hidden="1" x14ac:dyDescent="0.25">
      <c r="A96" s="84"/>
      <c r="B96" s="78">
        <v>5</v>
      </c>
      <c r="C96" s="237" t="str">
        <f>сетка!AE33</f>
        <v>_</v>
      </c>
      <c r="D96" s="238"/>
      <c r="E96" s="164">
        <f>сетка!AG33</f>
        <v>0</v>
      </c>
      <c r="F96" s="165">
        <f>сетка!AH33</f>
        <v>0</v>
      </c>
      <c r="G96" s="78">
        <v>5</v>
      </c>
      <c r="H96" s="237" t="str">
        <f>сетка!AL33</f>
        <v>_</v>
      </c>
      <c r="I96" s="238"/>
      <c r="J96" s="164">
        <f>сетка!AN33</f>
        <v>0</v>
      </c>
      <c r="K96" s="165">
        <f>сетка!AO33</f>
        <v>0</v>
      </c>
      <c r="L96" s="78">
        <v>5</v>
      </c>
      <c r="M96" s="237" t="str">
        <f>сетка!AS33</f>
        <v>_</v>
      </c>
      <c r="N96" s="238"/>
      <c r="O96" s="164">
        <f>сетка!AU33</f>
        <v>0</v>
      </c>
      <c r="P96" s="165">
        <f>сетка!AV33</f>
        <v>0</v>
      </c>
      <c r="Q96" s="78">
        <v>5</v>
      </c>
      <c r="R96" s="237" t="str">
        <f>сетка!AZ33</f>
        <v>_</v>
      </c>
      <c r="S96" s="238"/>
      <c r="T96" s="164">
        <f>сетка!BB33</f>
        <v>0</v>
      </c>
      <c r="U96" s="165">
        <f>сетка!BC33</f>
        <v>0</v>
      </c>
    </row>
    <row r="97" spans="1:21" ht="15.75" hidden="1" x14ac:dyDescent="0.25">
      <c r="A97" s="84"/>
      <c r="B97" s="78">
        <v>6</v>
      </c>
      <c r="C97" s="237" t="str">
        <f>сетка!AE34</f>
        <v>_</v>
      </c>
      <c r="D97" s="238"/>
      <c r="E97" s="164">
        <f>сетка!AG34</f>
        <v>0</v>
      </c>
      <c r="F97" s="165">
        <f>сетка!AH34</f>
        <v>0</v>
      </c>
      <c r="G97" s="78">
        <v>6</v>
      </c>
      <c r="H97" s="237" t="str">
        <f>сетка!AL34</f>
        <v>_</v>
      </c>
      <c r="I97" s="238"/>
      <c r="J97" s="164">
        <f>сетка!AN34</f>
        <v>0</v>
      </c>
      <c r="K97" s="165">
        <f>сетка!AO34</f>
        <v>0</v>
      </c>
      <c r="L97" s="78">
        <v>6</v>
      </c>
      <c r="M97" s="237" t="str">
        <f>сетка!AS34</f>
        <v>_</v>
      </c>
      <c r="N97" s="238"/>
      <c r="O97" s="164">
        <f>сетка!AU34</f>
        <v>0</v>
      </c>
      <c r="P97" s="165">
        <f>сетка!AV34</f>
        <v>0</v>
      </c>
      <c r="Q97" s="78">
        <v>6</v>
      </c>
      <c r="R97" s="237" t="str">
        <f>сетка!AZ34</f>
        <v>_</v>
      </c>
      <c r="S97" s="238"/>
      <c r="T97" s="164">
        <f>сетка!BB34</f>
        <v>0</v>
      </c>
      <c r="U97" s="165">
        <f>сетка!BC34</f>
        <v>0</v>
      </c>
    </row>
    <row r="98" spans="1:21" ht="16.5" hidden="1" thickBot="1" x14ac:dyDescent="0.3">
      <c r="A98" s="178"/>
      <c r="B98" s="189">
        <v>7</v>
      </c>
      <c r="C98" s="280" t="str">
        <f>сетка!AE35</f>
        <v>_</v>
      </c>
      <c r="D98" s="281"/>
      <c r="E98" s="180">
        <f>сетка!AG35</f>
        <v>0</v>
      </c>
      <c r="F98" s="181">
        <f>сетка!AH35</f>
        <v>0</v>
      </c>
      <c r="G98" s="189">
        <v>7</v>
      </c>
      <c r="H98" s="280" t="str">
        <f>сетка!AL35</f>
        <v>_</v>
      </c>
      <c r="I98" s="281"/>
      <c r="J98" s="180">
        <f>сетка!AN35</f>
        <v>0</v>
      </c>
      <c r="K98" s="181">
        <f>сетка!AO35</f>
        <v>0</v>
      </c>
      <c r="L98" s="189">
        <v>7</v>
      </c>
      <c r="M98" s="280" t="str">
        <f>сетка!AS35</f>
        <v>_</v>
      </c>
      <c r="N98" s="281"/>
      <c r="O98" s="180">
        <f>сетка!AU35</f>
        <v>0</v>
      </c>
      <c r="P98" s="181">
        <f>сетка!AV35</f>
        <v>0</v>
      </c>
      <c r="Q98" s="189">
        <v>7</v>
      </c>
      <c r="R98" s="280" t="str">
        <f>сетка!AZ35</f>
        <v>_</v>
      </c>
      <c r="S98" s="281"/>
      <c r="T98" s="180">
        <f>сетка!BB35</f>
        <v>0</v>
      </c>
      <c r="U98" s="181">
        <f>сетка!BC35</f>
        <v>0</v>
      </c>
    </row>
    <row r="99" spans="1:21" ht="18.75" customHeight="1" x14ac:dyDescent="0.25">
      <c r="A99" s="203" t="s">
        <v>180</v>
      </c>
      <c r="B99" s="77">
        <v>8</v>
      </c>
      <c r="C99" s="232" t="str">
        <f>сетка!AE36</f>
        <v>Математика</v>
      </c>
      <c r="D99" s="233"/>
      <c r="E99" s="160"/>
      <c r="F99" s="161"/>
      <c r="G99" s="77">
        <v>8</v>
      </c>
      <c r="H99" s="232" t="str">
        <f>сетка!AL36</f>
        <v>Русский язык</v>
      </c>
      <c r="I99" s="233"/>
      <c r="J99" s="160"/>
      <c r="K99" s="161"/>
      <c r="L99" s="77">
        <v>8</v>
      </c>
      <c r="M99" s="232" t="str">
        <f>сетка!AS36</f>
        <v>Русский язык</v>
      </c>
      <c r="N99" s="233"/>
      <c r="O99" s="160"/>
      <c r="P99" s="161"/>
      <c r="Q99" s="77">
        <v>8</v>
      </c>
      <c r="R99" s="232" t="str">
        <f>сетка!AZ36</f>
        <v>Математика</v>
      </c>
      <c r="S99" s="233"/>
      <c r="T99" s="160"/>
      <c r="U99" s="161"/>
    </row>
    <row r="100" spans="1:21" ht="18.75" customHeight="1" x14ac:dyDescent="0.25">
      <c r="A100" s="84" t="s">
        <v>233</v>
      </c>
      <c r="B100" s="78">
        <v>9</v>
      </c>
      <c r="C100" s="237" t="str">
        <f>сетка!AE37</f>
        <v>Русский язык</v>
      </c>
      <c r="D100" s="238"/>
      <c r="E100" s="164"/>
      <c r="F100" s="165"/>
      <c r="G100" s="78">
        <v>9</v>
      </c>
      <c r="H100" s="237" t="str">
        <f>сетка!AL37</f>
        <v>Литература</v>
      </c>
      <c r="I100" s="238"/>
      <c r="J100" s="164"/>
      <c r="K100" s="165"/>
      <c r="L100" s="78">
        <v>9</v>
      </c>
      <c r="M100" s="237" t="str">
        <f>сетка!AS37</f>
        <v>Литература</v>
      </c>
      <c r="N100" s="238"/>
      <c r="O100" s="164"/>
      <c r="P100" s="165"/>
      <c r="Q100" s="78">
        <v>9</v>
      </c>
      <c r="R100" s="237" t="str">
        <f>сетка!AZ37</f>
        <v>Биология</v>
      </c>
      <c r="S100" s="238"/>
      <c r="T100" s="164"/>
      <c r="U100" s="165"/>
    </row>
    <row r="101" spans="1:21" ht="18.75" customHeight="1" x14ac:dyDescent="0.25">
      <c r="A101" s="84" t="s">
        <v>234</v>
      </c>
      <c r="B101" s="78">
        <v>10</v>
      </c>
      <c r="C101" s="237" t="str">
        <f>сетка!AE38</f>
        <v>Литература</v>
      </c>
      <c r="D101" s="238"/>
      <c r="E101" s="164"/>
      <c r="F101" s="165"/>
      <c r="G101" s="78">
        <v>10</v>
      </c>
      <c r="H101" s="237" t="str">
        <f>сетка!AL38</f>
        <v>Математика</v>
      </c>
      <c r="I101" s="238"/>
      <c r="J101" s="164"/>
      <c r="K101" s="165"/>
      <c r="L101" s="78">
        <v>10</v>
      </c>
      <c r="M101" s="237" t="str">
        <f>сетка!AS38</f>
        <v>Биология</v>
      </c>
      <c r="N101" s="238"/>
      <c r="O101" s="164"/>
      <c r="P101" s="165"/>
      <c r="Q101" s="78">
        <v>10</v>
      </c>
      <c r="R101" s="237" t="str">
        <f>сетка!AZ38</f>
        <v>Русский язык</v>
      </c>
      <c r="S101" s="238"/>
      <c r="T101" s="164"/>
      <c r="U101" s="165"/>
    </row>
    <row r="102" spans="1:21" ht="18.75" customHeight="1" x14ac:dyDescent="0.25">
      <c r="A102" s="84" t="s">
        <v>183</v>
      </c>
      <c r="B102" s="78">
        <v>11</v>
      </c>
      <c r="C102" s="237" t="str">
        <f>сетка!AE39</f>
        <v>Физкультура</v>
      </c>
      <c r="D102" s="238"/>
      <c r="E102" s="164"/>
      <c r="F102" s="165"/>
      <c r="G102" s="78">
        <v>11</v>
      </c>
      <c r="H102" s="237" t="str">
        <f>сетка!AL39</f>
        <v xml:space="preserve">История </v>
      </c>
      <c r="I102" s="238"/>
      <c r="J102" s="164"/>
      <c r="K102" s="165"/>
      <c r="L102" s="78">
        <v>11</v>
      </c>
      <c r="M102" s="237" t="str">
        <f>сетка!AS39</f>
        <v>ОДНКНР</v>
      </c>
      <c r="N102" s="238"/>
      <c r="O102" s="164"/>
      <c r="P102" s="165"/>
      <c r="Q102" s="78">
        <v>11</v>
      </c>
      <c r="R102" s="237" t="str">
        <f>сетка!AZ39</f>
        <v>Литература</v>
      </c>
      <c r="S102" s="238"/>
      <c r="T102" s="164"/>
      <c r="U102" s="165"/>
    </row>
    <row r="103" spans="1:21" ht="18.75" customHeight="1" x14ac:dyDescent="0.25">
      <c r="A103" s="206" t="s">
        <v>184</v>
      </c>
      <c r="B103" s="78">
        <v>12</v>
      </c>
      <c r="C103" s="237" t="str">
        <f>сетка!AE40</f>
        <v xml:space="preserve">История </v>
      </c>
      <c r="D103" s="238"/>
      <c r="E103" s="164"/>
      <c r="F103" s="165"/>
      <c r="G103" s="78">
        <v>12</v>
      </c>
      <c r="H103" s="237" t="str">
        <f>сетка!AL40</f>
        <v>Биология</v>
      </c>
      <c r="I103" s="238"/>
      <c r="J103" s="164"/>
      <c r="K103" s="165"/>
      <c r="L103" s="78">
        <v>12</v>
      </c>
      <c r="M103" s="237" t="str">
        <f>сетка!AS40</f>
        <v xml:space="preserve">История </v>
      </c>
      <c r="N103" s="238"/>
      <c r="O103" s="164"/>
      <c r="P103" s="165"/>
      <c r="Q103" s="78">
        <v>12</v>
      </c>
      <c r="R103" s="237" t="str">
        <f>сетка!AZ40</f>
        <v>Физкультура</v>
      </c>
      <c r="S103" s="238"/>
      <c r="T103" s="164"/>
      <c r="U103" s="165"/>
    </row>
    <row r="104" spans="1:21" ht="18.75" customHeight="1" thickBot="1" x14ac:dyDescent="0.3">
      <c r="A104" s="204" t="s">
        <v>185</v>
      </c>
      <c r="B104" s="79">
        <v>13</v>
      </c>
      <c r="C104" s="239" t="str">
        <f>сетка!AE41</f>
        <v>Ин.яз</v>
      </c>
      <c r="D104" s="240"/>
      <c r="E104" s="166"/>
      <c r="F104" s="167"/>
      <c r="G104" s="79">
        <v>13</v>
      </c>
      <c r="H104" s="239" t="str">
        <f>сетка!AL41</f>
        <v>Физкультура</v>
      </c>
      <c r="I104" s="240"/>
      <c r="J104" s="166"/>
      <c r="K104" s="167"/>
      <c r="L104" s="79">
        <v>13</v>
      </c>
      <c r="M104" s="239" t="str">
        <f>сетка!AS41</f>
        <v>Математика</v>
      </c>
      <c r="N104" s="240"/>
      <c r="O104" s="166"/>
      <c r="P104" s="167"/>
      <c r="Q104" s="79">
        <v>13</v>
      </c>
      <c r="R104" s="239" t="str">
        <f>сетка!AZ41</f>
        <v xml:space="preserve">История </v>
      </c>
      <c r="S104" s="240"/>
      <c r="T104" s="166"/>
      <c r="U104" s="167"/>
    </row>
    <row r="105" spans="1:21" ht="26.25" customHeight="1" x14ac:dyDescent="0.25"/>
    <row r="106" spans="1:21" ht="18" x14ac:dyDescent="0.25">
      <c r="B106" s="277" t="s">
        <v>200</v>
      </c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</row>
  </sheetData>
  <mergeCells count="372">
    <mergeCell ref="C95:D95"/>
    <mergeCell ref="H95:I95"/>
    <mergeCell ref="C104:D104"/>
    <mergeCell ref="H104:I104"/>
    <mergeCell ref="M104:N104"/>
    <mergeCell ref="H98:I98"/>
    <mergeCell ref="M98:N98"/>
    <mergeCell ref="C94:D94"/>
    <mergeCell ref="R95:S95"/>
    <mergeCell ref="M95:N95"/>
    <mergeCell ref="R104:S104"/>
    <mergeCell ref="C99:D99"/>
    <mergeCell ref="H99:I99"/>
    <mergeCell ref="M99:N99"/>
    <mergeCell ref="R99:S99"/>
    <mergeCell ref="C96:D96"/>
    <mergeCell ref="H96:I96"/>
    <mergeCell ref="M96:N96"/>
    <mergeCell ref="R96:S96"/>
    <mergeCell ref="C97:D97"/>
    <mergeCell ref="H97:I97"/>
    <mergeCell ref="M97:N97"/>
    <mergeCell ref="R97:S97"/>
    <mergeCell ref="C100:D100"/>
    <mergeCell ref="H100:I100"/>
    <mergeCell ref="M100:N100"/>
    <mergeCell ref="R100:S100"/>
    <mergeCell ref="C101:D101"/>
    <mergeCell ref="H101:I101"/>
    <mergeCell ref="M101:N101"/>
    <mergeCell ref="R101:S101"/>
    <mergeCell ref="C98:D98"/>
    <mergeCell ref="R98:S98"/>
    <mergeCell ref="B106:U106"/>
    <mergeCell ref="C102:D102"/>
    <mergeCell ref="H102:I102"/>
    <mergeCell ref="M102:N102"/>
    <mergeCell ref="R102:S102"/>
    <mergeCell ref="C103:D103"/>
    <mergeCell ref="H103:I103"/>
    <mergeCell ref="M103:N103"/>
    <mergeCell ref="R103:S103"/>
    <mergeCell ref="C92:D92"/>
    <mergeCell ref="H92:I92"/>
    <mergeCell ref="M92:N92"/>
    <mergeCell ref="R92:S92"/>
    <mergeCell ref="C93:D93"/>
    <mergeCell ref="H93:I93"/>
    <mergeCell ref="M93:N93"/>
    <mergeCell ref="R93:S93"/>
    <mergeCell ref="H94:I94"/>
    <mergeCell ref="M94:N94"/>
    <mergeCell ref="R94:S94"/>
    <mergeCell ref="R89:S89"/>
    <mergeCell ref="B90:U90"/>
    <mergeCell ref="C91:F91"/>
    <mergeCell ref="H91:K91"/>
    <mergeCell ref="M91:P91"/>
    <mergeCell ref="R91:U91"/>
    <mergeCell ref="R71:S71"/>
    <mergeCell ref="R86:S86"/>
    <mergeCell ref="R72:S72"/>
    <mergeCell ref="R87:S87"/>
    <mergeCell ref="R73:S73"/>
    <mergeCell ref="R88:S88"/>
    <mergeCell ref="R74:S74"/>
    <mergeCell ref="C71:H71"/>
    <mergeCell ref="C72:H72"/>
    <mergeCell ref="C73:H73"/>
    <mergeCell ref="C74:H74"/>
    <mergeCell ref="I71:N71"/>
    <mergeCell ref="I72:N72"/>
    <mergeCell ref="I73:N73"/>
    <mergeCell ref="I74:N74"/>
    <mergeCell ref="I81:N81"/>
    <mergeCell ref="I82:N82"/>
    <mergeCell ref="I83:N83"/>
    <mergeCell ref="R83:S83"/>
    <mergeCell ref="R69:S69"/>
    <mergeCell ref="R84:S84"/>
    <mergeCell ref="R70:S70"/>
    <mergeCell ref="R85:S85"/>
    <mergeCell ref="R65:S65"/>
    <mergeCell ref="R80:S80"/>
    <mergeCell ref="R66:S66"/>
    <mergeCell ref="R81:S81"/>
    <mergeCell ref="R67:S67"/>
    <mergeCell ref="R82:S82"/>
    <mergeCell ref="R68:S68"/>
    <mergeCell ref="R78:S78"/>
    <mergeCell ref="R79:S79"/>
    <mergeCell ref="R77:S77"/>
    <mergeCell ref="C59:D59"/>
    <mergeCell ref="H59:I59"/>
    <mergeCell ref="M59:N59"/>
    <mergeCell ref="R59:S59"/>
    <mergeCell ref="R60:U60"/>
    <mergeCell ref="R75:U75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Q61:U61"/>
    <mergeCell ref="B60:P60"/>
    <mergeCell ref="B61:H61"/>
    <mergeCell ref="I61:P61"/>
    <mergeCell ref="R63:S63"/>
    <mergeCell ref="C58:D58"/>
    <mergeCell ref="H58:I58"/>
    <mergeCell ref="M58:N58"/>
    <mergeCell ref="R58:S58"/>
    <mergeCell ref="C55:D55"/>
    <mergeCell ref="H55:I55"/>
    <mergeCell ref="M55:N55"/>
    <mergeCell ref="R55:S55"/>
    <mergeCell ref="C56:D56"/>
    <mergeCell ref="H56:I56"/>
    <mergeCell ref="M56:N56"/>
    <mergeCell ref="R56:S56"/>
    <mergeCell ref="C50:D50"/>
    <mergeCell ref="H50:I50"/>
    <mergeCell ref="M50:N50"/>
    <mergeCell ref="R50:S50"/>
    <mergeCell ref="H48:I48"/>
    <mergeCell ref="R48:S48"/>
    <mergeCell ref="C48:D48"/>
    <mergeCell ref="C57:D57"/>
    <mergeCell ref="H57:I57"/>
    <mergeCell ref="M57:N57"/>
    <mergeCell ref="R57:S57"/>
    <mergeCell ref="C53:D53"/>
    <mergeCell ref="H53:I53"/>
    <mergeCell ref="M53:N53"/>
    <mergeCell ref="R53:S53"/>
    <mergeCell ref="C54:D54"/>
    <mergeCell ref="H54:I54"/>
    <mergeCell ref="M54:N54"/>
    <mergeCell ref="R54:S54"/>
    <mergeCell ref="C51:D51"/>
    <mergeCell ref="H51:I51"/>
    <mergeCell ref="M51:N51"/>
    <mergeCell ref="R51:S51"/>
    <mergeCell ref="C52:D52"/>
    <mergeCell ref="H49:I49"/>
    <mergeCell ref="M49:N49"/>
    <mergeCell ref="R49:S49"/>
    <mergeCell ref="C47:D47"/>
    <mergeCell ref="M47:N47"/>
    <mergeCell ref="C43:D43"/>
    <mergeCell ref="M43:N43"/>
    <mergeCell ref="C44:D44"/>
    <mergeCell ref="M44:N44"/>
    <mergeCell ref="C45:D45"/>
    <mergeCell ref="M45:N45"/>
    <mergeCell ref="H47:I47"/>
    <mergeCell ref="C31:D31"/>
    <mergeCell ref="H31:I31"/>
    <mergeCell ref="M31:N31"/>
    <mergeCell ref="R31:S31"/>
    <mergeCell ref="C32:F32"/>
    <mergeCell ref="H32:K32"/>
    <mergeCell ref="M32:P32"/>
    <mergeCell ref="R32:U32"/>
    <mergeCell ref="H41:I41"/>
    <mergeCell ref="R41:S41"/>
    <mergeCell ref="C39:D39"/>
    <mergeCell ref="H39:I39"/>
    <mergeCell ref="M39:N39"/>
    <mergeCell ref="R39:S39"/>
    <mergeCell ref="C40:D40"/>
    <mergeCell ref="H40:I40"/>
    <mergeCell ref="C37:D37"/>
    <mergeCell ref="H37:I37"/>
    <mergeCell ref="M37:N37"/>
    <mergeCell ref="R37:S37"/>
    <mergeCell ref="C38:D38"/>
    <mergeCell ref="H38:I38"/>
    <mergeCell ref="M38:N38"/>
    <mergeCell ref="R38:S38"/>
    <mergeCell ref="C18:F18"/>
    <mergeCell ref="H18:K18"/>
    <mergeCell ref="M18:P18"/>
    <mergeCell ref="R18:U18"/>
    <mergeCell ref="C22:D22"/>
    <mergeCell ref="C21:D21"/>
    <mergeCell ref="H21:I21"/>
    <mergeCell ref="M21:N21"/>
    <mergeCell ref="R21:S21"/>
    <mergeCell ref="H22:I22"/>
    <mergeCell ref="M22:N22"/>
    <mergeCell ref="C19:D19"/>
    <mergeCell ref="H19:I19"/>
    <mergeCell ref="M19:N19"/>
    <mergeCell ref="R19:S19"/>
    <mergeCell ref="C20:D20"/>
    <mergeCell ref="H20:I20"/>
    <mergeCell ref="M20:N20"/>
    <mergeCell ref="R20:S20"/>
    <mergeCell ref="R22:S22"/>
    <mergeCell ref="H52:I52"/>
    <mergeCell ref="M52:N52"/>
    <mergeCell ref="R52:S52"/>
    <mergeCell ref="M40:N40"/>
    <mergeCell ref="R40:S40"/>
    <mergeCell ref="C41:D41"/>
    <mergeCell ref="M41:N41"/>
    <mergeCell ref="C42:D42"/>
    <mergeCell ref="M42:N42"/>
    <mergeCell ref="H42:I42"/>
    <mergeCell ref="R42:S42"/>
    <mergeCell ref="C46:F46"/>
    <mergeCell ref="H46:K46"/>
    <mergeCell ref="M46:P46"/>
    <mergeCell ref="R46:U46"/>
    <mergeCell ref="R47:S47"/>
    <mergeCell ref="H44:I44"/>
    <mergeCell ref="R44:S44"/>
    <mergeCell ref="H45:I45"/>
    <mergeCell ref="R45:S45"/>
    <mergeCell ref="H43:I43"/>
    <mergeCell ref="R43:S43"/>
    <mergeCell ref="M48:N48"/>
    <mergeCell ref="C49:D49"/>
    <mergeCell ref="C35:D35"/>
    <mergeCell ref="H35:I35"/>
    <mergeCell ref="M35:N35"/>
    <mergeCell ref="R35:S35"/>
    <mergeCell ref="C36:D36"/>
    <mergeCell ref="H36:I36"/>
    <mergeCell ref="M36:N36"/>
    <mergeCell ref="R36:S36"/>
    <mergeCell ref="C33:D33"/>
    <mergeCell ref="H33:I33"/>
    <mergeCell ref="M33:N33"/>
    <mergeCell ref="R33:S33"/>
    <mergeCell ref="C34:D34"/>
    <mergeCell ref="H34:I34"/>
    <mergeCell ref="M34:N34"/>
    <mergeCell ref="R34:S34"/>
    <mergeCell ref="C29:D29"/>
    <mergeCell ref="H29:I29"/>
    <mergeCell ref="M29:N29"/>
    <mergeCell ref="R29:S29"/>
    <mergeCell ref="C30:D30"/>
    <mergeCell ref="H30:I30"/>
    <mergeCell ref="M30:N30"/>
    <mergeCell ref="R30:S30"/>
    <mergeCell ref="C27:D27"/>
    <mergeCell ref="H27:I27"/>
    <mergeCell ref="M27:N27"/>
    <mergeCell ref="R27:S27"/>
    <mergeCell ref="C28:D28"/>
    <mergeCell ref="H28:I28"/>
    <mergeCell ref="M28:N28"/>
    <mergeCell ref="R28:S28"/>
    <mergeCell ref="C25:D25"/>
    <mergeCell ref="H25:I25"/>
    <mergeCell ref="M25:N25"/>
    <mergeCell ref="R25:S25"/>
    <mergeCell ref="C26:D26"/>
    <mergeCell ref="H26:I26"/>
    <mergeCell ref="M26:N26"/>
    <mergeCell ref="R26:S26"/>
    <mergeCell ref="C23:D23"/>
    <mergeCell ref="H23:I23"/>
    <mergeCell ref="M23:N23"/>
    <mergeCell ref="R23:S23"/>
    <mergeCell ref="C24:D24"/>
    <mergeCell ref="H24:I24"/>
    <mergeCell ref="M24:N24"/>
    <mergeCell ref="R24:S24"/>
    <mergeCell ref="M17:N17"/>
    <mergeCell ref="R17:S17"/>
    <mergeCell ref="C15:D15"/>
    <mergeCell ref="H15:I15"/>
    <mergeCell ref="M15:N15"/>
    <mergeCell ref="R15:S15"/>
    <mergeCell ref="C16:D16"/>
    <mergeCell ref="H16:I16"/>
    <mergeCell ref="M16:N16"/>
    <mergeCell ref="R16:S16"/>
    <mergeCell ref="C17:D17"/>
    <mergeCell ref="C7:D7"/>
    <mergeCell ref="H7:I7"/>
    <mergeCell ref="M7:N7"/>
    <mergeCell ref="R7:S7"/>
    <mergeCell ref="C8:D8"/>
    <mergeCell ref="H8:I8"/>
    <mergeCell ref="M8:N8"/>
    <mergeCell ref="R8:S8"/>
    <mergeCell ref="C14:D14"/>
    <mergeCell ref="H14:I14"/>
    <mergeCell ref="M14:N14"/>
    <mergeCell ref="R14:S14"/>
    <mergeCell ref="C11:D11"/>
    <mergeCell ref="H11:I11"/>
    <mergeCell ref="M11:N11"/>
    <mergeCell ref="R11:S11"/>
    <mergeCell ref="C12:D12"/>
    <mergeCell ref="H12:I12"/>
    <mergeCell ref="M12:N12"/>
    <mergeCell ref="R12:S12"/>
    <mergeCell ref="C13:D13"/>
    <mergeCell ref="H13:I13"/>
    <mergeCell ref="M13:N13"/>
    <mergeCell ref="R13:S13"/>
    <mergeCell ref="A1:U2"/>
    <mergeCell ref="A3:U3"/>
    <mergeCell ref="C5:D5"/>
    <mergeCell ref="H5:I5"/>
    <mergeCell ref="M5:N5"/>
    <mergeCell ref="R5:S5"/>
    <mergeCell ref="C6:D6"/>
    <mergeCell ref="H6:I6"/>
    <mergeCell ref="M6:N6"/>
    <mergeCell ref="R6:S6"/>
    <mergeCell ref="C4:F4"/>
    <mergeCell ref="H4:K4"/>
    <mergeCell ref="M4:P4"/>
    <mergeCell ref="R4:U4"/>
    <mergeCell ref="C9:D9"/>
    <mergeCell ref="H9:I9"/>
    <mergeCell ref="M9:N9"/>
    <mergeCell ref="R9:S9"/>
    <mergeCell ref="C10:D10"/>
    <mergeCell ref="H10:I10"/>
    <mergeCell ref="M10:N10"/>
    <mergeCell ref="R10:S10"/>
    <mergeCell ref="B76:H76"/>
    <mergeCell ref="I76:P76"/>
    <mergeCell ref="Q76:U76"/>
    <mergeCell ref="B75:P75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R62:S62"/>
    <mergeCell ref="R64:S64"/>
    <mergeCell ref="H17:I17"/>
    <mergeCell ref="I85:N85"/>
    <mergeCell ref="I86:N86"/>
    <mergeCell ref="I87:N87"/>
    <mergeCell ref="I88:N88"/>
    <mergeCell ref="I89:N89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I84:N84"/>
    <mergeCell ref="I80:N80"/>
    <mergeCell ref="I77:N77"/>
    <mergeCell ref="I78:N78"/>
    <mergeCell ref="I79:N79"/>
  </mergeCells>
  <conditionalFormatting sqref="E5:F17 H5:K18 O5:P17 T5:U17 T19:U31 O19:P31 J19:K31 E19:F31 E33:F45 J33:K45 O33:P45 T33:U45 E47:F59 J47:K59 O47:P59 T47:U59 E92:F104 J92:K104 O92:P104 T92:U104 T62:U75 O62:P74 O77:P89 T77:U89">
    <cfRule type="cellIs" dxfId="17" priority="6" operator="equal">
      <formula>0</formula>
    </cfRule>
  </conditionalFormatting>
  <conditionalFormatting sqref="C92:D104 H92:I104 M92:N104 R92:S104 C47:D59 H47:I59 M47:N59 R47:S59 R33:S45 M33:N45 H33:I45 C33:D45 C19:D31 H19:I31 M19:N31 R19:S31 R5:S17 M5:N17 H5:I17 C5:D17 R62:S75 C62 I62 B75 I77 C77 R77:S89">
    <cfRule type="cellIs" dxfId="16" priority="5" operator="equal">
      <formula>"_"</formula>
    </cfRule>
  </conditionalFormatting>
  <conditionalFormatting sqref="C63:C74">
    <cfRule type="cellIs" dxfId="15" priority="4" operator="equal">
      <formula>"_"</formula>
    </cfRule>
  </conditionalFormatting>
  <conditionalFormatting sqref="I63:I74">
    <cfRule type="cellIs" dxfId="14" priority="3" operator="equal">
      <formula>"_"</formula>
    </cfRule>
  </conditionalFormatting>
  <conditionalFormatting sqref="I78:I89">
    <cfRule type="cellIs" dxfId="13" priority="2" operator="equal">
      <formula>"_"</formula>
    </cfRule>
  </conditionalFormatting>
  <conditionalFormatting sqref="C78:C89">
    <cfRule type="cellIs" dxfId="12" priority="1" operator="equal">
      <formula>"_"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zoomScale="89" zoomScaleNormal="89" workbookViewId="0">
      <selection activeCell="H21" sqref="H21:I21"/>
    </sheetView>
  </sheetViews>
  <sheetFormatPr defaultRowHeight="15" x14ac:dyDescent="0.25"/>
  <cols>
    <col min="1" max="1" width="13.85546875" customWidth="1"/>
    <col min="2" max="2" width="2.85546875" customWidth="1"/>
    <col min="3" max="3" width="12.7109375" customWidth="1"/>
    <col min="4" max="4" width="10.7109375" customWidth="1"/>
    <col min="5" max="6" width="5.85546875" customWidth="1"/>
    <col min="7" max="7" width="2.85546875" customWidth="1"/>
    <col min="8" max="8" width="12.7109375" customWidth="1"/>
    <col min="9" max="9" width="10.140625" customWidth="1"/>
    <col min="10" max="11" width="5.85546875" customWidth="1"/>
    <col min="12" max="12" width="2.85546875" customWidth="1"/>
    <col min="13" max="13" width="12.7109375" customWidth="1"/>
    <col min="14" max="14" width="10.140625" customWidth="1"/>
    <col min="15" max="16" width="5.85546875" customWidth="1"/>
    <col min="17" max="17" width="2.85546875" customWidth="1"/>
    <col min="18" max="18" width="12.7109375" customWidth="1"/>
    <col min="19" max="19" width="10.140625" customWidth="1"/>
    <col min="20" max="21" width="5.85546875" customWidth="1"/>
  </cols>
  <sheetData>
    <row r="1" spans="1:25" ht="15" customHeight="1" x14ac:dyDescent="0.25">
      <c r="A1" s="278" t="s">
        <v>139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5" ht="12.7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5" ht="18" x14ac:dyDescent="0.25">
      <c r="A3" s="279" t="s">
        <v>135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</row>
    <row r="4" spans="1:25" ht="24.75" customHeight="1" thickBot="1" x14ac:dyDescent="0.35">
      <c r="B4" s="38"/>
      <c r="C4" s="290" t="s">
        <v>101</v>
      </c>
      <c r="D4" s="290"/>
      <c r="E4" s="290"/>
      <c r="F4" s="290"/>
      <c r="G4" s="59"/>
      <c r="H4" s="290" t="s">
        <v>106</v>
      </c>
      <c r="I4" s="290"/>
      <c r="J4" s="290"/>
      <c r="K4" s="290"/>
      <c r="L4" s="59"/>
      <c r="M4" s="290" t="s">
        <v>107</v>
      </c>
      <c r="N4" s="290"/>
      <c r="O4" s="290"/>
      <c r="P4" s="290"/>
      <c r="Q4" s="59"/>
      <c r="R4" s="290" t="s">
        <v>108</v>
      </c>
      <c r="S4" s="290"/>
      <c r="T4" s="290"/>
      <c r="U4" s="290"/>
    </row>
    <row r="5" spans="1:25" ht="15.75" x14ac:dyDescent="0.25">
      <c r="A5" s="203" t="s">
        <v>173</v>
      </c>
      <c r="B5" s="77">
        <v>1</v>
      </c>
      <c r="C5" s="232" t="str">
        <f>сетка!C42</f>
        <v>_</v>
      </c>
      <c r="D5" s="233"/>
      <c r="E5" s="207"/>
      <c r="F5" s="208"/>
      <c r="G5" s="77">
        <v>1</v>
      </c>
      <c r="H5" s="232" t="str">
        <f>сетка!J42</f>
        <v xml:space="preserve">Математика </v>
      </c>
      <c r="I5" s="233"/>
      <c r="J5" s="160"/>
      <c r="K5" s="161"/>
      <c r="L5" s="77">
        <v>1</v>
      </c>
      <c r="M5" s="232" t="str">
        <f>сетка!Q42</f>
        <v>Ин.яз</v>
      </c>
      <c r="N5" s="233"/>
      <c r="O5" s="160"/>
      <c r="P5" s="161"/>
      <c r="Q5" s="77">
        <v>1</v>
      </c>
      <c r="R5" s="232" t="str">
        <f>сетка!X42</f>
        <v xml:space="preserve">Математика </v>
      </c>
      <c r="S5" s="233"/>
      <c r="T5" s="160"/>
      <c r="U5" s="161"/>
      <c r="X5">
        <v>205</v>
      </c>
      <c r="Y5">
        <v>1234567</v>
      </c>
    </row>
    <row r="6" spans="1:25" ht="15.75" x14ac:dyDescent="0.25">
      <c r="A6" s="204" t="s">
        <v>174</v>
      </c>
      <c r="B6" s="78">
        <v>2</v>
      </c>
      <c r="C6" s="237" t="str">
        <f>сетка!C43</f>
        <v>ИЗО</v>
      </c>
      <c r="D6" s="238"/>
      <c r="E6" s="164"/>
      <c r="F6" s="165"/>
      <c r="G6" s="78">
        <v>2</v>
      </c>
      <c r="H6" s="237" t="str">
        <f>сетка!J43</f>
        <v>Биология</v>
      </c>
      <c r="I6" s="238"/>
      <c r="J6" s="164"/>
      <c r="K6" s="165"/>
      <c r="L6" s="78">
        <v>2</v>
      </c>
      <c r="M6" s="237" t="str">
        <f>сетка!Q43</f>
        <v xml:space="preserve">Математика </v>
      </c>
      <c r="N6" s="238"/>
      <c r="O6" s="164"/>
      <c r="P6" s="165"/>
      <c r="Q6" s="78">
        <v>2</v>
      </c>
      <c r="R6" s="237" t="str">
        <f>сетка!X43</f>
        <v xml:space="preserve">Русский язык </v>
      </c>
      <c r="S6" s="238"/>
      <c r="T6" s="164"/>
      <c r="U6" s="165"/>
      <c r="X6">
        <v>206</v>
      </c>
      <c r="Y6">
        <v>1234567</v>
      </c>
    </row>
    <row r="7" spans="1:25" ht="15.75" x14ac:dyDescent="0.25">
      <c r="A7" s="204" t="s">
        <v>175</v>
      </c>
      <c r="B7" s="78">
        <v>3</v>
      </c>
      <c r="C7" s="237" t="str">
        <f>сетка!C44</f>
        <v>Ин.яз</v>
      </c>
      <c r="D7" s="238"/>
      <c r="E7" s="164"/>
      <c r="F7" s="165"/>
      <c r="G7" s="78">
        <v>3</v>
      </c>
      <c r="H7" s="237" t="str">
        <f>сетка!J44</f>
        <v xml:space="preserve">Русский язык </v>
      </c>
      <c r="I7" s="238"/>
      <c r="J7" s="164"/>
      <c r="K7" s="165"/>
      <c r="L7" s="78">
        <v>3</v>
      </c>
      <c r="M7" s="237" t="str">
        <f>сетка!Q44</f>
        <v>Биология</v>
      </c>
      <c r="N7" s="238"/>
      <c r="O7" s="164"/>
      <c r="P7" s="165"/>
      <c r="Q7" s="78">
        <v>3</v>
      </c>
      <c r="R7" s="237" t="str">
        <f>сетка!X44</f>
        <v xml:space="preserve">Литература </v>
      </c>
      <c r="S7" s="238"/>
      <c r="T7" s="164"/>
      <c r="U7" s="165"/>
      <c r="X7">
        <v>207</v>
      </c>
      <c r="Y7">
        <v>1234567</v>
      </c>
    </row>
    <row r="8" spans="1:25" ht="15.75" x14ac:dyDescent="0.25">
      <c r="A8" s="204" t="s">
        <v>176</v>
      </c>
      <c r="B8" s="78">
        <v>4</v>
      </c>
      <c r="C8" s="237" t="str">
        <f>сетка!C45</f>
        <v xml:space="preserve">Русский язык </v>
      </c>
      <c r="D8" s="238"/>
      <c r="E8" s="164"/>
      <c r="F8" s="165"/>
      <c r="G8" s="78">
        <v>4</v>
      </c>
      <c r="H8" s="237" t="str">
        <f>сетка!J45</f>
        <v>Ин.яз</v>
      </c>
      <c r="I8" s="238"/>
      <c r="J8" s="164"/>
      <c r="K8" s="165"/>
      <c r="L8" s="78">
        <v>4</v>
      </c>
      <c r="M8" s="237" t="str">
        <f>сетка!Q45</f>
        <v>ИЗО</v>
      </c>
      <c r="N8" s="238"/>
      <c r="O8" s="164"/>
      <c r="P8" s="165"/>
      <c r="Q8" s="78">
        <v>4</v>
      </c>
      <c r="R8" s="237" t="str">
        <f>сетка!X45</f>
        <v>Биология</v>
      </c>
      <c r="S8" s="238"/>
      <c r="T8" s="164"/>
      <c r="U8" s="165"/>
      <c r="X8">
        <v>208</v>
      </c>
      <c r="Y8">
        <v>1234567</v>
      </c>
    </row>
    <row r="9" spans="1:25" ht="15.75" x14ac:dyDescent="0.25">
      <c r="A9" s="205" t="s">
        <v>177</v>
      </c>
      <c r="B9" s="78">
        <v>5</v>
      </c>
      <c r="C9" s="237" t="str">
        <f>сетка!C46</f>
        <v>Биология</v>
      </c>
      <c r="D9" s="238"/>
      <c r="E9" s="164"/>
      <c r="F9" s="165"/>
      <c r="G9" s="78">
        <v>5</v>
      </c>
      <c r="H9" s="237" t="str">
        <f>сетка!J46</f>
        <v>ИЗО</v>
      </c>
      <c r="I9" s="238"/>
      <c r="J9" s="164"/>
      <c r="K9" s="165"/>
      <c r="L9" s="78">
        <v>5</v>
      </c>
      <c r="M9" s="237" t="str">
        <f>сетка!Q46</f>
        <v xml:space="preserve">Физкультура </v>
      </c>
      <c r="N9" s="238"/>
      <c r="O9" s="164"/>
      <c r="P9" s="165"/>
      <c r="Q9" s="78">
        <v>5</v>
      </c>
      <c r="R9" s="237" t="str">
        <f>сетка!X46</f>
        <v>Ин.яз</v>
      </c>
      <c r="S9" s="238"/>
      <c r="T9" s="164"/>
      <c r="U9" s="165"/>
      <c r="X9">
        <v>209</v>
      </c>
      <c r="Y9">
        <v>1234567</v>
      </c>
    </row>
    <row r="10" spans="1:25" ht="15.75" x14ac:dyDescent="0.25">
      <c r="A10" s="204" t="s">
        <v>178</v>
      </c>
      <c r="B10" s="78">
        <v>6</v>
      </c>
      <c r="C10" s="237" t="str">
        <f>сетка!C47</f>
        <v xml:space="preserve">Математика </v>
      </c>
      <c r="D10" s="238"/>
      <c r="E10" s="164"/>
      <c r="F10" s="165"/>
      <c r="G10" s="78">
        <v>6</v>
      </c>
      <c r="H10" s="237" t="str">
        <f>сетка!J47</f>
        <v>ОДНКНР</v>
      </c>
      <c r="I10" s="238"/>
      <c r="J10" s="164"/>
      <c r="K10" s="165"/>
      <c r="L10" s="78">
        <v>6</v>
      </c>
      <c r="M10" s="237" t="str">
        <f>сетка!Q47</f>
        <v xml:space="preserve">Русский язык </v>
      </c>
      <c r="N10" s="238"/>
      <c r="O10" s="164"/>
      <c r="P10" s="165"/>
      <c r="Q10" s="78">
        <v>6</v>
      </c>
      <c r="R10" s="237" t="str">
        <f>сетка!X47</f>
        <v xml:space="preserve">Физкультура </v>
      </c>
      <c r="S10" s="238"/>
      <c r="T10" s="164"/>
      <c r="U10" s="165"/>
      <c r="X10">
        <v>211</v>
      </c>
      <c r="Y10">
        <v>1234567</v>
      </c>
    </row>
    <row r="11" spans="1:25" ht="15.75" x14ac:dyDescent="0.25">
      <c r="A11" s="84" t="s">
        <v>235</v>
      </c>
      <c r="B11" s="78">
        <v>7</v>
      </c>
      <c r="C11" s="237" t="str">
        <f>сетка!C48</f>
        <v>Мат. грамотность</v>
      </c>
      <c r="D11" s="238"/>
      <c r="E11" s="164">
        <f>сетка!E48</f>
        <v>0</v>
      </c>
      <c r="F11" s="165">
        <f>сетка!F48</f>
        <v>0</v>
      </c>
      <c r="G11" s="78">
        <v>7</v>
      </c>
      <c r="H11" s="237" t="str">
        <f>сетка!J48</f>
        <v>_</v>
      </c>
      <c r="I11" s="238"/>
      <c r="J11" s="164">
        <f>сетка!L48</f>
        <v>0</v>
      </c>
      <c r="K11" s="165">
        <f>сетка!M48</f>
        <v>0</v>
      </c>
      <c r="L11" s="78">
        <v>7</v>
      </c>
      <c r="M11" s="237" t="str">
        <f>сетка!Q48</f>
        <v>_</v>
      </c>
      <c r="N11" s="238"/>
      <c r="O11" s="164">
        <f>сетка!S48</f>
        <v>0</v>
      </c>
      <c r="P11" s="165">
        <f>сетка!T48</f>
        <v>0</v>
      </c>
      <c r="Q11" s="78">
        <v>7</v>
      </c>
      <c r="R11" s="237" t="str">
        <f>сетка!X48</f>
        <v>_</v>
      </c>
      <c r="S11" s="238"/>
      <c r="T11" s="164">
        <f>сетка!Z48</f>
        <v>0</v>
      </c>
      <c r="U11" s="165">
        <f>сетка!AA48</f>
        <v>0</v>
      </c>
      <c r="Y11">
        <v>1234567</v>
      </c>
    </row>
    <row r="12" spans="1:25" ht="15.75" hidden="1" x14ac:dyDescent="0.25">
      <c r="A12" s="84"/>
      <c r="B12" s="78">
        <v>8</v>
      </c>
      <c r="C12" s="237" t="str">
        <f>сетка!C49</f>
        <v>_</v>
      </c>
      <c r="D12" s="238"/>
      <c r="E12" s="164">
        <f>сетка!E49</f>
        <v>0</v>
      </c>
      <c r="F12" s="165">
        <f>сетка!F49</f>
        <v>0</v>
      </c>
      <c r="G12" s="78">
        <v>8</v>
      </c>
      <c r="H12" s="237" t="str">
        <f>сетка!J49</f>
        <v>_</v>
      </c>
      <c r="I12" s="238"/>
      <c r="J12" s="164">
        <f>сетка!L49</f>
        <v>0</v>
      </c>
      <c r="K12" s="165">
        <f>сетка!M49</f>
        <v>0</v>
      </c>
      <c r="L12" s="78">
        <v>8</v>
      </c>
      <c r="M12" s="237" t="str">
        <f>сетка!Q49</f>
        <v>_</v>
      </c>
      <c r="N12" s="238"/>
      <c r="O12" s="164">
        <f>сетка!S49</f>
        <v>0</v>
      </c>
      <c r="P12" s="165">
        <f>сетка!T49</f>
        <v>0</v>
      </c>
      <c r="Q12" s="78">
        <v>8</v>
      </c>
      <c r="R12" s="237" t="str">
        <f>сетка!X49</f>
        <v>_</v>
      </c>
      <c r="S12" s="238"/>
      <c r="T12" s="164">
        <f>сетка!Z49</f>
        <v>0</v>
      </c>
      <c r="U12" s="165">
        <f>сетка!AA49</f>
        <v>0</v>
      </c>
      <c r="Y12">
        <v>1234567</v>
      </c>
    </row>
    <row r="13" spans="1:25" ht="15.75" hidden="1" x14ac:dyDescent="0.25">
      <c r="A13" s="84"/>
      <c r="B13" s="78">
        <v>9</v>
      </c>
      <c r="C13" s="237" t="str">
        <f>сетка!C50</f>
        <v>_</v>
      </c>
      <c r="D13" s="238"/>
      <c r="E13" s="164">
        <f>сетка!E50</f>
        <v>0</v>
      </c>
      <c r="F13" s="165">
        <f>сетка!F50</f>
        <v>0</v>
      </c>
      <c r="G13" s="78">
        <v>9</v>
      </c>
      <c r="H13" s="237" t="str">
        <f>сетка!J50</f>
        <v>_</v>
      </c>
      <c r="I13" s="238"/>
      <c r="J13" s="164">
        <f>сетка!L50</f>
        <v>0</v>
      </c>
      <c r="K13" s="165">
        <f>сетка!M50</f>
        <v>0</v>
      </c>
      <c r="L13" s="78">
        <v>9</v>
      </c>
      <c r="M13" s="237" t="str">
        <f>сетка!Q50</f>
        <v>_</v>
      </c>
      <c r="N13" s="238"/>
      <c r="O13" s="164">
        <f>сетка!S50</f>
        <v>0</v>
      </c>
      <c r="P13" s="165">
        <f>сетка!T50</f>
        <v>0</v>
      </c>
      <c r="Q13" s="78">
        <v>9</v>
      </c>
      <c r="R13" s="237" t="str">
        <f>сетка!X50</f>
        <v>_</v>
      </c>
      <c r="S13" s="238"/>
      <c r="T13" s="164">
        <f>сетка!Z50</f>
        <v>0</v>
      </c>
      <c r="U13" s="165">
        <f>сетка!AA50</f>
        <v>0</v>
      </c>
      <c r="Y13">
        <v>1234567</v>
      </c>
    </row>
    <row r="14" spans="1:25" ht="15.75" hidden="1" x14ac:dyDescent="0.25">
      <c r="A14" s="84"/>
      <c r="B14" s="78">
        <v>10</v>
      </c>
      <c r="C14" s="237" t="str">
        <f>сетка!C51</f>
        <v>_</v>
      </c>
      <c r="D14" s="238"/>
      <c r="E14" s="164">
        <f>сетка!E51</f>
        <v>0</v>
      </c>
      <c r="F14" s="165">
        <f>сетка!F51</f>
        <v>0</v>
      </c>
      <c r="G14" s="78">
        <v>10</v>
      </c>
      <c r="H14" s="237" t="str">
        <f>сетка!J51</f>
        <v>_</v>
      </c>
      <c r="I14" s="238"/>
      <c r="J14" s="164">
        <f>сетка!L51</f>
        <v>0</v>
      </c>
      <c r="K14" s="165">
        <f>сетка!M51</f>
        <v>0</v>
      </c>
      <c r="L14" s="78">
        <v>10</v>
      </c>
      <c r="M14" s="237" t="str">
        <f>сетка!Q51</f>
        <v>_</v>
      </c>
      <c r="N14" s="238"/>
      <c r="O14" s="164">
        <f>сетка!S51</f>
        <v>0</v>
      </c>
      <c r="P14" s="165">
        <f>сетка!T51</f>
        <v>0</v>
      </c>
      <c r="Q14" s="78">
        <v>10</v>
      </c>
      <c r="R14" s="237" t="str">
        <f>сетка!X51</f>
        <v>_</v>
      </c>
      <c r="S14" s="238"/>
      <c r="T14" s="164">
        <f>сетка!Z51</f>
        <v>0</v>
      </c>
      <c r="U14" s="165">
        <f>сетка!AA51</f>
        <v>0</v>
      </c>
      <c r="Y14">
        <v>1234567</v>
      </c>
    </row>
    <row r="15" spans="1:25" ht="15.75" hidden="1" x14ac:dyDescent="0.25">
      <c r="A15" s="84"/>
      <c r="B15" s="78">
        <v>11</v>
      </c>
      <c r="C15" s="237" t="str">
        <f>сетка!C52</f>
        <v>_</v>
      </c>
      <c r="D15" s="238"/>
      <c r="E15" s="164">
        <f>сетка!E52</f>
        <v>0</v>
      </c>
      <c r="F15" s="165">
        <f>сетка!F52</f>
        <v>0</v>
      </c>
      <c r="G15" s="78">
        <v>11</v>
      </c>
      <c r="H15" s="237" t="str">
        <f>сетка!J52</f>
        <v>_</v>
      </c>
      <c r="I15" s="238"/>
      <c r="J15" s="164">
        <f>сетка!L52</f>
        <v>0</v>
      </c>
      <c r="K15" s="165">
        <f>сетка!M52</f>
        <v>0</v>
      </c>
      <c r="L15" s="78">
        <v>11</v>
      </c>
      <c r="M15" s="237" t="str">
        <f>сетка!Q52</f>
        <v>_</v>
      </c>
      <c r="N15" s="238"/>
      <c r="O15" s="164">
        <f>сетка!S52</f>
        <v>0</v>
      </c>
      <c r="P15" s="165">
        <f>сетка!T52</f>
        <v>0</v>
      </c>
      <c r="Q15" s="78">
        <v>11</v>
      </c>
      <c r="R15" s="237" t="str">
        <f>сетка!X52</f>
        <v>_</v>
      </c>
      <c r="S15" s="238"/>
      <c r="T15" s="164">
        <f>сетка!Z52</f>
        <v>0</v>
      </c>
      <c r="U15" s="165">
        <f>сетка!AA52</f>
        <v>0</v>
      </c>
      <c r="Y15">
        <v>1234567</v>
      </c>
    </row>
    <row r="16" spans="1:25" ht="15.75" hidden="1" x14ac:dyDescent="0.25">
      <c r="A16" s="84"/>
      <c r="B16" s="78">
        <v>12</v>
      </c>
      <c r="C16" s="237" t="str">
        <f>сетка!C53</f>
        <v>_</v>
      </c>
      <c r="D16" s="238"/>
      <c r="E16" s="164">
        <f>сетка!E53</f>
        <v>0</v>
      </c>
      <c r="F16" s="165">
        <f>сетка!F53</f>
        <v>0</v>
      </c>
      <c r="G16" s="78">
        <v>12</v>
      </c>
      <c r="H16" s="237" t="str">
        <f>сетка!J53</f>
        <v>_</v>
      </c>
      <c r="I16" s="238"/>
      <c r="J16" s="164">
        <f>сетка!L53</f>
        <v>0</v>
      </c>
      <c r="K16" s="165">
        <f>сетка!M53</f>
        <v>0</v>
      </c>
      <c r="L16" s="78">
        <v>12</v>
      </c>
      <c r="M16" s="237" t="str">
        <f>сетка!Q53</f>
        <v>_</v>
      </c>
      <c r="N16" s="238"/>
      <c r="O16" s="164">
        <f>сетка!S53</f>
        <v>0</v>
      </c>
      <c r="P16" s="165">
        <f>сетка!T53</f>
        <v>0</v>
      </c>
      <c r="Q16" s="78">
        <v>12</v>
      </c>
      <c r="R16" s="237" t="str">
        <f>сетка!X53</f>
        <v>_</v>
      </c>
      <c r="S16" s="238"/>
      <c r="T16" s="164">
        <f>сетка!Z53</f>
        <v>0</v>
      </c>
      <c r="U16" s="165">
        <f>сетка!AA53</f>
        <v>0</v>
      </c>
      <c r="Y16">
        <v>1234567</v>
      </c>
    </row>
    <row r="17" spans="1:25" ht="16.5" hidden="1" thickBot="1" x14ac:dyDescent="0.3">
      <c r="A17" s="85"/>
      <c r="B17" s="79">
        <v>13</v>
      </c>
      <c r="C17" s="239" t="str">
        <f>сетка!C54</f>
        <v>_</v>
      </c>
      <c r="D17" s="240"/>
      <c r="E17" s="166">
        <f>сетка!E54</f>
        <v>0</v>
      </c>
      <c r="F17" s="167">
        <f>сетка!F54</f>
        <v>0</v>
      </c>
      <c r="G17" s="79">
        <v>13</v>
      </c>
      <c r="H17" s="239" t="str">
        <f>сетка!J54</f>
        <v>_</v>
      </c>
      <c r="I17" s="240"/>
      <c r="J17" s="166">
        <f>сетка!L54</f>
        <v>0</v>
      </c>
      <c r="K17" s="167">
        <f>сетка!M54</f>
        <v>0</v>
      </c>
      <c r="L17" s="79">
        <v>13</v>
      </c>
      <c r="M17" s="239" t="str">
        <f>сетка!Q54</f>
        <v>_</v>
      </c>
      <c r="N17" s="240"/>
      <c r="O17" s="166">
        <f>сетка!S54</f>
        <v>0</v>
      </c>
      <c r="P17" s="167">
        <f>сетка!T54</f>
        <v>0</v>
      </c>
      <c r="Q17" s="79">
        <v>13</v>
      </c>
      <c r="R17" s="239" t="str">
        <f>сетка!X54</f>
        <v>_</v>
      </c>
      <c r="S17" s="240"/>
      <c r="T17" s="166">
        <f>сетка!Z54</f>
        <v>0</v>
      </c>
      <c r="U17" s="167">
        <f>сетка!AA54</f>
        <v>0</v>
      </c>
      <c r="Y17">
        <v>1234567</v>
      </c>
    </row>
    <row r="18" spans="1:25" ht="24.75" customHeight="1" thickBot="1" x14ac:dyDescent="0.35">
      <c r="B18" s="39"/>
      <c r="C18" s="289" t="s">
        <v>113</v>
      </c>
      <c r="D18" s="289"/>
      <c r="E18" s="289"/>
      <c r="F18" s="289"/>
      <c r="G18" s="60"/>
      <c r="H18" s="289" t="s">
        <v>114</v>
      </c>
      <c r="I18" s="289"/>
      <c r="J18" s="289"/>
      <c r="K18" s="289"/>
      <c r="L18" s="60"/>
      <c r="M18" s="289" t="s">
        <v>115</v>
      </c>
      <c r="N18" s="289"/>
      <c r="O18" s="289"/>
      <c r="P18" s="289"/>
      <c r="Q18" s="59"/>
      <c r="R18" s="290" t="s">
        <v>217</v>
      </c>
      <c r="S18" s="290"/>
      <c r="T18" s="290"/>
      <c r="U18" s="290"/>
      <c r="X18">
        <v>212</v>
      </c>
      <c r="Y18">
        <v>1234567</v>
      </c>
    </row>
    <row r="19" spans="1:25" ht="15.75" x14ac:dyDescent="0.25">
      <c r="A19" s="203" t="s">
        <v>173</v>
      </c>
      <c r="B19" s="77">
        <v>1</v>
      </c>
      <c r="C19" s="232" t="str">
        <f>сетка!BG42</f>
        <v>Алгебра</v>
      </c>
      <c r="D19" s="233"/>
      <c r="E19" s="160"/>
      <c r="F19" s="161"/>
      <c r="G19" s="77">
        <v>1</v>
      </c>
      <c r="H19" s="232" t="str">
        <f>сетка!BN42</f>
        <v>Алгебра</v>
      </c>
      <c r="I19" s="233"/>
      <c r="J19" s="160"/>
      <c r="K19" s="161"/>
      <c r="L19" s="77">
        <v>1</v>
      </c>
      <c r="M19" s="232" t="str">
        <f>сетка!BU42</f>
        <v>Физкультура</v>
      </c>
      <c r="N19" s="233"/>
      <c r="O19" s="160"/>
      <c r="P19" s="161"/>
      <c r="Q19" s="77">
        <v>1</v>
      </c>
      <c r="R19" s="232" t="str">
        <f>сетка!CB42</f>
        <v xml:space="preserve">История </v>
      </c>
      <c r="S19" s="233"/>
      <c r="T19" s="160"/>
      <c r="U19" s="161"/>
      <c r="X19">
        <v>214</v>
      </c>
      <c r="Y19">
        <v>1234567</v>
      </c>
    </row>
    <row r="20" spans="1:25" ht="15.75" x14ac:dyDescent="0.25">
      <c r="A20" s="204" t="s">
        <v>174</v>
      </c>
      <c r="B20" s="78">
        <v>2</v>
      </c>
      <c r="C20" s="237" t="str">
        <f>сетка!BG43</f>
        <v>Алгебра</v>
      </c>
      <c r="D20" s="238"/>
      <c r="E20" s="164"/>
      <c r="F20" s="165"/>
      <c r="G20" s="78">
        <v>2</v>
      </c>
      <c r="H20" s="237" t="str">
        <f>сетка!BN43</f>
        <v xml:space="preserve">История </v>
      </c>
      <c r="I20" s="238"/>
      <c r="J20" s="164"/>
      <c r="K20" s="165"/>
      <c r="L20" s="78">
        <v>2</v>
      </c>
      <c r="M20" s="237" t="str">
        <f>сетка!BU43</f>
        <v>Ин.яз</v>
      </c>
      <c r="N20" s="238"/>
      <c r="O20" s="164"/>
      <c r="P20" s="165"/>
      <c r="Q20" s="78">
        <v>2</v>
      </c>
      <c r="R20" s="237" t="str">
        <f>сетка!CB43</f>
        <v>Обществознание</v>
      </c>
      <c r="S20" s="238"/>
      <c r="T20" s="164"/>
      <c r="U20" s="165"/>
      <c r="X20">
        <v>215</v>
      </c>
      <c r="Y20">
        <v>1234567</v>
      </c>
    </row>
    <row r="21" spans="1:25" ht="15.75" x14ac:dyDescent="0.25">
      <c r="A21" s="204" t="s">
        <v>175</v>
      </c>
      <c r="B21" s="78">
        <v>3</v>
      </c>
      <c r="C21" s="237" t="str">
        <f>сетка!BG44</f>
        <v xml:space="preserve">История </v>
      </c>
      <c r="D21" s="238"/>
      <c r="E21" s="164"/>
      <c r="F21" s="165"/>
      <c r="G21" s="78">
        <v>3</v>
      </c>
      <c r="H21" s="237" t="str">
        <f>сетка!BN44</f>
        <v>Физкультура</v>
      </c>
      <c r="I21" s="238"/>
      <c r="J21" s="164"/>
      <c r="K21" s="165"/>
      <c r="L21" s="78">
        <v>3</v>
      </c>
      <c r="M21" s="237" t="str">
        <f>сетка!BU44</f>
        <v>География</v>
      </c>
      <c r="N21" s="238"/>
      <c r="O21" s="164"/>
      <c r="P21" s="165"/>
      <c r="Q21" s="78">
        <v>3</v>
      </c>
      <c r="R21" s="237" t="str">
        <f>сетка!CB44</f>
        <v>Труд (технол)</v>
      </c>
      <c r="S21" s="238"/>
      <c r="T21" s="164"/>
      <c r="U21" s="165"/>
      <c r="X21">
        <v>216</v>
      </c>
      <c r="Y21">
        <v>1234567</v>
      </c>
    </row>
    <row r="22" spans="1:25" ht="15.75" x14ac:dyDescent="0.25">
      <c r="A22" s="204" t="s">
        <v>176</v>
      </c>
      <c r="B22" s="78">
        <v>4</v>
      </c>
      <c r="C22" s="237" t="str">
        <f>сетка!BG45</f>
        <v>География</v>
      </c>
      <c r="D22" s="238"/>
      <c r="E22" s="164"/>
      <c r="F22" s="165"/>
      <c r="G22" s="78">
        <v>4</v>
      </c>
      <c r="H22" s="237" t="str">
        <f>сетка!BN45</f>
        <v>Литература</v>
      </c>
      <c r="I22" s="238"/>
      <c r="J22" s="164"/>
      <c r="K22" s="165"/>
      <c r="L22" s="78">
        <v>4</v>
      </c>
      <c r="M22" s="237" t="str">
        <f>сетка!BU45</f>
        <v>Русский язык</v>
      </c>
      <c r="N22" s="238"/>
      <c r="O22" s="164"/>
      <c r="P22" s="165"/>
      <c r="Q22" s="78">
        <v>4</v>
      </c>
      <c r="R22" s="237" t="str">
        <f>сетка!CB45</f>
        <v>Труд (технол)</v>
      </c>
      <c r="S22" s="238"/>
      <c r="T22" s="164"/>
      <c r="U22" s="165"/>
      <c r="X22">
        <v>301</v>
      </c>
      <c r="Y22">
        <v>1234567</v>
      </c>
    </row>
    <row r="23" spans="1:25" ht="15.75" x14ac:dyDescent="0.25">
      <c r="A23" s="205" t="s">
        <v>177</v>
      </c>
      <c r="B23" s="78">
        <v>5</v>
      </c>
      <c r="C23" s="237" t="str">
        <f>сетка!BG46</f>
        <v>Обществознание</v>
      </c>
      <c r="D23" s="238"/>
      <c r="E23" s="164"/>
      <c r="F23" s="165"/>
      <c r="G23" s="78">
        <v>5</v>
      </c>
      <c r="H23" s="237" t="str">
        <f>сетка!BN46</f>
        <v>География</v>
      </c>
      <c r="I23" s="238"/>
      <c r="J23" s="164"/>
      <c r="K23" s="165"/>
      <c r="L23" s="78">
        <v>5</v>
      </c>
      <c r="M23" s="237" t="str">
        <f>сетка!BU46</f>
        <v>Алгебра</v>
      </c>
      <c r="N23" s="238"/>
      <c r="O23" s="164"/>
      <c r="P23" s="165"/>
      <c r="Q23" s="78">
        <v>5</v>
      </c>
      <c r="R23" s="237" t="str">
        <f>сетка!CB46</f>
        <v>Русский язык</v>
      </c>
      <c r="S23" s="238"/>
      <c r="T23" s="164"/>
      <c r="U23" s="165"/>
      <c r="X23">
        <v>302</v>
      </c>
      <c r="Y23">
        <v>1234567</v>
      </c>
    </row>
    <row r="24" spans="1:25" ht="16.5" thickBot="1" x14ac:dyDescent="0.3">
      <c r="A24" s="204" t="s">
        <v>178</v>
      </c>
      <c r="B24" s="79">
        <v>6</v>
      </c>
      <c r="C24" s="239" t="str">
        <f>сетка!BG47</f>
        <v>Литература</v>
      </c>
      <c r="D24" s="240"/>
      <c r="E24" s="166"/>
      <c r="F24" s="167"/>
      <c r="G24" s="79">
        <v>6</v>
      </c>
      <c r="H24" s="239" t="str">
        <f>сетка!BN47</f>
        <v>Вер. и ст.</v>
      </c>
      <c r="I24" s="240"/>
      <c r="J24" s="166"/>
      <c r="K24" s="167"/>
      <c r="L24" s="79">
        <v>6</v>
      </c>
      <c r="M24" s="239" t="str">
        <f>сетка!BU47</f>
        <v xml:space="preserve">История </v>
      </c>
      <c r="N24" s="240"/>
      <c r="O24" s="166"/>
      <c r="P24" s="167"/>
      <c r="Q24" s="79">
        <v>6</v>
      </c>
      <c r="R24" s="239" t="str">
        <f>сетка!CB47</f>
        <v>Ин.яз</v>
      </c>
      <c r="S24" s="240"/>
      <c r="T24" s="166"/>
      <c r="U24" s="167"/>
      <c r="X24">
        <v>303</v>
      </c>
      <c r="Y24">
        <v>1234567</v>
      </c>
    </row>
    <row r="25" spans="1:25" ht="15.75" x14ac:dyDescent="0.25">
      <c r="A25" s="204" t="s">
        <v>179</v>
      </c>
      <c r="B25" s="188">
        <v>7</v>
      </c>
      <c r="C25" s="236" t="str">
        <f>сетка!BG48</f>
        <v>Ч.Д.Р</v>
      </c>
      <c r="D25" s="235"/>
      <c r="E25" s="162">
        <f>сетка!BI48</f>
        <v>0</v>
      </c>
      <c r="F25" s="163">
        <f>сетка!BJ48</f>
        <v>0</v>
      </c>
      <c r="G25" s="188">
        <v>7</v>
      </c>
      <c r="H25" s="236" t="str">
        <f>сетка!BN48</f>
        <v>ИЗО</v>
      </c>
      <c r="I25" s="235"/>
      <c r="J25" s="162">
        <f>сетка!BP48</f>
        <v>0</v>
      </c>
      <c r="K25" s="163">
        <f>сетка!BQ48</f>
        <v>0</v>
      </c>
      <c r="L25" s="188">
        <v>7</v>
      </c>
      <c r="M25" s="236" t="str">
        <f>сетка!BU48</f>
        <v>Ч.Д.Р</v>
      </c>
      <c r="N25" s="235"/>
      <c r="O25" s="162">
        <f>сетка!BW48</f>
        <v>0</v>
      </c>
      <c r="P25" s="163">
        <f>сетка!BX48</f>
        <v>0</v>
      </c>
      <c r="Q25" s="188">
        <v>7</v>
      </c>
      <c r="R25" s="236" t="str">
        <f>сетка!CB48</f>
        <v>Ч.Д.Р</v>
      </c>
      <c r="S25" s="235"/>
      <c r="T25" s="162">
        <f>сетка!DF48</f>
        <v>0</v>
      </c>
      <c r="U25" s="163">
        <f>сетка!DG48</f>
        <v>0</v>
      </c>
      <c r="X25">
        <v>304</v>
      </c>
      <c r="Y25">
        <v>1234567</v>
      </c>
    </row>
    <row r="26" spans="1:25" ht="15.75" hidden="1" x14ac:dyDescent="0.25">
      <c r="A26" s="84"/>
      <c r="B26" s="78">
        <v>8</v>
      </c>
      <c r="C26" s="237" t="str">
        <f>сетка!BG49</f>
        <v>_</v>
      </c>
      <c r="D26" s="238"/>
      <c r="E26" s="164">
        <f>сетка!BI49</f>
        <v>0</v>
      </c>
      <c r="F26" s="165">
        <f>сетка!BJ49</f>
        <v>0</v>
      </c>
      <c r="G26" s="78">
        <v>8</v>
      </c>
      <c r="H26" s="237" t="str">
        <f>сетка!BN49</f>
        <v>_</v>
      </c>
      <c r="I26" s="238"/>
      <c r="J26" s="164">
        <f>сетка!BP49</f>
        <v>0</v>
      </c>
      <c r="K26" s="165">
        <f>сетка!BQ49</f>
        <v>0</v>
      </c>
      <c r="L26" s="78">
        <v>8</v>
      </c>
      <c r="M26" s="237" t="str">
        <f>сетка!BU49</f>
        <v>_</v>
      </c>
      <c r="N26" s="238"/>
      <c r="O26" s="164">
        <f>сетка!BW49</f>
        <v>0</v>
      </c>
      <c r="P26" s="165">
        <f>сетка!BX49</f>
        <v>0</v>
      </c>
      <c r="Q26" s="78">
        <v>8</v>
      </c>
      <c r="R26" s="237" t="str">
        <f>сетка!CB49</f>
        <v>_</v>
      </c>
      <c r="S26" s="238"/>
      <c r="T26" s="164">
        <f>сетка!DF49</f>
        <v>0</v>
      </c>
      <c r="U26" s="165">
        <f>сетка!DG49</f>
        <v>0</v>
      </c>
      <c r="X26">
        <v>304</v>
      </c>
      <c r="Y26">
        <v>1234567</v>
      </c>
    </row>
    <row r="27" spans="1:25" ht="15.75" hidden="1" x14ac:dyDescent="0.25">
      <c r="A27" s="84"/>
      <c r="B27" s="78">
        <v>9</v>
      </c>
      <c r="C27" s="237" t="str">
        <f>сетка!BG50</f>
        <v>_</v>
      </c>
      <c r="D27" s="238"/>
      <c r="E27" s="164">
        <f>сетка!BI50</f>
        <v>0</v>
      </c>
      <c r="F27" s="165">
        <f>сетка!BJ50</f>
        <v>0</v>
      </c>
      <c r="G27" s="78">
        <v>9</v>
      </c>
      <c r="H27" s="237" t="str">
        <f>сетка!BN50</f>
        <v>_</v>
      </c>
      <c r="I27" s="238"/>
      <c r="J27" s="164">
        <f>сетка!BP50</f>
        <v>0</v>
      </c>
      <c r="K27" s="165">
        <f>сетка!BQ50</f>
        <v>0</v>
      </c>
      <c r="L27" s="78">
        <v>9</v>
      </c>
      <c r="M27" s="237" t="str">
        <f>сетка!BU50</f>
        <v>_</v>
      </c>
      <c r="N27" s="238"/>
      <c r="O27" s="164">
        <f>сетка!BW50</f>
        <v>0</v>
      </c>
      <c r="P27" s="165">
        <f>сетка!BX50</f>
        <v>0</v>
      </c>
      <c r="Q27" s="78">
        <v>9</v>
      </c>
      <c r="R27" s="237" t="str">
        <f>сетка!CB50</f>
        <v>_</v>
      </c>
      <c r="S27" s="238"/>
      <c r="T27" s="164">
        <f>сетка!DF50</f>
        <v>0</v>
      </c>
      <c r="U27" s="165">
        <f>сетка!DG50</f>
        <v>0</v>
      </c>
      <c r="Y27">
        <v>1234567</v>
      </c>
    </row>
    <row r="28" spans="1:25" ht="15.75" hidden="1" x14ac:dyDescent="0.25">
      <c r="A28" s="84"/>
      <c r="B28" s="78">
        <v>10</v>
      </c>
      <c r="C28" s="237" t="str">
        <f>сетка!BG51</f>
        <v>_</v>
      </c>
      <c r="D28" s="238"/>
      <c r="E28" s="164">
        <f>сетка!BI51</f>
        <v>0</v>
      </c>
      <c r="F28" s="165">
        <f>сетка!BJ51</f>
        <v>0</v>
      </c>
      <c r="G28" s="78">
        <v>10</v>
      </c>
      <c r="H28" s="237" t="str">
        <f>сетка!BN51</f>
        <v>_</v>
      </c>
      <c r="I28" s="238"/>
      <c r="J28" s="164">
        <f>сетка!BP51</f>
        <v>0</v>
      </c>
      <c r="K28" s="165">
        <f>сетка!BQ51</f>
        <v>0</v>
      </c>
      <c r="L28" s="78">
        <v>10</v>
      </c>
      <c r="M28" s="237" t="str">
        <f>сетка!BU51</f>
        <v>_</v>
      </c>
      <c r="N28" s="238"/>
      <c r="O28" s="164">
        <f>сетка!BW51</f>
        <v>0</v>
      </c>
      <c r="P28" s="165">
        <f>сетка!BX51</f>
        <v>0</v>
      </c>
      <c r="Q28" s="78">
        <v>10</v>
      </c>
      <c r="R28" s="237" t="str">
        <f>сетка!CB51</f>
        <v>_</v>
      </c>
      <c r="S28" s="238"/>
      <c r="T28" s="164">
        <f>сетка!DF51</f>
        <v>0</v>
      </c>
      <c r="U28" s="165">
        <f>сетка!DG51</f>
        <v>0</v>
      </c>
      <c r="Y28">
        <v>1234567</v>
      </c>
    </row>
    <row r="29" spans="1:25" ht="15.75" hidden="1" x14ac:dyDescent="0.25">
      <c r="A29" s="84"/>
      <c r="B29" s="78">
        <v>11</v>
      </c>
      <c r="C29" s="237" t="str">
        <f>сетка!BG52</f>
        <v>_</v>
      </c>
      <c r="D29" s="238"/>
      <c r="E29" s="164">
        <f>сетка!BI52</f>
        <v>0</v>
      </c>
      <c r="F29" s="165">
        <f>сетка!BJ52</f>
        <v>0</v>
      </c>
      <c r="G29" s="78">
        <v>11</v>
      </c>
      <c r="H29" s="237" t="str">
        <f>сетка!BN52</f>
        <v>_</v>
      </c>
      <c r="I29" s="238"/>
      <c r="J29" s="164">
        <f>сетка!BP52</f>
        <v>0</v>
      </c>
      <c r="K29" s="165">
        <f>сетка!BQ52</f>
        <v>0</v>
      </c>
      <c r="L29" s="78">
        <v>11</v>
      </c>
      <c r="M29" s="237" t="str">
        <f>сетка!BU52</f>
        <v>_</v>
      </c>
      <c r="N29" s="238"/>
      <c r="O29" s="164">
        <f>сетка!BW52</f>
        <v>0</v>
      </c>
      <c r="P29" s="165">
        <f>сетка!BX52</f>
        <v>0</v>
      </c>
      <c r="Q29" s="78">
        <v>11</v>
      </c>
      <c r="R29" s="237" t="str">
        <f>сетка!CB52</f>
        <v>_</v>
      </c>
      <c r="S29" s="238"/>
      <c r="T29" s="164">
        <f>сетка!DF52</f>
        <v>0</v>
      </c>
      <c r="U29" s="165">
        <f>сетка!DG52</f>
        <v>0</v>
      </c>
      <c r="Y29">
        <v>1234567</v>
      </c>
    </row>
    <row r="30" spans="1:25" ht="15.75" hidden="1" x14ac:dyDescent="0.25">
      <c r="A30" s="84"/>
      <c r="B30" s="78">
        <v>12</v>
      </c>
      <c r="C30" s="237" t="str">
        <f>сетка!BG53</f>
        <v>_</v>
      </c>
      <c r="D30" s="238"/>
      <c r="E30" s="164">
        <f>сетка!BI53</f>
        <v>0</v>
      </c>
      <c r="F30" s="165">
        <f>сетка!BJ53</f>
        <v>0</v>
      </c>
      <c r="G30" s="78">
        <v>12</v>
      </c>
      <c r="H30" s="237" t="str">
        <f>сетка!BN53</f>
        <v>_</v>
      </c>
      <c r="I30" s="238"/>
      <c r="J30" s="164">
        <f>сетка!BP53</f>
        <v>0</v>
      </c>
      <c r="K30" s="165">
        <f>сетка!BQ53</f>
        <v>0</v>
      </c>
      <c r="L30" s="78">
        <v>12</v>
      </c>
      <c r="M30" s="237" t="str">
        <f>сетка!BU53</f>
        <v>_</v>
      </c>
      <c r="N30" s="238"/>
      <c r="O30" s="164">
        <f>сетка!BW53</f>
        <v>0</v>
      </c>
      <c r="P30" s="165">
        <f>сетка!BX53</f>
        <v>0</v>
      </c>
      <c r="Q30" s="78">
        <v>12</v>
      </c>
      <c r="R30" s="237" t="str">
        <f>сетка!CB53</f>
        <v>_</v>
      </c>
      <c r="S30" s="238"/>
      <c r="T30" s="164">
        <f>сетка!DF53</f>
        <v>0</v>
      </c>
      <c r="U30" s="165">
        <f>сетка!DG53</f>
        <v>0</v>
      </c>
      <c r="Y30">
        <v>1234567</v>
      </c>
    </row>
    <row r="31" spans="1:25" ht="16.5" hidden="1" thickBot="1" x14ac:dyDescent="0.3">
      <c r="A31" s="85"/>
      <c r="B31" s="79">
        <v>13</v>
      </c>
      <c r="C31" s="239" t="str">
        <f>сетка!BG54</f>
        <v>_</v>
      </c>
      <c r="D31" s="240"/>
      <c r="E31" s="166">
        <f>сетка!BI54</f>
        <v>0</v>
      </c>
      <c r="F31" s="167">
        <f>сетка!BJ54</f>
        <v>0</v>
      </c>
      <c r="G31" s="79">
        <v>13</v>
      </c>
      <c r="H31" s="239" t="str">
        <f>сетка!BN54</f>
        <v>_</v>
      </c>
      <c r="I31" s="240"/>
      <c r="J31" s="166">
        <f>сетка!BP54</f>
        <v>0</v>
      </c>
      <c r="K31" s="167">
        <f>сетка!BQ54</f>
        <v>0</v>
      </c>
      <c r="L31" s="79">
        <v>13</v>
      </c>
      <c r="M31" s="239" t="str">
        <f>сетка!BU54</f>
        <v>_</v>
      </c>
      <c r="N31" s="240"/>
      <c r="O31" s="166">
        <f>сетка!BW54</f>
        <v>0</v>
      </c>
      <c r="P31" s="167">
        <f>сетка!BX54</f>
        <v>0</v>
      </c>
      <c r="Q31" s="79">
        <v>13</v>
      </c>
      <c r="R31" s="239" t="str">
        <f>сетка!CB54</f>
        <v>_</v>
      </c>
      <c r="S31" s="240"/>
      <c r="T31" s="166">
        <f>сетка!DF54</f>
        <v>0</v>
      </c>
      <c r="U31" s="167">
        <f>сетка!DG54</f>
        <v>0</v>
      </c>
      <c r="Y31">
        <v>1234567</v>
      </c>
    </row>
    <row r="32" spans="1:25" ht="24.75" customHeight="1" thickBot="1" x14ac:dyDescent="0.35">
      <c r="B32" s="39"/>
      <c r="C32" s="289" t="s">
        <v>116</v>
      </c>
      <c r="D32" s="289"/>
      <c r="E32" s="289"/>
      <c r="F32" s="289"/>
      <c r="G32" s="60"/>
      <c r="H32" s="289" t="s">
        <v>117</v>
      </c>
      <c r="I32" s="289"/>
      <c r="J32" s="289"/>
      <c r="K32" s="289"/>
      <c r="L32" s="60"/>
      <c r="M32" s="289" t="s">
        <v>118</v>
      </c>
      <c r="N32" s="289"/>
      <c r="O32" s="289"/>
      <c r="P32" s="289"/>
      <c r="Q32" s="59"/>
      <c r="R32" s="290" t="s">
        <v>119</v>
      </c>
      <c r="S32" s="290"/>
      <c r="T32" s="290"/>
      <c r="U32" s="290"/>
      <c r="X32">
        <v>305</v>
      </c>
      <c r="Y32">
        <v>1234567</v>
      </c>
    </row>
    <row r="33" spans="1:25" ht="15.75" x14ac:dyDescent="0.25">
      <c r="A33" s="203" t="s">
        <v>173</v>
      </c>
      <c r="B33" s="77">
        <v>1</v>
      </c>
      <c r="C33" s="232" t="str">
        <f>сетка!CI42</f>
        <v>Труд (технол)</v>
      </c>
      <c r="D33" s="233"/>
      <c r="E33" s="160"/>
      <c r="F33" s="161"/>
      <c r="G33" s="77">
        <v>1</v>
      </c>
      <c r="H33" s="232" t="str">
        <f>сетка!CP42</f>
        <v>Ин.яз</v>
      </c>
      <c r="I33" s="233"/>
      <c r="J33" s="160"/>
      <c r="K33" s="161"/>
      <c r="L33" s="77">
        <v>1</v>
      </c>
      <c r="M33" s="232" t="str">
        <f>сетка!CW42</f>
        <v>Литература</v>
      </c>
      <c r="N33" s="233"/>
      <c r="O33" s="160"/>
      <c r="P33" s="161"/>
      <c r="Q33" s="77">
        <v>1</v>
      </c>
      <c r="R33" s="232" t="str">
        <f>сетка!DD42</f>
        <v>Ин.яз</v>
      </c>
      <c r="S33" s="233"/>
      <c r="T33" s="160"/>
      <c r="U33" s="161"/>
      <c r="X33">
        <v>306</v>
      </c>
      <c r="Y33">
        <v>1234567</v>
      </c>
    </row>
    <row r="34" spans="1:25" ht="15.75" x14ac:dyDescent="0.25">
      <c r="A34" s="204" t="s">
        <v>174</v>
      </c>
      <c r="B34" s="78">
        <v>2</v>
      </c>
      <c r="C34" s="237" t="str">
        <f>сетка!CI43</f>
        <v>Русский язык</v>
      </c>
      <c r="D34" s="238"/>
      <c r="E34" s="164"/>
      <c r="F34" s="165"/>
      <c r="G34" s="78">
        <v>2</v>
      </c>
      <c r="H34" s="237" t="str">
        <f>сетка!CP43</f>
        <v>Труд (технол)</v>
      </c>
      <c r="I34" s="238"/>
      <c r="J34" s="164"/>
      <c r="K34" s="165"/>
      <c r="L34" s="78">
        <v>2</v>
      </c>
      <c r="M34" s="237" t="str">
        <f>сетка!CW43</f>
        <v>Геометрия</v>
      </c>
      <c r="N34" s="238"/>
      <c r="O34" s="164"/>
      <c r="P34" s="165"/>
      <c r="Q34" s="78">
        <v>2</v>
      </c>
      <c r="R34" s="237" t="str">
        <f>сетка!DD43</f>
        <v>Физика</v>
      </c>
      <c r="S34" s="238"/>
      <c r="T34" s="164"/>
      <c r="U34" s="165"/>
      <c r="X34">
        <v>307</v>
      </c>
      <c r="Y34">
        <v>1234567</v>
      </c>
    </row>
    <row r="35" spans="1:25" ht="15.75" x14ac:dyDescent="0.25">
      <c r="A35" s="204" t="s">
        <v>175</v>
      </c>
      <c r="B35" s="78">
        <v>3</v>
      </c>
      <c r="C35" s="237" t="str">
        <f>сетка!CI44</f>
        <v>Музыка</v>
      </c>
      <c r="D35" s="238"/>
      <c r="E35" s="164"/>
      <c r="F35" s="165"/>
      <c r="G35" s="78">
        <v>3</v>
      </c>
      <c r="H35" s="237" t="str">
        <f>сетка!CP44</f>
        <v>Алгебра</v>
      </c>
      <c r="I35" s="238"/>
      <c r="J35" s="164"/>
      <c r="K35" s="165"/>
      <c r="L35" s="78">
        <v>3</v>
      </c>
      <c r="M35" s="237" t="str">
        <f>сетка!CW44</f>
        <v>Физкультура</v>
      </c>
      <c r="N35" s="238"/>
      <c r="O35" s="164"/>
      <c r="P35" s="165"/>
      <c r="Q35" s="78">
        <v>3</v>
      </c>
      <c r="R35" s="237" t="str">
        <f>сетка!DD44</f>
        <v>Литература</v>
      </c>
      <c r="S35" s="238"/>
      <c r="T35" s="164"/>
      <c r="U35" s="165"/>
      <c r="X35">
        <v>308</v>
      </c>
      <c r="Y35">
        <v>1234567</v>
      </c>
    </row>
    <row r="36" spans="1:25" ht="15.75" x14ac:dyDescent="0.25">
      <c r="A36" s="204" t="s">
        <v>176</v>
      </c>
      <c r="B36" s="78">
        <v>4</v>
      </c>
      <c r="C36" s="237" t="str">
        <f>сетка!CI45</f>
        <v>Физкультура</v>
      </c>
      <c r="D36" s="238"/>
      <c r="E36" s="164"/>
      <c r="F36" s="165"/>
      <c r="G36" s="78">
        <v>4</v>
      </c>
      <c r="H36" s="237" t="str">
        <f>сетка!CP45</f>
        <v>Музыка</v>
      </c>
      <c r="I36" s="238"/>
      <c r="J36" s="164"/>
      <c r="K36" s="165"/>
      <c r="L36" s="78">
        <v>4</v>
      </c>
      <c r="M36" s="237" t="str">
        <f>сетка!CW45</f>
        <v>Русский язык</v>
      </c>
      <c r="N36" s="238"/>
      <c r="O36" s="164"/>
      <c r="P36" s="165"/>
      <c r="Q36" s="78">
        <v>4</v>
      </c>
      <c r="R36" s="237" t="str">
        <f>сетка!DD45</f>
        <v>Алгебра</v>
      </c>
      <c r="S36" s="238"/>
      <c r="T36" s="164"/>
      <c r="U36" s="165"/>
      <c r="X36">
        <v>309</v>
      </c>
      <c r="Y36">
        <v>1234567</v>
      </c>
    </row>
    <row r="37" spans="1:25" ht="15.75" x14ac:dyDescent="0.25">
      <c r="A37" s="205" t="s">
        <v>177</v>
      </c>
      <c r="B37" s="78">
        <v>5</v>
      </c>
      <c r="C37" s="237" t="str">
        <f>сетка!CI46</f>
        <v>Алгебра</v>
      </c>
      <c r="D37" s="238"/>
      <c r="E37" s="164"/>
      <c r="F37" s="165"/>
      <c r="G37" s="78">
        <v>5</v>
      </c>
      <c r="H37" s="237" t="str">
        <f>сетка!CP46</f>
        <v>Литература</v>
      </c>
      <c r="I37" s="238"/>
      <c r="J37" s="164"/>
      <c r="K37" s="165"/>
      <c r="L37" s="78">
        <v>5</v>
      </c>
      <c r="M37" s="237" t="str">
        <f>сетка!CW46</f>
        <v>Немецкий</v>
      </c>
      <c r="N37" s="238"/>
      <c r="O37" s="164"/>
      <c r="P37" s="165"/>
      <c r="Q37" s="78">
        <v>5</v>
      </c>
      <c r="R37" s="237" t="str">
        <f>сетка!DD46</f>
        <v xml:space="preserve">История </v>
      </c>
      <c r="S37" s="238"/>
      <c r="T37" s="164"/>
      <c r="U37" s="165"/>
      <c r="X37">
        <v>310</v>
      </c>
      <c r="Y37">
        <v>1234567</v>
      </c>
    </row>
    <row r="38" spans="1:25" ht="15.75" x14ac:dyDescent="0.25">
      <c r="A38" s="204" t="s">
        <v>178</v>
      </c>
      <c r="B38" s="78">
        <v>6</v>
      </c>
      <c r="C38" s="237" t="str">
        <f>сетка!CI47</f>
        <v>Немецкий</v>
      </c>
      <c r="D38" s="238"/>
      <c r="E38" s="164"/>
      <c r="F38" s="165"/>
      <c r="G38" s="78">
        <v>6</v>
      </c>
      <c r="H38" s="237" t="str">
        <f>сетка!CP47</f>
        <v>Русский язык</v>
      </c>
      <c r="I38" s="238"/>
      <c r="J38" s="164"/>
      <c r="K38" s="165"/>
      <c r="L38" s="78">
        <v>6</v>
      </c>
      <c r="M38" s="237" t="str">
        <f>сетка!CW47</f>
        <v>Геометрия</v>
      </c>
      <c r="N38" s="238"/>
      <c r="O38" s="164"/>
      <c r="P38" s="165"/>
      <c r="Q38" s="78">
        <v>6</v>
      </c>
      <c r="R38" s="237" t="str">
        <f>сетка!DD47</f>
        <v>Алгебра</v>
      </c>
      <c r="S38" s="238"/>
      <c r="T38" s="164"/>
      <c r="U38" s="165"/>
    </row>
    <row r="39" spans="1:25" ht="30.75" customHeight="1" thickBot="1" x14ac:dyDescent="0.3">
      <c r="A39" s="204" t="s">
        <v>179</v>
      </c>
      <c r="B39" s="79">
        <v>7</v>
      </c>
      <c r="C39" s="239" t="str">
        <f>сетка!CI48</f>
        <v>_</v>
      </c>
      <c r="D39" s="240"/>
      <c r="E39" s="166">
        <f>сетка!CD48</f>
        <v>0</v>
      </c>
      <c r="F39" s="167">
        <f>сетка!CE48</f>
        <v>0</v>
      </c>
      <c r="G39" s="79">
        <v>7</v>
      </c>
      <c r="H39" s="239" t="str">
        <f>сетка!CP48</f>
        <v>Физкультура</v>
      </c>
      <c r="I39" s="240"/>
      <c r="J39" s="166"/>
      <c r="K39" s="167"/>
      <c r="L39" s="79">
        <v>7</v>
      </c>
      <c r="M39" s="239" t="str">
        <f>сетка!CW48</f>
        <v>Ин.яз</v>
      </c>
      <c r="N39" s="240"/>
      <c r="O39" s="166"/>
      <c r="P39" s="167"/>
      <c r="Q39" s="79">
        <v>7</v>
      </c>
      <c r="R39" s="239" t="str">
        <f>сетка!DD48</f>
        <v>География</v>
      </c>
      <c r="S39" s="240"/>
      <c r="T39" s="166"/>
      <c r="U39" s="167"/>
    </row>
    <row r="40" spans="1:25" ht="16.5" hidden="1" customHeight="1" x14ac:dyDescent="0.25">
      <c r="A40" s="158"/>
      <c r="B40" s="188">
        <v>8</v>
      </c>
      <c r="C40" s="236" t="str">
        <f>сетка!CI49</f>
        <v>_</v>
      </c>
      <c r="D40" s="235"/>
      <c r="E40" s="162">
        <f>сетка!CD49</f>
        <v>0</v>
      </c>
      <c r="F40" s="163">
        <f>сетка!CE49</f>
        <v>0</v>
      </c>
      <c r="G40" s="188">
        <v>8</v>
      </c>
      <c r="H40" s="236" t="str">
        <f>сетка!CP49</f>
        <v>_</v>
      </c>
      <c r="I40" s="235"/>
      <c r="J40" s="162">
        <f>сетка!CK49</f>
        <v>0</v>
      </c>
      <c r="K40" s="163">
        <f>сетка!CL49</f>
        <v>0</v>
      </c>
      <c r="L40" s="188">
        <v>8</v>
      </c>
      <c r="M40" s="236" t="str">
        <f>сетка!CW49</f>
        <v>_</v>
      </c>
      <c r="N40" s="235"/>
      <c r="O40" s="162">
        <f>сетка!CR49</f>
        <v>0</v>
      </c>
      <c r="P40" s="163">
        <f>сетка!CS49</f>
        <v>0</v>
      </c>
      <c r="Q40" s="188">
        <v>8</v>
      </c>
      <c r="R40" s="236" t="str">
        <f>сетка!DD49</f>
        <v>_</v>
      </c>
      <c r="S40" s="235"/>
      <c r="T40" s="162">
        <f>сетка!CY49</f>
        <v>0</v>
      </c>
      <c r="U40" s="163">
        <f>сетка!CZ49</f>
        <v>0</v>
      </c>
    </row>
    <row r="41" spans="1:25" ht="15.75" hidden="1" x14ac:dyDescent="0.25">
      <c r="A41" s="84"/>
      <c r="B41" s="78">
        <v>9</v>
      </c>
      <c r="C41" s="237" t="str">
        <f>сетка!CI50</f>
        <v>_</v>
      </c>
      <c r="D41" s="238"/>
      <c r="E41" s="164">
        <f>сетка!CD50</f>
        <v>0</v>
      </c>
      <c r="F41" s="165">
        <f>сетка!CE50</f>
        <v>0</v>
      </c>
      <c r="G41" s="78">
        <v>9</v>
      </c>
      <c r="H41" s="237" t="str">
        <f>сетка!CP50</f>
        <v>_</v>
      </c>
      <c r="I41" s="238"/>
      <c r="J41" s="164">
        <f>сетка!CK50</f>
        <v>0</v>
      </c>
      <c r="K41" s="165">
        <f>сетка!CL50</f>
        <v>0</v>
      </c>
      <c r="L41" s="78">
        <v>9</v>
      </c>
      <c r="M41" s="237" t="str">
        <f>сетка!CW50</f>
        <v>_</v>
      </c>
      <c r="N41" s="238"/>
      <c r="O41" s="164">
        <f>сетка!CR50</f>
        <v>0</v>
      </c>
      <c r="P41" s="165">
        <f>сетка!CS50</f>
        <v>0</v>
      </c>
      <c r="Q41" s="78">
        <v>9</v>
      </c>
      <c r="R41" s="237" t="str">
        <f>сетка!DD50</f>
        <v>_</v>
      </c>
      <c r="S41" s="238"/>
      <c r="T41" s="164">
        <f>сетка!CY50</f>
        <v>0</v>
      </c>
      <c r="U41" s="165">
        <f>сетка!CZ50</f>
        <v>0</v>
      </c>
    </row>
    <row r="42" spans="1:25" ht="15.75" hidden="1" x14ac:dyDescent="0.25">
      <c r="A42" s="84"/>
      <c r="B42" s="78">
        <v>10</v>
      </c>
      <c r="C42" s="237" t="str">
        <f>сетка!CI51</f>
        <v>_</v>
      </c>
      <c r="D42" s="238"/>
      <c r="E42" s="164">
        <f>сетка!CD51</f>
        <v>0</v>
      </c>
      <c r="F42" s="165">
        <f>сетка!CE51</f>
        <v>0</v>
      </c>
      <c r="G42" s="78">
        <v>10</v>
      </c>
      <c r="H42" s="237" t="str">
        <f>сетка!CP51</f>
        <v>_</v>
      </c>
      <c r="I42" s="238"/>
      <c r="J42" s="164">
        <f>сетка!CK51</f>
        <v>0</v>
      </c>
      <c r="K42" s="165">
        <f>сетка!CL51</f>
        <v>0</v>
      </c>
      <c r="L42" s="78">
        <v>10</v>
      </c>
      <c r="M42" s="237" t="str">
        <f>сетка!CW51</f>
        <v>_</v>
      </c>
      <c r="N42" s="238"/>
      <c r="O42" s="164">
        <f>сетка!CR51</f>
        <v>0</v>
      </c>
      <c r="P42" s="165">
        <f>сетка!CS51</f>
        <v>0</v>
      </c>
      <c r="Q42" s="78">
        <v>10</v>
      </c>
      <c r="R42" s="237" t="str">
        <f>сетка!DD51</f>
        <v>_</v>
      </c>
      <c r="S42" s="238"/>
      <c r="T42" s="164">
        <f>сетка!CY51</f>
        <v>0</v>
      </c>
      <c r="U42" s="165">
        <f>сетка!CZ51</f>
        <v>0</v>
      </c>
    </row>
    <row r="43" spans="1:25" ht="15.75" hidden="1" x14ac:dyDescent="0.25">
      <c r="A43" s="84"/>
      <c r="B43" s="78">
        <v>11</v>
      </c>
      <c r="C43" s="237" t="str">
        <f>сетка!CI52</f>
        <v>_</v>
      </c>
      <c r="D43" s="238"/>
      <c r="E43" s="164">
        <f>сетка!CD52</f>
        <v>0</v>
      </c>
      <c r="F43" s="165">
        <f>сетка!CE52</f>
        <v>0</v>
      </c>
      <c r="G43" s="78">
        <v>11</v>
      </c>
      <c r="H43" s="237" t="str">
        <f>сетка!CP52</f>
        <v>_</v>
      </c>
      <c r="I43" s="238"/>
      <c r="J43" s="164">
        <f>сетка!CK52</f>
        <v>0</v>
      </c>
      <c r="K43" s="165">
        <f>сетка!CL52</f>
        <v>0</v>
      </c>
      <c r="L43" s="78">
        <v>11</v>
      </c>
      <c r="M43" s="237" t="str">
        <f>сетка!CW52</f>
        <v>_</v>
      </c>
      <c r="N43" s="238"/>
      <c r="O43" s="164">
        <f>сетка!CR52</f>
        <v>0</v>
      </c>
      <c r="P43" s="165">
        <f>сетка!CS52</f>
        <v>0</v>
      </c>
      <c r="Q43" s="78">
        <v>11</v>
      </c>
      <c r="R43" s="237" t="str">
        <f>сетка!DD52</f>
        <v>_</v>
      </c>
      <c r="S43" s="238"/>
      <c r="T43" s="164">
        <f>сетка!CY52</f>
        <v>0</v>
      </c>
      <c r="U43" s="165">
        <f>сетка!CZ52</f>
        <v>0</v>
      </c>
    </row>
    <row r="44" spans="1:25" ht="15.75" hidden="1" x14ac:dyDescent="0.25">
      <c r="A44" s="84"/>
      <c r="B44" s="78">
        <v>12</v>
      </c>
      <c r="C44" s="237" t="str">
        <f>сетка!CI53</f>
        <v>_</v>
      </c>
      <c r="D44" s="238"/>
      <c r="E44" s="164">
        <f>сетка!CD53</f>
        <v>0</v>
      </c>
      <c r="F44" s="165">
        <f>сетка!CE53</f>
        <v>0</v>
      </c>
      <c r="G44" s="78">
        <v>12</v>
      </c>
      <c r="H44" s="237" t="str">
        <f>сетка!CP53</f>
        <v>_</v>
      </c>
      <c r="I44" s="238"/>
      <c r="J44" s="164">
        <f>сетка!CK53</f>
        <v>0</v>
      </c>
      <c r="K44" s="165">
        <f>сетка!CL53</f>
        <v>0</v>
      </c>
      <c r="L44" s="78">
        <v>12</v>
      </c>
      <c r="M44" s="237" t="str">
        <f>сетка!CW53</f>
        <v>_</v>
      </c>
      <c r="N44" s="238"/>
      <c r="O44" s="164">
        <f>сетка!CR53</f>
        <v>0</v>
      </c>
      <c r="P44" s="165">
        <f>сетка!CS53</f>
        <v>0</v>
      </c>
      <c r="Q44" s="78">
        <v>12</v>
      </c>
      <c r="R44" s="237" t="str">
        <f>сетка!DD53</f>
        <v>_</v>
      </c>
      <c r="S44" s="238"/>
      <c r="T44" s="164">
        <f>сетка!CY53</f>
        <v>0</v>
      </c>
      <c r="U44" s="165">
        <f>сетка!CZ53</f>
        <v>0</v>
      </c>
    </row>
    <row r="45" spans="1:25" ht="16.5" hidden="1" thickBot="1" x14ac:dyDescent="0.3">
      <c r="A45" s="85"/>
      <c r="B45" s="79">
        <v>13</v>
      </c>
      <c r="C45" s="239" t="str">
        <f>сетка!CI54</f>
        <v>_</v>
      </c>
      <c r="D45" s="240"/>
      <c r="E45" s="166">
        <f>сетка!CD54</f>
        <v>0</v>
      </c>
      <c r="F45" s="167">
        <f>сетка!CE54</f>
        <v>0</v>
      </c>
      <c r="G45" s="79">
        <v>13</v>
      </c>
      <c r="H45" s="239" t="str">
        <f>сетка!CP54</f>
        <v>_</v>
      </c>
      <c r="I45" s="240"/>
      <c r="J45" s="166">
        <f>сетка!CK54</f>
        <v>0</v>
      </c>
      <c r="K45" s="167">
        <f>сетка!CL54</f>
        <v>0</v>
      </c>
      <c r="L45" s="79">
        <v>13</v>
      </c>
      <c r="M45" s="239" t="str">
        <f>сетка!CW54</f>
        <v>_</v>
      </c>
      <c r="N45" s="240"/>
      <c r="O45" s="166">
        <f>сетка!CR54</f>
        <v>0</v>
      </c>
      <c r="P45" s="167">
        <f>сетка!CS54</f>
        <v>0</v>
      </c>
      <c r="Q45" s="79">
        <v>13</v>
      </c>
      <c r="R45" s="239" t="str">
        <f>сетка!DD54</f>
        <v>_</v>
      </c>
      <c r="S45" s="240"/>
      <c r="T45" s="166">
        <f>сетка!CY15</f>
        <v>0</v>
      </c>
      <c r="U45" s="167">
        <f>сетка!CZ15</f>
        <v>0</v>
      </c>
    </row>
    <row r="46" spans="1:25" ht="24.75" customHeight="1" thickBot="1" x14ac:dyDescent="0.35">
      <c r="B46" s="39"/>
      <c r="C46" s="289" t="s">
        <v>120</v>
      </c>
      <c r="D46" s="289"/>
      <c r="E46" s="289"/>
      <c r="F46" s="289"/>
      <c r="G46" s="60"/>
      <c r="H46" s="289" t="s">
        <v>121</v>
      </c>
      <c r="I46" s="289"/>
      <c r="J46" s="289"/>
      <c r="K46" s="289"/>
      <c r="L46" s="60"/>
      <c r="M46" s="289" t="s">
        <v>122</v>
      </c>
      <c r="N46" s="289"/>
      <c r="O46" s="289"/>
      <c r="P46" s="289"/>
      <c r="Q46" s="60"/>
      <c r="R46" s="289" t="s">
        <v>218</v>
      </c>
      <c r="S46" s="289"/>
      <c r="T46" s="289"/>
      <c r="U46" s="289"/>
    </row>
    <row r="47" spans="1:25" ht="15.75" x14ac:dyDescent="0.25">
      <c r="A47" s="203" t="s">
        <v>173</v>
      </c>
      <c r="B47" s="77">
        <v>1</v>
      </c>
      <c r="C47" s="232" t="str">
        <f>сетка!DK42</f>
        <v>Геометрия</v>
      </c>
      <c r="D47" s="233"/>
      <c r="E47" s="64"/>
      <c r="F47" s="65"/>
      <c r="G47" s="77">
        <v>1</v>
      </c>
      <c r="H47" s="232" t="str">
        <f>сетка!DR42</f>
        <v>Биология</v>
      </c>
      <c r="I47" s="233"/>
      <c r="J47" s="160"/>
      <c r="K47" s="161"/>
      <c r="L47" s="77">
        <v>1</v>
      </c>
      <c r="M47" s="232" t="str">
        <f>сетка!DY42</f>
        <v xml:space="preserve">История </v>
      </c>
      <c r="N47" s="233"/>
      <c r="O47" s="160"/>
      <c r="P47" s="161"/>
      <c r="Q47" s="77">
        <v>1</v>
      </c>
      <c r="R47" s="232" t="str">
        <f>сетка!EF42</f>
        <v>Физика</v>
      </c>
      <c r="S47" s="233"/>
      <c r="T47" s="160"/>
      <c r="U47" s="161"/>
    </row>
    <row r="48" spans="1:25" ht="15.75" x14ac:dyDescent="0.25">
      <c r="A48" s="204" t="s">
        <v>174</v>
      </c>
      <c r="B48" s="78">
        <v>2</v>
      </c>
      <c r="C48" s="237" t="str">
        <f>сетка!DK43</f>
        <v>Геометрия</v>
      </c>
      <c r="D48" s="238"/>
      <c r="E48" s="66"/>
      <c r="F48" s="67"/>
      <c r="G48" s="78">
        <v>2</v>
      </c>
      <c r="H48" s="237" t="str">
        <f>сетка!DR43</f>
        <v>Русский язык</v>
      </c>
      <c r="I48" s="238"/>
      <c r="J48" s="164"/>
      <c r="K48" s="165"/>
      <c r="L48" s="78">
        <v>2</v>
      </c>
      <c r="M48" s="237" t="str">
        <f>сетка!DY43</f>
        <v>Алгебра</v>
      </c>
      <c r="N48" s="238"/>
      <c r="O48" s="164"/>
      <c r="P48" s="165"/>
      <c r="Q48" s="78">
        <v>2</v>
      </c>
      <c r="R48" s="237" t="str">
        <f>сетка!EF43</f>
        <v>Химия</v>
      </c>
      <c r="S48" s="238"/>
      <c r="T48" s="164"/>
      <c r="U48" s="165"/>
    </row>
    <row r="49" spans="1:21" ht="15.75" x14ac:dyDescent="0.25">
      <c r="A49" s="204" t="s">
        <v>175</v>
      </c>
      <c r="B49" s="78">
        <v>3</v>
      </c>
      <c r="C49" s="237" t="str">
        <f>сетка!DK44</f>
        <v>Физика</v>
      </c>
      <c r="D49" s="238"/>
      <c r="E49" s="66"/>
      <c r="F49" s="67"/>
      <c r="G49" s="78">
        <v>3</v>
      </c>
      <c r="H49" s="237" t="str">
        <f>сетка!DR44</f>
        <v>Литература</v>
      </c>
      <c r="I49" s="238"/>
      <c r="J49" s="164"/>
      <c r="K49" s="165"/>
      <c r="L49" s="78">
        <v>3</v>
      </c>
      <c r="M49" s="237" t="str">
        <f>сетка!DY44</f>
        <v>Вер. и ст.</v>
      </c>
      <c r="N49" s="238"/>
      <c r="O49" s="164"/>
      <c r="P49" s="165"/>
      <c r="Q49" s="78">
        <v>3</v>
      </c>
      <c r="R49" s="237" t="str">
        <f>сетка!EF44</f>
        <v xml:space="preserve">История </v>
      </c>
      <c r="S49" s="238"/>
      <c r="T49" s="164"/>
      <c r="U49" s="165"/>
    </row>
    <row r="50" spans="1:21" ht="15.75" x14ac:dyDescent="0.25">
      <c r="A50" s="204" t="s">
        <v>176</v>
      </c>
      <c r="B50" s="78">
        <v>4</v>
      </c>
      <c r="C50" s="237" t="str">
        <f>сетка!DK45</f>
        <v>Русский язык</v>
      </c>
      <c r="D50" s="238"/>
      <c r="E50" s="66"/>
      <c r="F50" s="67"/>
      <c r="G50" s="78">
        <v>4</v>
      </c>
      <c r="H50" s="237" t="str">
        <f>сетка!DR45</f>
        <v xml:space="preserve">История </v>
      </c>
      <c r="I50" s="238"/>
      <c r="J50" s="164"/>
      <c r="K50" s="165"/>
      <c r="L50" s="78">
        <v>4</v>
      </c>
      <c r="M50" s="237" t="str">
        <f>сетка!DY45</f>
        <v>Физика</v>
      </c>
      <c r="N50" s="238"/>
      <c r="O50" s="164"/>
      <c r="P50" s="165"/>
      <c r="Q50" s="78">
        <v>4</v>
      </c>
      <c r="R50" s="237" t="str">
        <f>сетка!EF45</f>
        <v>Геометрия</v>
      </c>
      <c r="S50" s="238"/>
      <c r="T50" s="164"/>
      <c r="U50" s="165"/>
    </row>
    <row r="51" spans="1:21" ht="15.75" x14ac:dyDescent="0.25">
      <c r="A51" s="205" t="s">
        <v>177</v>
      </c>
      <c r="B51" s="78">
        <v>5</v>
      </c>
      <c r="C51" s="237" t="str">
        <f>сетка!DK46</f>
        <v>Физкультура</v>
      </c>
      <c r="D51" s="238"/>
      <c r="E51" s="66"/>
      <c r="F51" s="67"/>
      <c r="G51" s="78">
        <v>5</v>
      </c>
      <c r="H51" s="237" t="str">
        <f>сетка!DR46</f>
        <v>Физика</v>
      </c>
      <c r="I51" s="238"/>
      <c r="J51" s="164"/>
      <c r="K51" s="165"/>
      <c r="L51" s="78">
        <v>5</v>
      </c>
      <c r="M51" s="237" t="str">
        <f>сетка!DY46</f>
        <v>Информатика / Труд (тех)</v>
      </c>
      <c r="N51" s="238"/>
      <c r="O51" s="164"/>
      <c r="P51" s="165"/>
      <c r="Q51" s="78">
        <v>5</v>
      </c>
      <c r="R51" s="237" t="str">
        <f>сетка!EF46</f>
        <v>Геометрия</v>
      </c>
      <c r="S51" s="238"/>
      <c r="T51" s="164"/>
      <c r="U51" s="165"/>
    </row>
    <row r="52" spans="1:21" ht="15.75" x14ac:dyDescent="0.25">
      <c r="A52" s="204" t="s">
        <v>178</v>
      </c>
      <c r="B52" s="78">
        <v>6</v>
      </c>
      <c r="C52" s="237" t="str">
        <f>сетка!DK47</f>
        <v>Химия</v>
      </c>
      <c r="D52" s="238"/>
      <c r="E52" s="66"/>
      <c r="F52" s="67"/>
      <c r="G52" s="78">
        <v>6</v>
      </c>
      <c r="H52" s="237" t="str">
        <f>сетка!DR47</f>
        <v>Физкультура</v>
      </c>
      <c r="I52" s="238"/>
      <c r="J52" s="164"/>
      <c r="K52" s="165"/>
      <c r="L52" s="78">
        <v>6</v>
      </c>
      <c r="M52" s="237" t="str">
        <f>сетка!DY47</f>
        <v>Техн.(труд) / Информатика</v>
      </c>
      <c r="N52" s="238"/>
      <c r="O52" s="164"/>
      <c r="P52" s="165"/>
      <c r="Q52" s="78">
        <v>6</v>
      </c>
      <c r="R52" s="237" t="str">
        <f>сетка!EF47</f>
        <v>Биология</v>
      </c>
      <c r="S52" s="238"/>
      <c r="T52" s="164"/>
      <c r="U52" s="165"/>
    </row>
    <row r="53" spans="1:21" ht="16.5" thickBot="1" x14ac:dyDescent="0.3">
      <c r="A53" s="204" t="s">
        <v>179</v>
      </c>
      <c r="B53" s="79">
        <v>7</v>
      </c>
      <c r="C53" s="239" t="str">
        <f>сетка!DK48</f>
        <v xml:space="preserve">История </v>
      </c>
      <c r="D53" s="240"/>
      <c r="E53" s="68"/>
      <c r="F53" s="69"/>
      <c r="G53" s="79">
        <v>7</v>
      </c>
      <c r="H53" s="239" t="str">
        <f>сетка!DR48</f>
        <v>Алгебра</v>
      </c>
      <c r="I53" s="240"/>
      <c r="J53" s="166"/>
      <c r="K53" s="167"/>
      <c r="L53" s="79">
        <v>7</v>
      </c>
      <c r="M53" s="239" t="str">
        <f>сетка!DY48</f>
        <v>Литература</v>
      </c>
      <c r="N53" s="240"/>
      <c r="O53" s="166"/>
      <c r="P53" s="167"/>
      <c r="Q53" s="79">
        <v>7</v>
      </c>
      <c r="R53" s="239" t="str">
        <f>сетка!EF48</f>
        <v>_</v>
      </c>
      <c r="S53" s="240"/>
      <c r="T53" s="166"/>
      <c r="U53" s="167"/>
    </row>
    <row r="54" spans="1:21" ht="15.75" hidden="1" x14ac:dyDescent="0.25">
      <c r="A54" s="158"/>
      <c r="B54" s="188">
        <v>8</v>
      </c>
      <c r="C54" s="236" t="str">
        <f>сетка!DK49</f>
        <v>_</v>
      </c>
      <c r="D54" s="235"/>
      <c r="E54" s="153">
        <f>сетка!DM49</f>
        <v>0</v>
      </c>
      <c r="F54" s="154">
        <f>сетка!DN49</f>
        <v>0</v>
      </c>
      <c r="G54" s="188">
        <v>8</v>
      </c>
      <c r="H54" s="236" t="str">
        <f>сетка!DR49</f>
        <v>_</v>
      </c>
      <c r="I54" s="235"/>
      <c r="J54" s="162">
        <f>сетка!DT49</f>
        <v>0</v>
      </c>
      <c r="K54" s="163">
        <f>сетка!DU49</f>
        <v>0</v>
      </c>
      <c r="L54" s="188">
        <v>8</v>
      </c>
      <c r="M54" s="236" t="str">
        <f>сетка!DY49</f>
        <v>_</v>
      </c>
      <c r="N54" s="235"/>
      <c r="O54" s="162">
        <f>сетка!EA49</f>
        <v>0</v>
      </c>
      <c r="P54" s="163">
        <f>сетка!EB49</f>
        <v>0</v>
      </c>
      <c r="Q54" s="188">
        <v>8</v>
      </c>
      <c r="R54" s="236" t="str">
        <f>сетка!EF49</f>
        <v>_</v>
      </c>
      <c r="S54" s="235"/>
      <c r="T54" s="162">
        <f>сетка!EH49</f>
        <v>0</v>
      </c>
      <c r="U54" s="163">
        <f>сетка!EI49</f>
        <v>0</v>
      </c>
    </row>
    <row r="55" spans="1:21" ht="15.75" hidden="1" x14ac:dyDescent="0.25">
      <c r="A55" s="84"/>
      <c r="B55" s="78">
        <v>9</v>
      </c>
      <c r="C55" s="237" t="str">
        <f>сетка!DK50</f>
        <v>_</v>
      </c>
      <c r="D55" s="238"/>
      <c r="E55" s="66">
        <f>сетка!DM50</f>
        <v>0</v>
      </c>
      <c r="F55" s="67">
        <f>сетка!DN50</f>
        <v>0</v>
      </c>
      <c r="G55" s="78">
        <v>9</v>
      </c>
      <c r="H55" s="237" t="str">
        <f>сетка!DR50</f>
        <v>_</v>
      </c>
      <c r="I55" s="238"/>
      <c r="J55" s="164">
        <f>сетка!DT50</f>
        <v>0</v>
      </c>
      <c r="K55" s="165">
        <f>сетка!DU50</f>
        <v>0</v>
      </c>
      <c r="L55" s="78">
        <v>9</v>
      </c>
      <c r="M55" s="237" t="str">
        <f>сетка!DY50</f>
        <v>_</v>
      </c>
      <c r="N55" s="238"/>
      <c r="O55" s="164">
        <f>сетка!EA50</f>
        <v>0</v>
      </c>
      <c r="P55" s="165">
        <f>сетка!EB50</f>
        <v>0</v>
      </c>
      <c r="Q55" s="78">
        <v>9</v>
      </c>
      <c r="R55" s="237" t="str">
        <f>сетка!EF50</f>
        <v>_</v>
      </c>
      <c r="S55" s="238"/>
      <c r="T55" s="164">
        <f>сетка!EH50</f>
        <v>0</v>
      </c>
      <c r="U55" s="165">
        <f>сетка!EI50</f>
        <v>0</v>
      </c>
    </row>
    <row r="56" spans="1:21" ht="15.75" hidden="1" x14ac:dyDescent="0.25">
      <c r="A56" s="84"/>
      <c r="B56" s="78">
        <v>10</v>
      </c>
      <c r="C56" s="237" t="str">
        <f>сетка!DK51</f>
        <v>_</v>
      </c>
      <c r="D56" s="238"/>
      <c r="E56" s="66">
        <f>сетка!DM51</f>
        <v>0</v>
      </c>
      <c r="F56" s="67">
        <f>сетка!DN51</f>
        <v>0</v>
      </c>
      <c r="G56" s="78">
        <v>10</v>
      </c>
      <c r="H56" s="237" t="str">
        <f>сетка!DR51</f>
        <v>_</v>
      </c>
      <c r="I56" s="238"/>
      <c r="J56" s="164">
        <f>сетка!DT51</f>
        <v>0</v>
      </c>
      <c r="K56" s="165">
        <f>сетка!DU51</f>
        <v>0</v>
      </c>
      <c r="L56" s="78">
        <v>10</v>
      </c>
      <c r="M56" s="237" t="str">
        <f>сетка!DY51</f>
        <v>_</v>
      </c>
      <c r="N56" s="238"/>
      <c r="O56" s="164">
        <f>сетка!EA51</f>
        <v>0</v>
      </c>
      <c r="P56" s="165">
        <f>сетка!EB51</f>
        <v>0</v>
      </c>
      <c r="Q56" s="78">
        <v>10</v>
      </c>
      <c r="R56" s="237" t="str">
        <f>сетка!EF51</f>
        <v>_</v>
      </c>
      <c r="S56" s="238"/>
      <c r="T56" s="164">
        <f>сетка!EH51</f>
        <v>0</v>
      </c>
      <c r="U56" s="165">
        <f>сетка!EI51</f>
        <v>0</v>
      </c>
    </row>
    <row r="57" spans="1:21" ht="15.75" hidden="1" x14ac:dyDescent="0.25">
      <c r="A57" s="84"/>
      <c r="B57" s="78">
        <v>11</v>
      </c>
      <c r="C57" s="237" t="str">
        <f>сетка!DK52</f>
        <v>_</v>
      </c>
      <c r="D57" s="238"/>
      <c r="E57" s="66">
        <f>сетка!DM52</f>
        <v>0</v>
      </c>
      <c r="F57" s="67">
        <f>сетка!DN52</f>
        <v>0</v>
      </c>
      <c r="G57" s="78">
        <v>11</v>
      </c>
      <c r="H57" s="237" t="str">
        <f>сетка!DR52</f>
        <v>_</v>
      </c>
      <c r="I57" s="238"/>
      <c r="J57" s="164">
        <f>сетка!DT52</f>
        <v>0</v>
      </c>
      <c r="K57" s="165">
        <f>сетка!DU52</f>
        <v>0</v>
      </c>
      <c r="L57" s="78">
        <v>11</v>
      </c>
      <c r="M57" s="237" t="str">
        <f>сетка!DY52</f>
        <v>_</v>
      </c>
      <c r="N57" s="238"/>
      <c r="O57" s="164">
        <f>сетка!EA52</f>
        <v>0</v>
      </c>
      <c r="P57" s="165">
        <f>сетка!EB52</f>
        <v>0</v>
      </c>
      <c r="Q57" s="78">
        <v>11</v>
      </c>
      <c r="R57" s="237" t="str">
        <f>сетка!EF52</f>
        <v>_</v>
      </c>
      <c r="S57" s="238"/>
      <c r="T57" s="164">
        <f>сетка!EH52</f>
        <v>0</v>
      </c>
      <c r="U57" s="165">
        <f>сетка!EI52</f>
        <v>0</v>
      </c>
    </row>
    <row r="58" spans="1:21" ht="15.75" hidden="1" x14ac:dyDescent="0.25">
      <c r="A58" s="84"/>
      <c r="B58" s="78">
        <v>12</v>
      </c>
      <c r="C58" s="237" t="str">
        <f>сетка!DK53</f>
        <v>_</v>
      </c>
      <c r="D58" s="238"/>
      <c r="E58" s="66">
        <f>сетка!DM53</f>
        <v>0</v>
      </c>
      <c r="F58" s="67">
        <f>сетка!DN53</f>
        <v>0</v>
      </c>
      <c r="G58" s="78">
        <v>12</v>
      </c>
      <c r="H58" s="237" t="str">
        <f>сетка!DR53</f>
        <v>_</v>
      </c>
      <c r="I58" s="238"/>
      <c r="J58" s="164">
        <f>сетка!DT53</f>
        <v>0</v>
      </c>
      <c r="K58" s="165">
        <f>сетка!DU53</f>
        <v>0</v>
      </c>
      <c r="L58" s="78">
        <v>12</v>
      </c>
      <c r="M58" s="237" t="str">
        <f>сетка!DY53</f>
        <v>_</v>
      </c>
      <c r="N58" s="238"/>
      <c r="O58" s="164">
        <f>сетка!EA53</f>
        <v>0</v>
      </c>
      <c r="P58" s="165">
        <f>сетка!EB53</f>
        <v>0</v>
      </c>
      <c r="Q58" s="78">
        <v>12</v>
      </c>
      <c r="R58" s="237" t="str">
        <f>сетка!EF53</f>
        <v>_</v>
      </c>
      <c r="S58" s="238"/>
      <c r="T58" s="164">
        <f>сетка!EH53</f>
        <v>0</v>
      </c>
      <c r="U58" s="165">
        <f>сетка!EI53</f>
        <v>0</v>
      </c>
    </row>
    <row r="59" spans="1:21" ht="16.5" hidden="1" thickBot="1" x14ac:dyDescent="0.3">
      <c r="A59" s="85"/>
      <c r="B59" s="79">
        <v>13</v>
      </c>
      <c r="C59" s="239" t="str">
        <f>сетка!DK54</f>
        <v>_</v>
      </c>
      <c r="D59" s="240"/>
      <c r="E59" s="68">
        <f>сетка!DM54</f>
        <v>0</v>
      </c>
      <c r="F59" s="69">
        <f>сетка!DN54</f>
        <v>0</v>
      </c>
      <c r="G59" s="79">
        <v>13</v>
      </c>
      <c r="H59" s="239" t="str">
        <f>сетка!DR54</f>
        <v>_</v>
      </c>
      <c r="I59" s="240"/>
      <c r="J59" s="166">
        <f>сетка!DT54</f>
        <v>0</v>
      </c>
      <c r="K59" s="167">
        <f>сетка!DU54</f>
        <v>0</v>
      </c>
      <c r="L59" s="79">
        <v>13</v>
      </c>
      <c r="M59" s="239" t="str">
        <f>сетка!DY54</f>
        <v>_</v>
      </c>
      <c r="N59" s="240"/>
      <c r="O59" s="166">
        <f>сетка!EA54</f>
        <v>0</v>
      </c>
      <c r="P59" s="167">
        <f>сетка!EB54</f>
        <v>0</v>
      </c>
      <c r="Q59" s="79">
        <v>13</v>
      </c>
      <c r="R59" s="239" t="str">
        <f>сетка!EF54</f>
        <v>_</v>
      </c>
      <c r="S59" s="240"/>
      <c r="T59" s="166">
        <f>сетка!EH54</f>
        <v>0</v>
      </c>
      <c r="U59" s="167">
        <f>сетка!EI54</f>
        <v>0</v>
      </c>
    </row>
    <row r="60" spans="1:21" ht="24.75" customHeight="1" x14ac:dyDescent="0.3">
      <c r="B60" s="186"/>
      <c r="C60" s="182" t="s">
        <v>123</v>
      </c>
      <c r="D60" s="182"/>
      <c r="E60" s="182"/>
      <c r="F60" s="182"/>
      <c r="Q60" s="241" t="s">
        <v>124</v>
      </c>
      <c r="R60" s="241"/>
      <c r="S60" s="241"/>
      <c r="T60" s="241"/>
      <c r="U60" s="241"/>
    </row>
    <row r="61" spans="1:21" ht="24.75" customHeight="1" thickBot="1" x14ac:dyDescent="0.4">
      <c r="B61" s="318" t="s">
        <v>155</v>
      </c>
      <c r="C61" s="319"/>
      <c r="D61" s="319"/>
      <c r="E61" s="319"/>
      <c r="F61" s="319"/>
      <c r="G61" s="319"/>
      <c r="H61" s="319"/>
      <c r="I61" s="320" t="s">
        <v>142</v>
      </c>
      <c r="J61" s="321"/>
      <c r="K61" s="321"/>
      <c r="L61" s="321"/>
      <c r="M61" s="321"/>
      <c r="N61" s="321"/>
      <c r="O61" s="321"/>
      <c r="P61" s="321"/>
      <c r="Q61" s="149"/>
      <c r="R61" s="149"/>
      <c r="S61" s="149"/>
      <c r="T61" s="149"/>
      <c r="U61" s="149"/>
    </row>
    <row r="62" spans="1:21" ht="15.75" x14ac:dyDescent="0.25">
      <c r="A62" s="203" t="s">
        <v>173</v>
      </c>
      <c r="B62" s="183">
        <v>1</v>
      </c>
      <c r="C62" s="287" t="str">
        <f>сетка!EM42</f>
        <v>География</v>
      </c>
      <c r="D62" s="287"/>
      <c r="E62" s="287"/>
      <c r="F62" s="287"/>
      <c r="G62" s="287"/>
      <c r="H62" s="288"/>
      <c r="I62" s="291" t="str">
        <f>сетка!EN42</f>
        <v>_</v>
      </c>
      <c r="J62" s="292"/>
      <c r="K62" s="292"/>
      <c r="L62" s="292"/>
      <c r="M62" s="292"/>
      <c r="N62" s="292"/>
      <c r="O62" s="160"/>
      <c r="P62" s="161"/>
      <c r="Q62" s="77">
        <v>1</v>
      </c>
      <c r="R62" s="232" t="str">
        <f>сетка!ET42</f>
        <v>Вер. и ст.</v>
      </c>
      <c r="S62" s="233"/>
      <c r="T62" s="160"/>
      <c r="U62" s="161"/>
    </row>
    <row r="63" spans="1:21" ht="15.75" x14ac:dyDescent="0.25">
      <c r="A63" s="204" t="s">
        <v>174</v>
      </c>
      <c r="B63" s="184">
        <v>2</v>
      </c>
      <c r="C63" s="250" t="str">
        <f>сетка!EM43</f>
        <v>ОБЗР</v>
      </c>
      <c r="D63" s="250"/>
      <c r="E63" s="250"/>
      <c r="F63" s="250"/>
      <c r="G63" s="250"/>
      <c r="H63" s="270"/>
      <c r="I63" s="247" t="str">
        <f>сетка!EN43</f>
        <v>_</v>
      </c>
      <c r="J63" s="248"/>
      <c r="K63" s="248"/>
      <c r="L63" s="248"/>
      <c r="M63" s="248"/>
      <c r="N63" s="248"/>
      <c r="O63" s="164"/>
      <c r="P63" s="165"/>
      <c r="Q63" s="78">
        <v>2</v>
      </c>
      <c r="R63" s="237" t="str">
        <f>сетка!ET43</f>
        <v>Социально-экономическая география</v>
      </c>
      <c r="S63" s="238"/>
      <c r="T63" s="164"/>
      <c r="U63" s="165"/>
    </row>
    <row r="64" spans="1:21" ht="15.75" x14ac:dyDescent="0.25">
      <c r="A64" s="204" t="s">
        <v>175</v>
      </c>
      <c r="B64" s="184">
        <v>3</v>
      </c>
      <c r="C64" s="250" t="str">
        <f>сетка!EM44</f>
        <v>Биология</v>
      </c>
      <c r="D64" s="250"/>
      <c r="E64" s="250"/>
      <c r="F64" s="250"/>
      <c r="G64" s="250"/>
      <c r="H64" s="270"/>
      <c r="I64" s="247" t="str">
        <f>сетка!EN44</f>
        <v>Алгебра</v>
      </c>
      <c r="J64" s="248"/>
      <c r="K64" s="248"/>
      <c r="L64" s="248"/>
      <c r="M64" s="248"/>
      <c r="N64" s="248"/>
      <c r="O64" s="164"/>
      <c r="P64" s="165"/>
      <c r="Q64" s="78">
        <v>3</v>
      </c>
      <c r="R64" s="237" t="str">
        <f>сетка!ET44</f>
        <v>Физика</v>
      </c>
      <c r="S64" s="238"/>
      <c r="T64" s="164"/>
      <c r="U64" s="165"/>
    </row>
    <row r="65" spans="1:21" ht="15.75" x14ac:dyDescent="0.25">
      <c r="A65" s="204" t="s">
        <v>176</v>
      </c>
      <c r="B65" s="184">
        <v>4</v>
      </c>
      <c r="C65" s="250" t="str">
        <f>сетка!EM45</f>
        <v>Биология</v>
      </c>
      <c r="D65" s="250"/>
      <c r="E65" s="250"/>
      <c r="F65" s="250"/>
      <c r="G65" s="250"/>
      <c r="H65" s="270"/>
      <c r="I65" s="247" t="str">
        <f>сетка!EN45</f>
        <v>Алгебра</v>
      </c>
      <c r="J65" s="248"/>
      <c r="K65" s="248"/>
      <c r="L65" s="248"/>
      <c r="M65" s="248"/>
      <c r="N65" s="248"/>
      <c r="O65" s="164"/>
      <c r="P65" s="165"/>
      <c r="Q65" s="78">
        <v>4</v>
      </c>
      <c r="R65" s="237" t="str">
        <f>сетка!ET45</f>
        <v>Физика</v>
      </c>
      <c r="S65" s="238"/>
      <c r="T65" s="164"/>
      <c r="U65" s="165"/>
    </row>
    <row r="66" spans="1:21" ht="15.75" x14ac:dyDescent="0.25">
      <c r="A66" s="205" t="s">
        <v>177</v>
      </c>
      <c r="B66" s="184">
        <v>5</v>
      </c>
      <c r="C66" s="250" t="str">
        <f>сетка!EM46</f>
        <v>Геометрия</v>
      </c>
      <c r="D66" s="250"/>
      <c r="E66" s="250"/>
      <c r="F66" s="250"/>
      <c r="G66" s="250"/>
      <c r="H66" s="270"/>
      <c r="I66" s="247" t="str">
        <f>сетка!EN46</f>
        <v>Физика</v>
      </c>
      <c r="J66" s="248"/>
      <c r="K66" s="248"/>
      <c r="L66" s="248"/>
      <c r="M66" s="248"/>
      <c r="N66" s="248"/>
      <c r="O66" s="164"/>
      <c r="P66" s="165"/>
      <c r="Q66" s="78">
        <v>5</v>
      </c>
      <c r="R66" s="237" t="str">
        <f>сетка!ET46</f>
        <v>Обществознание</v>
      </c>
      <c r="S66" s="238"/>
      <c r="T66" s="164"/>
      <c r="U66" s="165"/>
    </row>
    <row r="67" spans="1:21" ht="15.75" x14ac:dyDescent="0.25">
      <c r="A67" s="204" t="s">
        <v>178</v>
      </c>
      <c r="B67" s="184">
        <v>6</v>
      </c>
      <c r="C67" s="250" t="str">
        <f>сетка!EM47</f>
        <v>Геометрия</v>
      </c>
      <c r="D67" s="250"/>
      <c r="E67" s="250"/>
      <c r="F67" s="250"/>
      <c r="G67" s="250"/>
      <c r="H67" s="270"/>
      <c r="I67" s="247" t="str">
        <f>сетка!EN47</f>
        <v>Физика</v>
      </c>
      <c r="J67" s="248"/>
      <c r="K67" s="248"/>
      <c r="L67" s="248"/>
      <c r="M67" s="248"/>
      <c r="N67" s="248"/>
      <c r="O67" s="164"/>
      <c r="P67" s="165"/>
      <c r="Q67" s="78">
        <v>6</v>
      </c>
      <c r="R67" s="237" t="str">
        <f>сетка!ET47</f>
        <v>Обществознание</v>
      </c>
      <c r="S67" s="238"/>
      <c r="T67" s="164"/>
      <c r="U67" s="165"/>
    </row>
    <row r="68" spans="1:21" ht="16.5" thickBot="1" x14ac:dyDescent="0.3">
      <c r="A68" s="204" t="s">
        <v>179</v>
      </c>
      <c r="B68" s="185">
        <v>7</v>
      </c>
      <c r="C68" s="294" t="str">
        <f>сетка!EM48</f>
        <v>Химия</v>
      </c>
      <c r="D68" s="294"/>
      <c r="E68" s="294"/>
      <c r="F68" s="294"/>
      <c r="G68" s="294"/>
      <c r="H68" s="295"/>
      <c r="I68" s="300" t="str">
        <f>сетка!EN48</f>
        <v>Основы программирования</v>
      </c>
      <c r="J68" s="301"/>
      <c r="K68" s="301"/>
      <c r="L68" s="301"/>
      <c r="M68" s="301"/>
      <c r="N68" s="301"/>
      <c r="O68" s="166"/>
      <c r="P68" s="167"/>
      <c r="Q68" s="79">
        <v>7</v>
      </c>
      <c r="R68" s="239" t="str">
        <f>сетка!ET48</f>
        <v>_</v>
      </c>
      <c r="S68" s="240"/>
      <c r="T68" s="166"/>
      <c r="U68" s="167"/>
    </row>
    <row r="69" spans="1:21" ht="15.75" hidden="1" x14ac:dyDescent="0.25">
      <c r="A69" s="158"/>
      <c r="B69" s="187">
        <v>8</v>
      </c>
      <c r="C69" s="283" t="str">
        <f>сетка!EM49</f>
        <v>_</v>
      </c>
      <c r="D69" s="283"/>
      <c r="E69" s="283"/>
      <c r="F69" s="283"/>
      <c r="G69" s="283"/>
      <c r="H69" s="283"/>
      <c r="I69" s="246" t="str">
        <f>сетка!EN49</f>
        <v>_</v>
      </c>
      <c r="J69" s="246"/>
      <c r="K69" s="246"/>
      <c r="L69" s="246"/>
      <c r="M69" s="246"/>
      <c r="N69" s="246"/>
      <c r="O69" s="162">
        <f>сетка!EO49</f>
        <v>0</v>
      </c>
      <c r="P69" s="163">
        <f>сетка!EP49</f>
        <v>0</v>
      </c>
      <c r="Q69" s="188">
        <v>8</v>
      </c>
      <c r="R69" s="236" t="str">
        <f>сетка!ET49</f>
        <v>_</v>
      </c>
      <c r="S69" s="235"/>
      <c r="T69" s="162">
        <f>сетка!EV49</f>
        <v>0</v>
      </c>
      <c r="U69" s="163">
        <f>сетка!EW49</f>
        <v>0</v>
      </c>
    </row>
    <row r="70" spans="1:21" ht="15.75" hidden="1" x14ac:dyDescent="0.25">
      <c r="A70" s="84"/>
      <c r="B70" s="184">
        <v>9</v>
      </c>
      <c r="C70" s="250" t="str">
        <f>сетка!EM50</f>
        <v>_</v>
      </c>
      <c r="D70" s="250"/>
      <c r="E70" s="250"/>
      <c r="F70" s="250"/>
      <c r="G70" s="250"/>
      <c r="H70" s="250"/>
      <c r="I70" s="248" t="str">
        <f>сетка!EN50</f>
        <v>_</v>
      </c>
      <c r="J70" s="248"/>
      <c r="K70" s="248"/>
      <c r="L70" s="248"/>
      <c r="M70" s="248"/>
      <c r="N70" s="248"/>
      <c r="O70" s="164">
        <f>сетка!EO50</f>
        <v>0</v>
      </c>
      <c r="P70" s="165">
        <f>сетка!EP50</f>
        <v>0</v>
      </c>
      <c r="Q70" s="78">
        <v>9</v>
      </c>
      <c r="R70" s="237" t="str">
        <f>сетка!ET50</f>
        <v>_</v>
      </c>
      <c r="S70" s="238"/>
      <c r="T70" s="164">
        <f>сетка!EV50</f>
        <v>0</v>
      </c>
      <c r="U70" s="165">
        <f>сетка!EW50</f>
        <v>0</v>
      </c>
    </row>
    <row r="71" spans="1:21" ht="15.75" hidden="1" x14ac:dyDescent="0.25">
      <c r="A71" s="84"/>
      <c r="B71" s="184">
        <v>10</v>
      </c>
      <c r="C71" s="250" t="str">
        <f>сетка!EM51</f>
        <v>_</v>
      </c>
      <c r="D71" s="250"/>
      <c r="E71" s="250"/>
      <c r="F71" s="250"/>
      <c r="G71" s="250"/>
      <c r="H71" s="250"/>
      <c r="I71" s="248" t="str">
        <f>сетка!EN51</f>
        <v>_</v>
      </c>
      <c r="J71" s="248"/>
      <c r="K71" s="248"/>
      <c r="L71" s="248"/>
      <c r="M71" s="248"/>
      <c r="N71" s="248"/>
      <c r="O71" s="164">
        <f>сетка!EO51</f>
        <v>0</v>
      </c>
      <c r="P71" s="165">
        <f>сетка!EP51</f>
        <v>0</v>
      </c>
      <c r="Q71" s="78">
        <v>10</v>
      </c>
      <c r="R71" s="237" t="str">
        <f>сетка!ET51</f>
        <v>_</v>
      </c>
      <c r="S71" s="238"/>
      <c r="T71" s="164">
        <f>сетка!EV51</f>
        <v>0</v>
      </c>
      <c r="U71" s="165">
        <f>сетка!EW51</f>
        <v>0</v>
      </c>
    </row>
    <row r="72" spans="1:21" ht="15.75" hidden="1" x14ac:dyDescent="0.25">
      <c r="A72" s="84"/>
      <c r="B72" s="184">
        <v>11</v>
      </c>
      <c r="C72" s="250" t="str">
        <f>сетка!EM52</f>
        <v>_</v>
      </c>
      <c r="D72" s="250"/>
      <c r="E72" s="250"/>
      <c r="F72" s="250"/>
      <c r="G72" s="250"/>
      <c r="H72" s="250"/>
      <c r="I72" s="248" t="str">
        <f>сетка!EN52</f>
        <v>_</v>
      </c>
      <c r="J72" s="248"/>
      <c r="K72" s="248"/>
      <c r="L72" s="248"/>
      <c r="M72" s="248"/>
      <c r="N72" s="248"/>
      <c r="O72" s="164">
        <f>сетка!EO52</f>
        <v>0</v>
      </c>
      <c r="P72" s="165">
        <f>сетка!EP52</f>
        <v>0</v>
      </c>
      <c r="Q72" s="78">
        <v>11</v>
      </c>
      <c r="R72" s="237" t="str">
        <f>сетка!ET52</f>
        <v>_</v>
      </c>
      <c r="S72" s="238"/>
      <c r="T72" s="164">
        <f>сетка!EV52</f>
        <v>0</v>
      </c>
      <c r="U72" s="165">
        <f>сетка!EW52</f>
        <v>0</v>
      </c>
    </row>
    <row r="73" spans="1:21" ht="15.75" hidden="1" x14ac:dyDescent="0.25">
      <c r="A73" s="84"/>
      <c r="B73" s="184">
        <v>12</v>
      </c>
      <c r="C73" s="250" t="str">
        <f>сетка!EM53</f>
        <v>_</v>
      </c>
      <c r="D73" s="250"/>
      <c r="E73" s="250"/>
      <c r="F73" s="250"/>
      <c r="G73" s="250"/>
      <c r="H73" s="250"/>
      <c r="I73" s="248" t="str">
        <f>сетка!EN53</f>
        <v>_</v>
      </c>
      <c r="J73" s="248"/>
      <c r="K73" s="248"/>
      <c r="L73" s="248"/>
      <c r="M73" s="248"/>
      <c r="N73" s="248"/>
      <c r="O73" s="164">
        <f>сетка!EO53</f>
        <v>0</v>
      </c>
      <c r="P73" s="165">
        <f>сетка!EP53</f>
        <v>0</v>
      </c>
      <c r="Q73" s="78">
        <v>12</v>
      </c>
      <c r="R73" s="237" t="str">
        <f>сетка!ET53</f>
        <v>_</v>
      </c>
      <c r="S73" s="238"/>
      <c r="T73" s="164">
        <f>сетка!EV53</f>
        <v>0</v>
      </c>
      <c r="U73" s="165">
        <f>сетка!EW53</f>
        <v>0</v>
      </c>
    </row>
    <row r="74" spans="1:21" ht="16.5" hidden="1" thickBot="1" x14ac:dyDescent="0.3">
      <c r="A74" s="85"/>
      <c r="B74" s="185">
        <v>13</v>
      </c>
      <c r="C74" s="294" t="str">
        <f>сетка!EM54</f>
        <v>_</v>
      </c>
      <c r="D74" s="294"/>
      <c r="E74" s="294"/>
      <c r="F74" s="294"/>
      <c r="G74" s="294"/>
      <c r="H74" s="294"/>
      <c r="I74" s="301" t="str">
        <f>сетка!EN54</f>
        <v>_</v>
      </c>
      <c r="J74" s="301"/>
      <c r="K74" s="301"/>
      <c r="L74" s="301"/>
      <c r="M74" s="301"/>
      <c r="N74" s="301"/>
      <c r="O74" s="166">
        <f>сетка!EO54</f>
        <v>0</v>
      </c>
      <c r="P74" s="167">
        <f>сетка!EP54</f>
        <v>0</v>
      </c>
      <c r="Q74" s="79">
        <v>13</v>
      </c>
      <c r="R74" s="239" t="str">
        <f>сетка!ET54</f>
        <v>_</v>
      </c>
      <c r="S74" s="240"/>
      <c r="T74" s="166">
        <f>сетка!EV54</f>
        <v>0</v>
      </c>
      <c r="U74" s="167">
        <f>сетка!EW54</f>
        <v>0</v>
      </c>
    </row>
    <row r="75" spans="1:21" ht="20.25" x14ac:dyDescent="0.3">
      <c r="A75" s="210"/>
      <c r="B75" s="242" t="s">
        <v>125</v>
      </c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 t="s">
        <v>126</v>
      </c>
      <c r="R75" s="242"/>
      <c r="S75" s="242"/>
      <c r="T75" s="242"/>
      <c r="U75" s="242"/>
    </row>
    <row r="76" spans="1:21" ht="21.75" thickBot="1" x14ac:dyDescent="0.4">
      <c r="A76" s="210"/>
      <c r="B76" s="318" t="s">
        <v>167</v>
      </c>
      <c r="C76" s="322"/>
      <c r="D76" s="322"/>
      <c r="E76" s="322"/>
      <c r="F76" s="322"/>
      <c r="G76" s="322"/>
      <c r="H76" s="322"/>
      <c r="I76" s="323" t="s">
        <v>142</v>
      </c>
      <c r="J76" s="324"/>
      <c r="K76" s="324"/>
      <c r="L76" s="324"/>
      <c r="M76" s="324"/>
      <c r="N76" s="324"/>
      <c r="O76" s="321"/>
      <c r="P76" s="321"/>
      <c r="Q76" s="149"/>
      <c r="R76" s="149"/>
      <c r="S76" s="149"/>
      <c r="T76" s="149"/>
      <c r="U76" s="149"/>
    </row>
    <row r="77" spans="1:21" ht="15.75" x14ac:dyDescent="0.25">
      <c r="A77" s="203" t="s">
        <v>173</v>
      </c>
      <c r="B77" s="183">
        <v>1</v>
      </c>
      <c r="C77" s="286" t="str">
        <f>сетка!FA42</f>
        <v>ОБЗР</v>
      </c>
      <c r="D77" s="287"/>
      <c r="E77" s="287"/>
      <c r="F77" s="287"/>
      <c r="G77" s="287"/>
      <c r="H77" s="288"/>
      <c r="I77" s="291" t="str">
        <f>сетка!FB42</f>
        <v>_</v>
      </c>
      <c r="J77" s="292"/>
      <c r="K77" s="292"/>
      <c r="L77" s="292"/>
      <c r="M77" s="292"/>
      <c r="N77" s="302"/>
      <c r="O77" s="190"/>
      <c r="P77" s="161"/>
      <c r="Q77" s="77">
        <v>1</v>
      </c>
      <c r="R77" s="232" t="str">
        <f>сетка!FH42</f>
        <v>Основы предпринимательства</v>
      </c>
      <c r="S77" s="233"/>
      <c r="T77" s="160"/>
      <c r="U77" s="161"/>
    </row>
    <row r="78" spans="1:21" ht="15.75" x14ac:dyDescent="0.25">
      <c r="A78" s="204" t="s">
        <v>174</v>
      </c>
      <c r="B78" s="184">
        <v>2</v>
      </c>
      <c r="C78" s="269" t="str">
        <f>сетка!FA43</f>
        <v>Геометрия</v>
      </c>
      <c r="D78" s="250"/>
      <c r="E78" s="250"/>
      <c r="F78" s="250"/>
      <c r="G78" s="250"/>
      <c r="H78" s="270"/>
      <c r="I78" s="247" t="str">
        <f>сетка!FB43</f>
        <v>Физика</v>
      </c>
      <c r="J78" s="248"/>
      <c r="K78" s="248"/>
      <c r="L78" s="248"/>
      <c r="M78" s="248"/>
      <c r="N78" s="303"/>
      <c r="O78" s="191"/>
      <c r="P78" s="165"/>
      <c r="Q78" s="78">
        <v>2</v>
      </c>
      <c r="R78" s="237" t="str">
        <f>сетка!FH43</f>
        <v>Ин.яз</v>
      </c>
      <c r="S78" s="238"/>
      <c r="T78" s="164"/>
      <c r="U78" s="165"/>
    </row>
    <row r="79" spans="1:21" ht="15.75" customHeight="1" x14ac:dyDescent="0.25">
      <c r="A79" s="204" t="s">
        <v>175</v>
      </c>
      <c r="B79" s="184">
        <v>3</v>
      </c>
      <c r="C79" s="269" t="str">
        <f>сетка!FA44</f>
        <v>Вер. и ст.</v>
      </c>
      <c r="D79" s="250"/>
      <c r="E79" s="250"/>
      <c r="F79" s="250"/>
      <c r="G79" s="250"/>
      <c r="H79" s="270"/>
      <c r="I79" s="247" t="str">
        <f>сетка!FB44</f>
        <v>Алгебра</v>
      </c>
      <c r="J79" s="248"/>
      <c r="K79" s="248"/>
      <c r="L79" s="248"/>
      <c r="M79" s="248"/>
      <c r="N79" s="303"/>
      <c r="O79" s="191"/>
      <c r="P79" s="165"/>
      <c r="Q79" s="78">
        <v>3</v>
      </c>
      <c r="R79" s="237" t="str">
        <f>сетка!FH44</f>
        <v>Ин.яз</v>
      </c>
      <c r="S79" s="238"/>
      <c r="T79" s="164"/>
      <c r="U79" s="165"/>
    </row>
    <row r="80" spans="1:21" ht="15.75" customHeight="1" x14ac:dyDescent="0.25">
      <c r="A80" s="204" t="s">
        <v>176</v>
      </c>
      <c r="B80" s="184">
        <v>4</v>
      </c>
      <c r="C80" s="269" t="str">
        <f>сетка!FA45</f>
        <v>Органическая химия</v>
      </c>
      <c r="D80" s="250"/>
      <c r="E80" s="250"/>
      <c r="F80" s="250"/>
      <c r="G80" s="250"/>
      <c r="H80" s="270"/>
      <c r="I80" s="247" t="str">
        <f>сетка!FB45</f>
        <v>Алгебра</v>
      </c>
      <c r="J80" s="248"/>
      <c r="K80" s="248"/>
      <c r="L80" s="248"/>
      <c r="M80" s="248"/>
      <c r="N80" s="303"/>
      <c r="O80" s="191"/>
      <c r="P80" s="165"/>
      <c r="Q80" s="78">
        <v>4</v>
      </c>
      <c r="R80" s="237" t="str">
        <f>сетка!FH45</f>
        <v>Информатика</v>
      </c>
      <c r="S80" s="238"/>
      <c r="T80" s="164"/>
      <c r="U80" s="165"/>
    </row>
    <row r="81" spans="1:21" ht="15.75" customHeight="1" x14ac:dyDescent="0.25">
      <c r="A81" s="205" t="s">
        <v>177</v>
      </c>
      <c r="B81" s="184">
        <v>5</v>
      </c>
      <c r="C81" s="269" t="str">
        <f>сетка!FA46</f>
        <v>Ин.яз</v>
      </c>
      <c r="D81" s="250"/>
      <c r="E81" s="250"/>
      <c r="F81" s="250"/>
      <c r="G81" s="250"/>
      <c r="H81" s="270"/>
      <c r="I81" s="247" t="str">
        <f>сетка!FB46</f>
        <v>_</v>
      </c>
      <c r="J81" s="248"/>
      <c r="K81" s="248"/>
      <c r="L81" s="248"/>
      <c r="M81" s="248"/>
      <c r="N81" s="303"/>
      <c r="O81" s="191"/>
      <c r="P81" s="165"/>
      <c r="Q81" s="78">
        <v>5</v>
      </c>
      <c r="R81" s="237" t="str">
        <f>сетка!FH46</f>
        <v>Биология</v>
      </c>
      <c r="S81" s="238"/>
      <c r="T81" s="164"/>
      <c r="U81" s="165"/>
    </row>
    <row r="82" spans="1:21" ht="15.75" customHeight="1" x14ac:dyDescent="0.25">
      <c r="A82" s="204" t="s">
        <v>178</v>
      </c>
      <c r="B82" s="184">
        <v>6</v>
      </c>
      <c r="C82" s="269" t="str">
        <f>сетка!FA47</f>
        <v>Ин.яз</v>
      </c>
      <c r="D82" s="250"/>
      <c r="E82" s="250"/>
      <c r="F82" s="250"/>
      <c r="G82" s="250"/>
      <c r="H82" s="270"/>
      <c r="I82" s="247" t="str">
        <f>сетка!FB47</f>
        <v>_</v>
      </c>
      <c r="J82" s="248"/>
      <c r="K82" s="248"/>
      <c r="L82" s="248"/>
      <c r="M82" s="248"/>
      <c r="N82" s="303"/>
      <c r="O82" s="191"/>
      <c r="P82" s="165"/>
      <c r="Q82" s="78">
        <v>6</v>
      </c>
      <c r="R82" s="237" t="str">
        <f>сетка!FH47</f>
        <v>География</v>
      </c>
      <c r="S82" s="238"/>
      <c r="T82" s="164"/>
      <c r="U82" s="165"/>
    </row>
    <row r="83" spans="1:21" ht="18.75" customHeight="1" thickBot="1" x14ac:dyDescent="0.3">
      <c r="A83" s="204" t="s">
        <v>179</v>
      </c>
      <c r="B83" s="184">
        <v>7</v>
      </c>
      <c r="C83" s="269" t="str">
        <f>сетка!FA48</f>
        <v>Физкультура</v>
      </c>
      <c r="D83" s="250"/>
      <c r="E83" s="250"/>
      <c r="F83" s="250"/>
      <c r="G83" s="250"/>
      <c r="H83" s="270"/>
      <c r="I83" s="247" t="str">
        <f>сетка!FB48</f>
        <v>_</v>
      </c>
      <c r="J83" s="248"/>
      <c r="K83" s="248"/>
      <c r="L83" s="248"/>
      <c r="M83" s="248"/>
      <c r="N83" s="303"/>
      <c r="O83" s="191"/>
      <c r="P83" s="165"/>
      <c r="Q83" s="78">
        <v>7</v>
      </c>
      <c r="R83" s="237" t="str">
        <f>сетка!FH48</f>
        <v>Алгебра</v>
      </c>
      <c r="S83" s="238"/>
      <c r="T83" s="164"/>
      <c r="U83" s="165"/>
    </row>
    <row r="84" spans="1:21" ht="16.5" hidden="1" thickBot="1" x14ac:dyDescent="0.3">
      <c r="A84" s="150"/>
      <c r="B84" s="78">
        <v>8</v>
      </c>
      <c r="C84" s="259" t="str">
        <f>сетка!FA49</f>
        <v>_</v>
      </c>
      <c r="D84" s="257"/>
      <c r="E84" s="257"/>
      <c r="F84" s="257"/>
      <c r="G84" s="257"/>
      <c r="H84" s="257"/>
      <c r="I84" s="257" t="str">
        <f>сетка!FB49</f>
        <v>_</v>
      </c>
      <c r="J84" s="257"/>
      <c r="K84" s="257"/>
      <c r="L84" s="257"/>
      <c r="M84" s="257"/>
      <c r="N84" s="257"/>
      <c r="O84" s="220">
        <f>сетка!FC49</f>
        <v>0</v>
      </c>
      <c r="P84" s="165">
        <f>сетка!FD49</f>
        <v>0</v>
      </c>
      <c r="Q84" s="78">
        <v>8</v>
      </c>
      <c r="R84" s="237" t="str">
        <f>сетка!FH49</f>
        <v>_</v>
      </c>
      <c r="S84" s="238"/>
      <c r="T84" s="164">
        <f>сетка!FJ49</f>
        <v>0</v>
      </c>
      <c r="U84" s="165">
        <f>сетка!FK49</f>
        <v>0</v>
      </c>
    </row>
    <row r="85" spans="1:21" ht="15.75" hidden="1" x14ac:dyDescent="0.25">
      <c r="A85" s="150"/>
      <c r="B85" s="78">
        <v>9</v>
      </c>
      <c r="C85" s="259" t="str">
        <f>сетка!FA50</f>
        <v>_</v>
      </c>
      <c r="D85" s="257"/>
      <c r="E85" s="257"/>
      <c r="F85" s="257"/>
      <c r="G85" s="257"/>
      <c r="H85" s="257"/>
      <c r="I85" s="257" t="str">
        <f>сетка!FB50</f>
        <v>_</v>
      </c>
      <c r="J85" s="257"/>
      <c r="K85" s="257"/>
      <c r="L85" s="257"/>
      <c r="M85" s="257"/>
      <c r="N85" s="258"/>
      <c r="O85" s="164">
        <f>сетка!FC50</f>
        <v>0</v>
      </c>
      <c r="P85" s="165">
        <f>сетка!FD50</f>
        <v>0</v>
      </c>
      <c r="Q85" s="78">
        <v>9</v>
      </c>
      <c r="R85" s="237" t="str">
        <f>сетка!FH50</f>
        <v>_</v>
      </c>
      <c r="S85" s="238"/>
      <c r="T85" s="164">
        <f>сетка!FJ50</f>
        <v>0</v>
      </c>
      <c r="U85" s="165">
        <f>сетка!FK50</f>
        <v>0</v>
      </c>
    </row>
    <row r="86" spans="1:21" ht="15.75" hidden="1" x14ac:dyDescent="0.25">
      <c r="A86" s="150"/>
      <c r="B86" s="78">
        <v>10</v>
      </c>
      <c r="C86" s="259" t="str">
        <f>сетка!FA51</f>
        <v>_</v>
      </c>
      <c r="D86" s="257"/>
      <c r="E86" s="257"/>
      <c r="F86" s="257"/>
      <c r="G86" s="257"/>
      <c r="H86" s="257"/>
      <c r="I86" s="257" t="str">
        <f>сетка!FB51</f>
        <v>_</v>
      </c>
      <c r="J86" s="257"/>
      <c r="K86" s="257"/>
      <c r="L86" s="257"/>
      <c r="M86" s="257"/>
      <c r="N86" s="258"/>
      <c r="O86" s="164">
        <f>сетка!FC51</f>
        <v>0</v>
      </c>
      <c r="P86" s="165">
        <f>сетка!FD51</f>
        <v>0</v>
      </c>
      <c r="Q86" s="78">
        <v>10</v>
      </c>
      <c r="R86" s="237" t="str">
        <f>сетка!FH51</f>
        <v>_</v>
      </c>
      <c r="S86" s="238"/>
      <c r="T86" s="164">
        <f>сетка!FJ51</f>
        <v>0</v>
      </c>
      <c r="U86" s="165">
        <f>сетка!FK51</f>
        <v>0</v>
      </c>
    </row>
    <row r="87" spans="1:21" ht="15.75" hidden="1" x14ac:dyDescent="0.25">
      <c r="A87" s="150"/>
      <c r="B87" s="78">
        <v>11</v>
      </c>
      <c r="C87" s="259" t="str">
        <f>сетка!FA52</f>
        <v>_</v>
      </c>
      <c r="D87" s="257"/>
      <c r="E87" s="257"/>
      <c r="F87" s="257"/>
      <c r="G87" s="257"/>
      <c r="H87" s="257"/>
      <c r="I87" s="257" t="str">
        <f>сетка!FB52</f>
        <v>_</v>
      </c>
      <c r="J87" s="257"/>
      <c r="K87" s="257"/>
      <c r="L87" s="257"/>
      <c r="M87" s="257"/>
      <c r="N87" s="258"/>
      <c r="O87" s="164">
        <f>сетка!FC52</f>
        <v>0</v>
      </c>
      <c r="P87" s="165">
        <f>сетка!FD52</f>
        <v>0</v>
      </c>
      <c r="Q87" s="78">
        <v>11</v>
      </c>
      <c r="R87" s="237" t="str">
        <f>сетка!FH52</f>
        <v>_</v>
      </c>
      <c r="S87" s="238"/>
      <c r="T87" s="164">
        <f>сетка!FJ52</f>
        <v>0</v>
      </c>
      <c r="U87" s="165">
        <f>сетка!FK52</f>
        <v>0</v>
      </c>
    </row>
    <row r="88" spans="1:21" ht="15.75" hidden="1" x14ac:dyDescent="0.25">
      <c r="A88" s="150"/>
      <c r="B88" s="78">
        <v>12</v>
      </c>
      <c r="C88" s="259" t="str">
        <f>сетка!FA53</f>
        <v>_</v>
      </c>
      <c r="D88" s="257"/>
      <c r="E88" s="257"/>
      <c r="F88" s="257"/>
      <c r="G88" s="257"/>
      <c r="H88" s="257"/>
      <c r="I88" s="257" t="str">
        <f>сетка!FB53</f>
        <v>_</v>
      </c>
      <c r="J88" s="257"/>
      <c r="K88" s="257"/>
      <c r="L88" s="257"/>
      <c r="M88" s="257"/>
      <c r="N88" s="258"/>
      <c r="O88" s="164">
        <f>сетка!FC53</f>
        <v>0</v>
      </c>
      <c r="P88" s="165">
        <f>сетка!FD53</f>
        <v>0</v>
      </c>
      <c r="Q88" s="78">
        <v>12</v>
      </c>
      <c r="R88" s="237" t="str">
        <f>сетка!FH53</f>
        <v>_</v>
      </c>
      <c r="S88" s="238"/>
      <c r="T88" s="164">
        <f>сетка!FJ53</f>
        <v>0</v>
      </c>
      <c r="U88" s="165">
        <f>сетка!FK53</f>
        <v>0</v>
      </c>
    </row>
    <row r="89" spans="1:21" ht="16.5" hidden="1" thickBot="1" x14ac:dyDescent="0.3">
      <c r="A89" s="150"/>
      <c r="B89" s="79">
        <v>13</v>
      </c>
      <c r="C89" s="259" t="str">
        <f>сетка!FA54</f>
        <v>_</v>
      </c>
      <c r="D89" s="257"/>
      <c r="E89" s="257"/>
      <c r="F89" s="257"/>
      <c r="G89" s="257"/>
      <c r="H89" s="257"/>
      <c r="I89" s="257" t="str">
        <f>сетка!FB54</f>
        <v>_</v>
      </c>
      <c r="J89" s="257"/>
      <c r="K89" s="257"/>
      <c r="L89" s="257"/>
      <c r="M89" s="257"/>
      <c r="N89" s="258"/>
      <c r="O89" s="166">
        <f>сетка!FC54</f>
        <v>0</v>
      </c>
      <c r="P89" s="167">
        <f>сетка!FD54</f>
        <v>0</v>
      </c>
      <c r="Q89" s="79">
        <v>13</v>
      </c>
      <c r="R89" s="239" t="str">
        <f>сетка!FH54</f>
        <v>_</v>
      </c>
      <c r="S89" s="240"/>
      <c r="T89" s="166">
        <f>сетка!FJ54</f>
        <v>0</v>
      </c>
      <c r="U89" s="167">
        <f>сетка!FK54</f>
        <v>0</v>
      </c>
    </row>
    <row r="90" spans="1:21" ht="22.5" customHeight="1" x14ac:dyDescent="0.25">
      <c r="A90" s="325" t="s">
        <v>136</v>
      </c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</row>
    <row r="91" spans="1:21" ht="17.25" customHeight="1" thickBot="1" x14ac:dyDescent="0.35">
      <c r="B91" s="38"/>
      <c r="C91" s="290" t="s">
        <v>109</v>
      </c>
      <c r="D91" s="290"/>
      <c r="E91" s="290"/>
      <c r="F91" s="290"/>
      <c r="G91" s="59"/>
      <c r="H91" s="290" t="s">
        <v>110</v>
      </c>
      <c r="I91" s="290"/>
      <c r="J91" s="290"/>
      <c r="K91" s="290"/>
      <c r="L91" s="59"/>
      <c r="M91" s="290" t="s">
        <v>111</v>
      </c>
      <c r="N91" s="290"/>
      <c r="O91" s="290"/>
      <c r="P91" s="290"/>
      <c r="Q91" s="59"/>
      <c r="R91" s="290" t="s">
        <v>112</v>
      </c>
      <c r="S91" s="290"/>
      <c r="T91" s="290"/>
      <c r="U91" s="290"/>
    </row>
    <row r="92" spans="1:21" ht="15.75" hidden="1" x14ac:dyDescent="0.25">
      <c r="A92" s="83"/>
      <c r="B92" s="77">
        <v>1</v>
      </c>
      <c r="C92" s="232" t="str">
        <f>сетка!AE42</f>
        <v>_</v>
      </c>
      <c r="D92" s="233"/>
      <c r="E92" s="160">
        <f>сетка!AG42</f>
        <v>0</v>
      </c>
      <c r="F92" s="161">
        <f>сетка!AH42</f>
        <v>0</v>
      </c>
      <c r="G92" s="77">
        <v>1</v>
      </c>
      <c r="H92" s="232" t="str">
        <f>сетка!AL42</f>
        <v>_</v>
      </c>
      <c r="I92" s="233"/>
      <c r="J92" s="160">
        <f>сетка!AN42</f>
        <v>0</v>
      </c>
      <c r="K92" s="161">
        <f>сетка!AO42</f>
        <v>0</v>
      </c>
      <c r="L92" s="77">
        <v>1</v>
      </c>
      <c r="M92" s="232" t="str">
        <f>сетка!AS42</f>
        <v>_</v>
      </c>
      <c r="N92" s="233"/>
      <c r="O92" s="160">
        <f>сетка!AU42</f>
        <v>0</v>
      </c>
      <c r="P92" s="161">
        <f>сетка!AV42</f>
        <v>0</v>
      </c>
      <c r="Q92" s="77">
        <v>1</v>
      </c>
      <c r="R92" s="232" t="str">
        <f>сетка!AZ42</f>
        <v>_</v>
      </c>
      <c r="S92" s="233"/>
      <c r="T92" s="160">
        <f>сетка!BB42</f>
        <v>0</v>
      </c>
      <c r="U92" s="161">
        <f>сетка!BC42</f>
        <v>0</v>
      </c>
    </row>
    <row r="93" spans="1:21" ht="15.75" hidden="1" x14ac:dyDescent="0.25">
      <c r="A93" s="84"/>
      <c r="B93" s="78">
        <v>2</v>
      </c>
      <c r="C93" s="237" t="str">
        <f>сетка!AE43</f>
        <v>_</v>
      </c>
      <c r="D93" s="238"/>
      <c r="E93" s="164">
        <f>сетка!AG43</f>
        <v>0</v>
      </c>
      <c r="F93" s="165">
        <f>сетка!AH43</f>
        <v>0</v>
      </c>
      <c r="G93" s="78">
        <v>2</v>
      </c>
      <c r="H93" s="237" t="str">
        <f>сетка!AL43</f>
        <v>_</v>
      </c>
      <c r="I93" s="238"/>
      <c r="J93" s="164">
        <f>сетка!AN43</f>
        <v>0</v>
      </c>
      <c r="K93" s="165">
        <f>сетка!AO43</f>
        <v>0</v>
      </c>
      <c r="L93" s="78">
        <v>2</v>
      </c>
      <c r="M93" s="237" t="str">
        <f>сетка!AS43</f>
        <v>_</v>
      </c>
      <c r="N93" s="238"/>
      <c r="O93" s="164">
        <f>сетка!AU43</f>
        <v>0</v>
      </c>
      <c r="P93" s="165">
        <f>сетка!AV43</f>
        <v>0</v>
      </c>
      <c r="Q93" s="78">
        <v>2</v>
      </c>
      <c r="R93" s="237" t="str">
        <f>сетка!AZ43</f>
        <v>_</v>
      </c>
      <c r="S93" s="238"/>
      <c r="T93" s="164">
        <f>сетка!BB43</f>
        <v>0</v>
      </c>
      <c r="U93" s="165">
        <f>сетка!BC43</f>
        <v>0</v>
      </c>
    </row>
    <row r="94" spans="1:21" ht="15.75" hidden="1" x14ac:dyDescent="0.25">
      <c r="A94" s="84"/>
      <c r="B94" s="78">
        <v>3</v>
      </c>
      <c r="C94" s="237" t="str">
        <f>сетка!AE44</f>
        <v>_</v>
      </c>
      <c r="D94" s="238"/>
      <c r="E94" s="164">
        <f>сетка!AG44</f>
        <v>0</v>
      </c>
      <c r="F94" s="165">
        <f>сетка!AH44</f>
        <v>0</v>
      </c>
      <c r="G94" s="78">
        <v>3</v>
      </c>
      <c r="H94" s="237" t="str">
        <f>сетка!AL44</f>
        <v>_</v>
      </c>
      <c r="I94" s="238"/>
      <c r="J94" s="164">
        <f>сетка!AN44</f>
        <v>0</v>
      </c>
      <c r="K94" s="165">
        <f>сетка!AO44</f>
        <v>0</v>
      </c>
      <c r="L94" s="78">
        <v>3</v>
      </c>
      <c r="M94" s="237" t="str">
        <f>сетка!AS44</f>
        <v>_</v>
      </c>
      <c r="N94" s="238"/>
      <c r="O94" s="164">
        <f>сетка!AU44</f>
        <v>0</v>
      </c>
      <c r="P94" s="165">
        <f>сетка!AV44</f>
        <v>0</v>
      </c>
      <c r="Q94" s="78">
        <v>3</v>
      </c>
      <c r="R94" s="237" t="str">
        <f>сетка!AZ44</f>
        <v>_</v>
      </c>
      <c r="S94" s="238"/>
      <c r="T94" s="164">
        <f>сетка!BB44</f>
        <v>0</v>
      </c>
      <c r="U94" s="165">
        <f>сетка!BC44</f>
        <v>0</v>
      </c>
    </row>
    <row r="95" spans="1:21" ht="15.75" hidden="1" x14ac:dyDescent="0.25">
      <c r="A95" s="84"/>
      <c r="B95" s="78">
        <v>4</v>
      </c>
      <c r="C95" s="237" t="str">
        <f>сетка!AE45</f>
        <v>_</v>
      </c>
      <c r="D95" s="238"/>
      <c r="E95" s="164">
        <f>сетка!AG45</f>
        <v>0</v>
      </c>
      <c r="F95" s="165">
        <f>сетка!AH45</f>
        <v>0</v>
      </c>
      <c r="G95" s="78">
        <v>4</v>
      </c>
      <c r="H95" s="237" t="str">
        <f>сетка!AL45</f>
        <v>_</v>
      </c>
      <c r="I95" s="238"/>
      <c r="J95" s="164">
        <f>сетка!AN45</f>
        <v>0</v>
      </c>
      <c r="K95" s="165">
        <f>сетка!AO45</f>
        <v>0</v>
      </c>
      <c r="L95" s="78">
        <v>4</v>
      </c>
      <c r="M95" s="237" t="str">
        <f>сетка!AS45</f>
        <v>_</v>
      </c>
      <c r="N95" s="238"/>
      <c r="O95" s="164">
        <f>сетка!AU45</f>
        <v>0</v>
      </c>
      <c r="P95" s="165">
        <f>сетка!AV45</f>
        <v>0</v>
      </c>
      <c r="Q95" s="78">
        <v>4</v>
      </c>
      <c r="R95" s="237" t="str">
        <f>сетка!AZ45</f>
        <v>_</v>
      </c>
      <c r="S95" s="238"/>
      <c r="T95" s="164">
        <f>сетка!BB45</f>
        <v>0</v>
      </c>
      <c r="U95" s="165">
        <f>сетка!BC45</f>
        <v>0</v>
      </c>
    </row>
    <row r="96" spans="1:21" ht="15.75" hidden="1" x14ac:dyDescent="0.25">
      <c r="A96" s="84"/>
      <c r="B96" s="78">
        <v>5</v>
      </c>
      <c r="C96" s="237" t="str">
        <f>сетка!AE46</f>
        <v>_</v>
      </c>
      <c r="D96" s="238"/>
      <c r="E96" s="164">
        <f>сетка!AG46</f>
        <v>0</v>
      </c>
      <c r="F96" s="165">
        <f>сетка!AH46</f>
        <v>0</v>
      </c>
      <c r="G96" s="78">
        <v>5</v>
      </c>
      <c r="H96" s="237" t="str">
        <f>сетка!AL46</f>
        <v>_</v>
      </c>
      <c r="I96" s="238"/>
      <c r="J96" s="164">
        <f>сетка!AN46</f>
        <v>0</v>
      </c>
      <c r="K96" s="165">
        <f>сетка!AO46</f>
        <v>0</v>
      </c>
      <c r="L96" s="78">
        <v>5</v>
      </c>
      <c r="M96" s="237" t="str">
        <f>сетка!AS46</f>
        <v>_</v>
      </c>
      <c r="N96" s="238"/>
      <c r="O96" s="164">
        <f>сетка!AU46</f>
        <v>0</v>
      </c>
      <c r="P96" s="165">
        <f>сетка!AV46</f>
        <v>0</v>
      </c>
      <c r="Q96" s="78">
        <v>5</v>
      </c>
      <c r="R96" s="237" t="str">
        <f>сетка!AZ46</f>
        <v>_</v>
      </c>
      <c r="S96" s="238"/>
      <c r="T96" s="164">
        <f>сетка!BB46</f>
        <v>0</v>
      </c>
      <c r="U96" s="165">
        <f>сетка!BC46</f>
        <v>0</v>
      </c>
    </row>
    <row r="97" spans="1:21" ht="15.75" hidden="1" x14ac:dyDescent="0.25">
      <c r="A97" s="84"/>
      <c r="B97" s="78">
        <v>6</v>
      </c>
      <c r="C97" s="237" t="str">
        <f>сетка!AE47</f>
        <v>_</v>
      </c>
      <c r="D97" s="238"/>
      <c r="E97" s="164">
        <f>сетка!AG47</f>
        <v>0</v>
      </c>
      <c r="F97" s="165">
        <f>сетка!AH47</f>
        <v>0</v>
      </c>
      <c r="G97" s="78">
        <v>6</v>
      </c>
      <c r="H97" s="237" t="str">
        <f>сетка!AL47</f>
        <v>_</v>
      </c>
      <c r="I97" s="238"/>
      <c r="J97" s="164">
        <f>сетка!AN47</f>
        <v>0</v>
      </c>
      <c r="K97" s="165">
        <f>сетка!AO47</f>
        <v>0</v>
      </c>
      <c r="L97" s="78">
        <v>6</v>
      </c>
      <c r="M97" s="237" t="str">
        <f>сетка!AS47</f>
        <v>_</v>
      </c>
      <c r="N97" s="238"/>
      <c r="O97" s="164">
        <f>сетка!AU47</f>
        <v>0</v>
      </c>
      <c r="P97" s="165">
        <f>сетка!AV47</f>
        <v>0</v>
      </c>
      <c r="Q97" s="78">
        <v>6</v>
      </c>
      <c r="R97" s="237" t="str">
        <f>сетка!AZ47</f>
        <v>_</v>
      </c>
      <c r="S97" s="238"/>
      <c r="T97" s="164">
        <f>сетка!BB47</f>
        <v>0</v>
      </c>
      <c r="U97" s="165">
        <f>сетка!BC47</f>
        <v>0</v>
      </c>
    </row>
    <row r="98" spans="1:21" ht="16.5" hidden="1" thickBot="1" x14ac:dyDescent="0.3">
      <c r="A98" s="178"/>
      <c r="B98" s="189">
        <v>7</v>
      </c>
      <c r="C98" s="280" t="str">
        <f>сетка!AE48</f>
        <v>_</v>
      </c>
      <c r="D98" s="281"/>
      <c r="E98" s="180">
        <f>сетка!AG48</f>
        <v>0</v>
      </c>
      <c r="F98" s="181">
        <f>сетка!AH48</f>
        <v>0</v>
      </c>
      <c r="G98" s="189">
        <v>7</v>
      </c>
      <c r="H98" s="280" t="str">
        <f>сетка!AL48</f>
        <v>_</v>
      </c>
      <c r="I98" s="281"/>
      <c r="J98" s="180">
        <f>сетка!AN48</f>
        <v>0</v>
      </c>
      <c r="K98" s="181">
        <f>сетка!AO48</f>
        <v>0</v>
      </c>
      <c r="L98" s="189">
        <v>7</v>
      </c>
      <c r="M98" s="280" t="str">
        <f>сетка!AS48</f>
        <v>_</v>
      </c>
      <c r="N98" s="281"/>
      <c r="O98" s="180">
        <f>сетка!AU48</f>
        <v>0</v>
      </c>
      <c r="P98" s="181">
        <f>сетка!AV48</f>
        <v>0</v>
      </c>
      <c r="Q98" s="189">
        <v>7</v>
      </c>
      <c r="R98" s="280" t="str">
        <f>сетка!AZ48</f>
        <v>_</v>
      </c>
      <c r="S98" s="281"/>
      <c r="T98" s="180">
        <f>сетка!BB48</f>
        <v>0</v>
      </c>
      <c r="U98" s="181">
        <f>сетка!BC48</f>
        <v>0</v>
      </c>
    </row>
    <row r="99" spans="1:21" ht="15.75" x14ac:dyDescent="0.25">
      <c r="A99" s="203" t="s">
        <v>180</v>
      </c>
      <c r="B99" s="77">
        <v>8</v>
      </c>
      <c r="C99" s="232" t="str">
        <f>сетка!AE49</f>
        <v>Математика</v>
      </c>
      <c r="D99" s="233"/>
      <c r="E99" s="160">
        <f>сетка!AG49</f>
        <v>0</v>
      </c>
      <c r="F99" s="161"/>
      <c r="G99" s="77">
        <v>8</v>
      </c>
      <c r="H99" s="232" t="str">
        <f>сетка!AL49</f>
        <v>Ин.яз</v>
      </c>
      <c r="I99" s="233"/>
      <c r="J99" s="160">
        <f>сетка!AN49</f>
        <v>0</v>
      </c>
      <c r="K99" s="161"/>
      <c r="L99" s="77">
        <v>8</v>
      </c>
      <c r="M99" s="232" t="str">
        <f>сетка!AS49</f>
        <v>Математика</v>
      </c>
      <c r="N99" s="233"/>
      <c r="O99" s="160"/>
      <c r="P99" s="161"/>
      <c r="Q99" s="77">
        <v>8</v>
      </c>
      <c r="R99" s="232" t="str">
        <f>сетка!AZ49</f>
        <v>Математика</v>
      </c>
      <c r="S99" s="233"/>
      <c r="T99" s="160"/>
      <c r="U99" s="161"/>
    </row>
    <row r="100" spans="1:21" ht="15.75" x14ac:dyDescent="0.25">
      <c r="A100" s="84" t="s">
        <v>233</v>
      </c>
      <c r="B100" s="78">
        <v>9</v>
      </c>
      <c r="C100" s="237" t="str">
        <f>сетка!AE50</f>
        <v>Русский язык</v>
      </c>
      <c r="D100" s="238"/>
      <c r="E100" s="164">
        <f>сетка!AG50</f>
        <v>0</v>
      </c>
      <c r="F100" s="165"/>
      <c r="G100" s="78">
        <v>9</v>
      </c>
      <c r="H100" s="237" t="str">
        <f>сетка!AL50</f>
        <v>ОДНКНР</v>
      </c>
      <c r="I100" s="238"/>
      <c r="J100" s="164">
        <f>сетка!AN50</f>
        <v>0</v>
      </c>
      <c r="K100" s="165"/>
      <c r="L100" s="78">
        <v>9</v>
      </c>
      <c r="M100" s="237" t="str">
        <f>сетка!AS50</f>
        <v>Ин.яз</v>
      </c>
      <c r="N100" s="238"/>
      <c r="O100" s="164"/>
      <c r="P100" s="165"/>
      <c r="Q100" s="78">
        <v>9</v>
      </c>
      <c r="R100" s="237" t="str">
        <f>сетка!AZ50</f>
        <v>Ин.яз</v>
      </c>
      <c r="S100" s="238"/>
      <c r="T100" s="164"/>
      <c r="U100" s="165"/>
    </row>
    <row r="101" spans="1:21" ht="15.75" x14ac:dyDescent="0.25">
      <c r="A101" s="84" t="s">
        <v>234</v>
      </c>
      <c r="B101" s="78">
        <v>10</v>
      </c>
      <c r="C101" s="237" t="str">
        <f>сетка!AE51</f>
        <v>ОДНКНР</v>
      </c>
      <c r="D101" s="238"/>
      <c r="E101" s="164">
        <f>сетка!AG51</f>
        <v>0</v>
      </c>
      <c r="F101" s="165"/>
      <c r="G101" s="78">
        <v>10</v>
      </c>
      <c r="H101" s="237" t="str">
        <f>сетка!AL51</f>
        <v>Русский язык</v>
      </c>
      <c r="I101" s="238"/>
      <c r="J101" s="164">
        <f>сетка!AN51</f>
        <v>0</v>
      </c>
      <c r="K101" s="165"/>
      <c r="L101" s="78">
        <v>10</v>
      </c>
      <c r="M101" s="237" t="str">
        <f>сетка!AS51</f>
        <v>Русский язык</v>
      </c>
      <c r="N101" s="238"/>
      <c r="O101" s="164"/>
      <c r="P101" s="165"/>
      <c r="Q101" s="78">
        <v>10</v>
      </c>
      <c r="R101" s="237" t="str">
        <f>сетка!AZ51</f>
        <v>Музыка</v>
      </c>
      <c r="S101" s="238"/>
      <c r="T101" s="164"/>
      <c r="U101" s="165"/>
    </row>
    <row r="102" spans="1:21" ht="15.75" x14ac:dyDescent="0.25">
      <c r="A102" s="84" t="s">
        <v>183</v>
      </c>
      <c r="B102" s="78">
        <v>11</v>
      </c>
      <c r="C102" s="237" t="str">
        <f>сетка!AE52</f>
        <v>Труд (технол)</v>
      </c>
      <c r="D102" s="238"/>
      <c r="E102" s="164">
        <f>сетка!AG52</f>
        <v>0</v>
      </c>
      <c r="F102" s="165"/>
      <c r="G102" s="78">
        <v>11</v>
      </c>
      <c r="H102" s="237" t="str">
        <f>сетка!AL52</f>
        <v>Математика</v>
      </c>
      <c r="I102" s="238"/>
      <c r="J102" s="164">
        <f>сетка!AN52</f>
        <v>0</v>
      </c>
      <c r="K102" s="165"/>
      <c r="L102" s="78">
        <v>11</v>
      </c>
      <c r="M102" s="237" t="str">
        <f>сетка!AS52</f>
        <v>Музыка</v>
      </c>
      <c r="N102" s="238"/>
      <c r="O102" s="164"/>
      <c r="P102" s="165"/>
      <c r="Q102" s="78">
        <v>11</v>
      </c>
      <c r="R102" s="237" t="str">
        <f>сетка!AZ52</f>
        <v>Русский язык</v>
      </c>
      <c r="S102" s="238"/>
      <c r="T102" s="164"/>
      <c r="U102" s="165"/>
    </row>
    <row r="103" spans="1:21" ht="15.75" x14ac:dyDescent="0.25">
      <c r="A103" s="206" t="s">
        <v>184</v>
      </c>
      <c r="B103" s="78">
        <v>12</v>
      </c>
      <c r="C103" s="237" t="str">
        <f>сетка!AE53</f>
        <v>Труд (технол)</v>
      </c>
      <c r="D103" s="238"/>
      <c r="E103" s="164">
        <f>сетка!AG53</f>
        <v>0</v>
      </c>
      <c r="F103" s="165"/>
      <c r="G103" s="78">
        <v>12</v>
      </c>
      <c r="H103" s="237" t="str">
        <f>сетка!AL53</f>
        <v>Музыка</v>
      </c>
      <c r="I103" s="238"/>
      <c r="J103" s="164">
        <f>сетка!AN53</f>
        <v>0</v>
      </c>
      <c r="K103" s="165"/>
      <c r="L103" s="78">
        <v>12</v>
      </c>
      <c r="M103" s="237" t="str">
        <f>сетка!AS53</f>
        <v>География</v>
      </c>
      <c r="N103" s="238"/>
      <c r="O103" s="164"/>
      <c r="P103" s="165"/>
      <c r="Q103" s="78">
        <v>12</v>
      </c>
      <c r="R103" s="237" t="str">
        <f>сетка!AZ53</f>
        <v>Русский язык</v>
      </c>
      <c r="S103" s="238"/>
      <c r="T103" s="164"/>
      <c r="U103" s="165"/>
    </row>
    <row r="104" spans="1:21" ht="16.5" thickBot="1" x14ac:dyDescent="0.3">
      <c r="A104" s="204" t="s">
        <v>185</v>
      </c>
      <c r="B104" s="79">
        <v>13</v>
      </c>
      <c r="C104" s="239" t="str">
        <f>сетка!AE54</f>
        <v>Музыка</v>
      </c>
      <c r="D104" s="240"/>
      <c r="E104" s="166">
        <f>сетка!AG54</f>
        <v>0</v>
      </c>
      <c r="F104" s="167"/>
      <c r="G104" s="79">
        <v>13</v>
      </c>
      <c r="H104" s="239" t="str">
        <f>сетка!AL54</f>
        <v>География</v>
      </c>
      <c r="I104" s="240"/>
      <c r="J104" s="166">
        <f>сетка!AN54</f>
        <v>0</v>
      </c>
      <c r="K104" s="167"/>
      <c r="L104" s="79">
        <v>13</v>
      </c>
      <c r="M104" s="239" t="str">
        <f>сетка!AS54</f>
        <v>Физкультура</v>
      </c>
      <c r="N104" s="240"/>
      <c r="O104" s="166"/>
      <c r="P104" s="167"/>
      <c r="Q104" s="79">
        <v>13</v>
      </c>
      <c r="R104" s="239" t="str">
        <f>сетка!AZ54</f>
        <v>ИЗО</v>
      </c>
      <c r="S104" s="240"/>
      <c r="T104" s="166"/>
      <c r="U104" s="167"/>
    </row>
    <row r="105" spans="1:21" ht="26.25" customHeight="1" x14ac:dyDescent="0.25"/>
    <row r="106" spans="1:21" ht="18" x14ac:dyDescent="0.25">
      <c r="B106" s="277" t="s">
        <v>199</v>
      </c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</row>
  </sheetData>
  <mergeCells count="369">
    <mergeCell ref="C95:D95"/>
    <mergeCell ref="H95:I95"/>
    <mergeCell ref="C104:D104"/>
    <mergeCell ref="H104:I104"/>
    <mergeCell ref="M104:N104"/>
    <mergeCell ref="H98:I98"/>
    <mergeCell ref="M98:N98"/>
    <mergeCell ref="C94:D94"/>
    <mergeCell ref="R95:S95"/>
    <mergeCell ref="M95:N95"/>
    <mergeCell ref="R104:S104"/>
    <mergeCell ref="C99:D99"/>
    <mergeCell ref="H99:I99"/>
    <mergeCell ref="M99:N99"/>
    <mergeCell ref="R99:S99"/>
    <mergeCell ref="C96:D96"/>
    <mergeCell ref="H96:I96"/>
    <mergeCell ref="M96:N96"/>
    <mergeCell ref="R96:S96"/>
    <mergeCell ref="C97:D97"/>
    <mergeCell ref="H97:I97"/>
    <mergeCell ref="M97:N97"/>
    <mergeCell ref="R97:S97"/>
    <mergeCell ref="C100:D100"/>
    <mergeCell ref="H100:I100"/>
    <mergeCell ref="M100:N100"/>
    <mergeCell ref="R100:S100"/>
    <mergeCell ref="C101:D101"/>
    <mergeCell ref="H101:I101"/>
    <mergeCell ref="M101:N101"/>
    <mergeCell ref="R101:S101"/>
    <mergeCell ref="C98:D98"/>
    <mergeCell ref="R98:S98"/>
    <mergeCell ref="B106:U106"/>
    <mergeCell ref="C102:D102"/>
    <mergeCell ref="H102:I102"/>
    <mergeCell ref="M102:N102"/>
    <mergeCell ref="R102:S102"/>
    <mergeCell ref="C103:D103"/>
    <mergeCell ref="H103:I103"/>
    <mergeCell ref="M103:N103"/>
    <mergeCell ref="R103:S103"/>
    <mergeCell ref="C92:D92"/>
    <mergeCell ref="H92:I92"/>
    <mergeCell ref="M92:N92"/>
    <mergeCell ref="R92:S92"/>
    <mergeCell ref="C93:D93"/>
    <mergeCell ref="H93:I93"/>
    <mergeCell ref="M93:N93"/>
    <mergeCell ref="R93:S93"/>
    <mergeCell ref="H94:I94"/>
    <mergeCell ref="M94:N94"/>
    <mergeCell ref="R94:S94"/>
    <mergeCell ref="R89:S89"/>
    <mergeCell ref="C91:F91"/>
    <mergeCell ref="H91:K91"/>
    <mergeCell ref="M91:P91"/>
    <mergeCell ref="R91:U91"/>
    <mergeCell ref="A90:U90"/>
    <mergeCell ref="R71:S71"/>
    <mergeCell ref="R86:S86"/>
    <mergeCell ref="R72:S72"/>
    <mergeCell ref="R87:S87"/>
    <mergeCell ref="R73:S73"/>
    <mergeCell ref="R88:S88"/>
    <mergeCell ref="R74:S74"/>
    <mergeCell ref="I71:N71"/>
    <mergeCell ref="I72:N72"/>
    <mergeCell ref="I73:N73"/>
    <mergeCell ref="I74:N74"/>
    <mergeCell ref="C81:H81"/>
    <mergeCell ref="C82:H82"/>
    <mergeCell ref="C83:H83"/>
    <mergeCell ref="C84:H84"/>
    <mergeCell ref="C85:H85"/>
    <mergeCell ref="R83:S83"/>
    <mergeCell ref="C88:H88"/>
    <mergeCell ref="R69:S69"/>
    <mergeCell ref="R84:S84"/>
    <mergeCell ref="R70:S70"/>
    <mergeCell ref="R85:S85"/>
    <mergeCell ref="R65:S65"/>
    <mergeCell ref="R80:S80"/>
    <mergeCell ref="R66:S66"/>
    <mergeCell ref="R81:S81"/>
    <mergeCell ref="R67:S67"/>
    <mergeCell ref="R82:S82"/>
    <mergeCell ref="R68:S68"/>
    <mergeCell ref="R62:S62"/>
    <mergeCell ref="R77:S77"/>
    <mergeCell ref="R63:S63"/>
    <mergeCell ref="R78:S78"/>
    <mergeCell ref="R64:S64"/>
    <mergeCell ref="R79:S79"/>
    <mergeCell ref="C59:D59"/>
    <mergeCell ref="H59:I59"/>
    <mergeCell ref="M59:N59"/>
    <mergeCell ref="R59:S59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C70:H70"/>
    <mergeCell ref="C71:H71"/>
    <mergeCell ref="C72:H72"/>
    <mergeCell ref="C73:H73"/>
    <mergeCell ref="C74:H74"/>
    <mergeCell ref="R47:S47"/>
    <mergeCell ref="M48:N48"/>
    <mergeCell ref="C49:D49"/>
    <mergeCell ref="H49:I49"/>
    <mergeCell ref="M49:N49"/>
    <mergeCell ref="R49:S49"/>
    <mergeCell ref="C50:D50"/>
    <mergeCell ref="H50:I50"/>
    <mergeCell ref="M50:N50"/>
    <mergeCell ref="R50:S50"/>
    <mergeCell ref="H48:I48"/>
    <mergeCell ref="R48:S48"/>
    <mergeCell ref="C48:D48"/>
    <mergeCell ref="C47:D47"/>
    <mergeCell ref="M47:N47"/>
    <mergeCell ref="H47:I47"/>
    <mergeCell ref="C31:D31"/>
    <mergeCell ref="H31:I31"/>
    <mergeCell ref="M31:N31"/>
    <mergeCell ref="R31:S31"/>
    <mergeCell ref="C32:F32"/>
    <mergeCell ref="H32:K32"/>
    <mergeCell ref="M32:P32"/>
    <mergeCell ref="R32:U32"/>
    <mergeCell ref="H41:I41"/>
    <mergeCell ref="R41:S41"/>
    <mergeCell ref="C39:D39"/>
    <mergeCell ref="H39:I39"/>
    <mergeCell ref="M39:N39"/>
    <mergeCell ref="R39:S39"/>
    <mergeCell ref="C40:D40"/>
    <mergeCell ref="H40:I40"/>
    <mergeCell ref="C37:D37"/>
    <mergeCell ref="H37:I37"/>
    <mergeCell ref="M37:N37"/>
    <mergeCell ref="R37:S37"/>
    <mergeCell ref="C38:D38"/>
    <mergeCell ref="H38:I38"/>
    <mergeCell ref="M38:N38"/>
    <mergeCell ref="R38:S38"/>
    <mergeCell ref="C18:F18"/>
    <mergeCell ref="H18:K18"/>
    <mergeCell ref="M18:P18"/>
    <mergeCell ref="R18:U18"/>
    <mergeCell ref="C22:D22"/>
    <mergeCell ref="C21:D21"/>
    <mergeCell ref="H21:I21"/>
    <mergeCell ref="M21:N21"/>
    <mergeCell ref="R21:S21"/>
    <mergeCell ref="H22:I22"/>
    <mergeCell ref="M22:N22"/>
    <mergeCell ref="C19:D19"/>
    <mergeCell ref="H19:I19"/>
    <mergeCell ref="M19:N19"/>
    <mergeCell ref="R19:S19"/>
    <mergeCell ref="C20:D20"/>
    <mergeCell ref="H20:I20"/>
    <mergeCell ref="M20:N20"/>
    <mergeCell ref="R20:S20"/>
    <mergeCell ref="R22:S22"/>
    <mergeCell ref="C57:D57"/>
    <mergeCell ref="H57:I57"/>
    <mergeCell ref="M57:N57"/>
    <mergeCell ref="R57:S57"/>
    <mergeCell ref="C58:D58"/>
    <mergeCell ref="H58:I58"/>
    <mergeCell ref="M58:N58"/>
    <mergeCell ref="R58:S58"/>
    <mergeCell ref="C55:D55"/>
    <mergeCell ref="H55:I55"/>
    <mergeCell ref="M55:N55"/>
    <mergeCell ref="R55:S55"/>
    <mergeCell ref="C56:D56"/>
    <mergeCell ref="H56:I56"/>
    <mergeCell ref="M56:N56"/>
    <mergeCell ref="R56:S56"/>
    <mergeCell ref="C54:D54"/>
    <mergeCell ref="H54:I54"/>
    <mergeCell ref="M54:N54"/>
    <mergeCell ref="R54:S54"/>
    <mergeCell ref="C51:D51"/>
    <mergeCell ref="H51:I51"/>
    <mergeCell ref="M51:N51"/>
    <mergeCell ref="R51:S51"/>
    <mergeCell ref="C52:D52"/>
    <mergeCell ref="H52:I52"/>
    <mergeCell ref="M52:N52"/>
    <mergeCell ref="R52:S52"/>
    <mergeCell ref="C53:D53"/>
    <mergeCell ref="H53:I53"/>
    <mergeCell ref="M53:N53"/>
    <mergeCell ref="R53:S53"/>
    <mergeCell ref="C41:D41"/>
    <mergeCell ref="M41:N41"/>
    <mergeCell ref="C42:D42"/>
    <mergeCell ref="M42:N42"/>
    <mergeCell ref="H42:I42"/>
    <mergeCell ref="R42:S42"/>
    <mergeCell ref="C46:F46"/>
    <mergeCell ref="H46:K46"/>
    <mergeCell ref="M46:P46"/>
    <mergeCell ref="R46:U46"/>
    <mergeCell ref="C43:D43"/>
    <mergeCell ref="R43:S43"/>
    <mergeCell ref="R45:S45"/>
    <mergeCell ref="R44:S44"/>
    <mergeCell ref="C45:D45"/>
    <mergeCell ref="C44:D44"/>
    <mergeCell ref="C35:D35"/>
    <mergeCell ref="H35:I35"/>
    <mergeCell ref="M35:N35"/>
    <mergeCell ref="R35:S35"/>
    <mergeCell ref="C36:D36"/>
    <mergeCell ref="H36:I36"/>
    <mergeCell ref="M36:N36"/>
    <mergeCell ref="R36:S36"/>
    <mergeCell ref="C33:D33"/>
    <mergeCell ref="H33:I33"/>
    <mergeCell ref="M33:N33"/>
    <mergeCell ref="R33:S33"/>
    <mergeCell ref="C34:D34"/>
    <mergeCell ref="H34:I34"/>
    <mergeCell ref="M34:N34"/>
    <mergeCell ref="R34:S34"/>
    <mergeCell ref="C29:D29"/>
    <mergeCell ref="H29:I29"/>
    <mergeCell ref="M29:N29"/>
    <mergeCell ref="R29:S29"/>
    <mergeCell ref="C30:D30"/>
    <mergeCell ref="H30:I30"/>
    <mergeCell ref="M30:N30"/>
    <mergeCell ref="R30:S30"/>
    <mergeCell ref="C27:D27"/>
    <mergeCell ref="H27:I27"/>
    <mergeCell ref="M27:N27"/>
    <mergeCell ref="R27:S27"/>
    <mergeCell ref="C28:D28"/>
    <mergeCell ref="H28:I28"/>
    <mergeCell ref="M28:N28"/>
    <mergeCell ref="R28:S28"/>
    <mergeCell ref="C25:D25"/>
    <mergeCell ref="H25:I25"/>
    <mergeCell ref="M25:N25"/>
    <mergeCell ref="R25:S25"/>
    <mergeCell ref="C26:D26"/>
    <mergeCell ref="H26:I26"/>
    <mergeCell ref="M26:N26"/>
    <mergeCell ref="R26:S26"/>
    <mergeCell ref="C23:D23"/>
    <mergeCell ref="H23:I23"/>
    <mergeCell ref="M23:N23"/>
    <mergeCell ref="R23:S23"/>
    <mergeCell ref="C24:D24"/>
    <mergeCell ref="H24:I24"/>
    <mergeCell ref="M24:N24"/>
    <mergeCell ref="R24:S24"/>
    <mergeCell ref="H17:I17"/>
    <mergeCell ref="M17:N17"/>
    <mergeCell ref="R17:S17"/>
    <mergeCell ref="C15:D15"/>
    <mergeCell ref="H15:I15"/>
    <mergeCell ref="M15:N15"/>
    <mergeCell ref="R15:S15"/>
    <mergeCell ref="C16:D16"/>
    <mergeCell ref="H16:I16"/>
    <mergeCell ref="M16:N16"/>
    <mergeCell ref="R16:S16"/>
    <mergeCell ref="C17:D17"/>
    <mergeCell ref="C14:D14"/>
    <mergeCell ref="H14:I14"/>
    <mergeCell ref="M14:N14"/>
    <mergeCell ref="R14:S14"/>
    <mergeCell ref="C11:D11"/>
    <mergeCell ref="H11:I11"/>
    <mergeCell ref="M11:N11"/>
    <mergeCell ref="R11:S11"/>
    <mergeCell ref="C12:D12"/>
    <mergeCell ref="H12:I12"/>
    <mergeCell ref="M12:N12"/>
    <mergeCell ref="R12:S12"/>
    <mergeCell ref="C13:D13"/>
    <mergeCell ref="H13:I13"/>
    <mergeCell ref="M13:N13"/>
    <mergeCell ref="R13:S13"/>
    <mergeCell ref="C9:D9"/>
    <mergeCell ref="H9:I9"/>
    <mergeCell ref="M9:N9"/>
    <mergeCell ref="R9:S9"/>
    <mergeCell ref="C10:D10"/>
    <mergeCell ref="H10:I10"/>
    <mergeCell ref="M10:N10"/>
    <mergeCell ref="R10:S10"/>
    <mergeCell ref="C7:D7"/>
    <mergeCell ref="H7:I7"/>
    <mergeCell ref="M7:N7"/>
    <mergeCell ref="R7:S7"/>
    <mergeCell ref="C8:D8"/>
    <mergeCell ref="H8:I8"/>
    <mergeCell ref="M8:N8"/>
    <mergeCell ref="R8:S8"/>
    <mergeCell ref="A1:U2"/>
    <mergeCell ref="A3:U3"/>
    <mergeCell ref="C5:D5"/>
    <mergeCell ref="H5:I5"/>
    <mergeCell ref="M5:N5"/>
    <mergeCell ref="R5:S5"/>
    <mergeCell ref="C6:D6"/>
    <mergeCell ref="H6:I6"/>
    <mergeCell ref="M6:N6"/>
    <mergeCell ref="R6:S6"/>
    <mergeCell ref="C4:F4"/>
    <mergeCell ref="H4:K4"/>
    <mergeCell ref="M4:P4"/>
    <mergeCell ref="R4:U4"/>
    <mergeCell ref="R40:S40"/>
    <mergeCell ref="M45:N45"/>
    <mergeCell ref="M44:N44"/>
    <mergeCell ref="M43:N43"/>
    <mergeCell ref="M40:N40"/>
    <mergeCell ref="H43:I43"/>
    <mergeCell ref="H45:I45"/>
    <mergeCell ref="H44:I44"/>
    <mergeCell ref="C87:H87"/>
    <mergeCell ref="Q60:U60"/>
    <mergeCell ref="B61:H61"/>
    <mergeCell ref="I61:P61"/>
    <mergeCell ref="B76:H76"/>
    <mergeCell ref="I76:P76"/>
    <mergeCell ref="Q75:U75"/>
    <mergeCell ref="B75:P75"/>
    <mergeCell ref="C62:H62"/>
    <mergeCell ref="C63:H63"/>
    <mergeCell ref="C64:H64"/>
    <mergeCell ref="C65:H65"/>
    <mergeCell ref="C66:H66"/>
    <mergeCell ref="C67:H67"/>
    <mergeCell ref="C68:H68"/>
    <mergeCell ref="C69:H69"/>
    <mergeCell ref="C89:H89"/>
    <mergeCell ref="I77:N77"/>
    <mergeCell ref="I78:N78"/>
    <mergeCell ref="I79:N79"/>
    <mergeCell ref="I80:N80"/>
    <mergeCell ref="I81:N81"/>
    <mergeCell ref="I82:N82"/>
    <mergeCell ref="I83:N83"/>
    <mergeCell ref="I84:N84"/>
    <mergeCell ref="I85:N85"/>
    <mergeCell ref="I86:N86"/>
    <mergeCell ref="I87:N87"/>
    <mergeCell ref="I88:N88"/>
    <mergeCell ref="I89:N89"/>
    <mergeCell ref="C77:H77"/>
    <mergeCell ref="C78:H78"/>
    <mergeCell ref="C79:H79"/>
    <mergeCell ref="C80:H80"/>
    <mergeCell ref="C86:H86"/>
  </mergeCells>
  <conditionalFormatting sqref="E6:F17 J5:K17 O5:P17 T5:U17 T19:U31 O19:P31 J19:K31 E19:F31 E33:F45 J47:K59 O47:P59 T47:U59 T33:U45 O33:P45 J33:K45 E47:F59 O62:P74 T62:U74 O77:P89 T77:U89 T92:U104 O92:P104 J92:K104 E92:F104">
    <cfRule type="cellIs" dxfId="11" priority="3" operator="equal">
      <formula>0</formula>
    </cfRule>
  </conditionalFormatting>
  <conditionalFormatting sqref="C5:D17 H5:I17 M5:N17 R5:S17 R19:S31 M19:N31 H19:I31 C19:D31 C33:D45 H33:I45 M33:N45 R33:S45 R47:S59 M47:N59 H47:I59 C47:D59 C62:N74 R62:S74 C77:N89 R77:S89 C92:D104 H92:I104 M92:N104 R92:S104 E5:F5">
    <cfRule type="cellIs" dxfId="10" priority="2" operator="equal">
      <formula>"_"</formula>
    </cfRule>
  </conditionalFormatting>
  <conditionalFormatting sqref="E5:F5">
    <cfRule type="cellIs" dxfId="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workbookViewId="0">
      <selection activeCell="I68" sqref="I68:N68"/>
    </sheetView>
  </sheetViews>
  <sheetFormatPr defaultRowHeight="15" x14ac:dyDescent="0.25"/>
  <cols>
    <col min="1" max="1" width="10.7109375" customWidth="1"/>
    <col min="2" max="2" width="2.85546875" customWidth="1"/>
    <col min="3" max="3" width="12.7109375" customWidth="1"/>
    <col min="4" max="4" width="12" customWidth="1"/>
    <col min="5" max="6" width="5.7109375" customWidth="1"/>
    <col min="7" max="7" width="2.85546875" customWidth="1"/>
    <col min="8" max="8" width="12.7109375" customWidth="1"/>
    <col min="9" max="9" width="10.42578125" customWidth="1"/>
    <col min="10" max="11" width="5.7109375" customWidth="1"/>
    <col min="12" max="12" width="2.85546875" customWidth="1"/>
    <col min="13" max="13" width="12.7109375" customWidth="1"/>
    <col min="14" max="14" width="10.28515625" customWidth="1"/>
    <col min="15" max="16" width="5.7109375" customWidth="1"/>
    <col min="17" max="17" width="2.85546875" customWidth="1"/>
    <col min="18" max="18" width="12.7109375" customWidth="1"/>
    <col min="19" max="19" width="12" customWidth="1"/>
    <col min="20" max="21" width="5.7109375" customWidth="1"/>
  </cols>
  <sheetData>
    <row r="1" spans="1:24" ht="15" customHeight="1" x14ac:dyDescent="0.25">
      <c r="A1" s="278" t="s">
        <v>140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</row>
    <row r="2" spans="1:24" ht="12.7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4" ht="18" x14ac:dyDescent="0.25">
      <c r="A3" s="279" t="s">
        <v>135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</row>
    <row r="4" spans="1:24" ht="24.75" customHeight="1" thickBot="1" x14ac:dyDescent="0.35">
      <c r="B4" s="38"/>
      <c r="C4" s="290" t="s">
        <v>101</v>
      </c>
      <c r="D4" s="290"/>
      <c r="E4" s="290"/>
      <c r="F4" s="290"/>
      <c r="G4" s="59"/>
      <c r="H4" s="290" t="s">
        <v>106</v>
      </c>
      <c r="I4" s="290"/>
      <c r="J4" s="290"/>
      <c r="K4" s="290"/>
      <c r="L4" s="59"/>
      <c r="M4" s="290" t="s">
        <v>107</v>
      </c>
      <c r="N4" s="290"/>
      <c r="O4" s="290"/>
      <c r="P4" s="290"/>
      <c r="Q4" s="59"/>
      <c r="R4" s="290" t="s">
        <v>108</v>
      </c>
      <c r="S4" s="290"/>
      <c r="T4" s="290"/>
      <c r="U4" s="290"/>
    </row>
    <row r="5" spans="1:24" ht="15.75" x14ac:dyDescent="0.25">
      <c r="A5" s="203" t="s">
        <v>173</v>
      </c>
      <c r="B5" s="77">
        <v>1</v>
      </c>
      <c r="C5" s="232" t="str">
        <f>сетка!C55</f>
        <v xml:space="preserve">Литература </v>
      </c>
      <c r="D5" s="233"/>
      <c r="E5" s="160"/>
      <c r="F5" s="161"/>
      <c r="G5" s="77">
        <v>1</v>
      </c>
      <c r="H5" s="232" t="str">
        <f>сетка!J55</f>
        <v xml:space="preserve">Литература </v>
      </c>
      <c r="I5" s="233"/>
      <c r="J5" s="160"/>
      <c r="K5" s="161"/>
      <c r="L5" s="77">
        <v>1</v>
      </c>
      <c r="M5" s="232" t="str">
        <f>сетка!Q55</f>
        <v>История</v>
      </c>
      <c r="N5" s="233"/>
      <c r="O5" s="160"/>
      <c r="P5" s="161"/>
      <c r="Q5" s="77">
        <v>1</v>
      </c>
      <c r="R5" s="232" t="str">
        <f>сетка!X55</f>
        <v xml:space="preserve">Математика </v>
      </c>
      <c r="S5" s="233"/>
      <c r="T5" s="160"/>
      <c r="U5" s="161"/>
      <c r="W5">
        <v>205</v>
      </c>
      <c r="X5">
        <v>1234567</v>
      </c>
    </row>
    <row r="6" spans="1:24" ht="15.75" x14ac:dyDescent="0.25">
      <c r="A6" s="204" t="s">
        <v>174</v>
      </c>
      <c r="B6" s="78">
        <v>2</v>
      </c>
      <c r="C6" s="237" t="str">
        <f>сетка!C56</f>
        <v xml:space="preserve">Русский язык </v>
      </c>
      <c r="D6" s="238"/>
      <c r="E6" s="164"/>
      <c r="F6" s="165"/>
      <c r="G6" s="78">
        <v>2</v>
      </c>
      <c r="H6" s="237" t="str">
        <f>сетка!J56</f>
        <v xml:space="preserve">Русский язык </v>
      </c>
      <c r="I6" s="238"/>
      <c r="J6" s="164"/>
      <c r="K6" s="165"/>
      <c r="L6" s="78">
        <v>2</v>
      </c>
      <c r="M6" s="237" t="str">
        <f>сетка!Q56</f>
        <v xml:space="preserve">Математика </v>
      </c>
      <c r="N6" s="238"/>
      <c r="O6" s="164"/>
      <c r="P6" s="165"/>
      <c r="Q6" s="78">
        <v>2</v>
      </c>
      <c r="R6" s="237" t="str">
        <f>сетка!X56</f>
        <v>История</v>
      </c>
      <c r="S6" s="238"/>
      <c r="T6" s="164"/>
      <c r="U6" s="165"/>
      <c r="W6">
        <v>206</v>
      </c>
      <c r="X6">
        <v>1234567</v>
      </c>
    </row>
    <row r="7" spans="1:24" ht="15.75" x14ac:dyDescent="0.25">
      <c r="A7" s="204" t="s">
        <v>175</v>
      </c>
      <c r="B7" s="78">
        <v>3</v>
      </c>
      <c r="C7" s="237" t="str">
        <f>сетка!C57</f>
        <v xml:space="preserve">Физкультура </v>
      </c>
      <c r="D7" s="238"/>
      <c r="E7" s="164"/>
      <c r="F7" s="165"/>
      <c r="G7" s="78">
        <v>3</v>
      </c>
      <c r="H7" s="237" t="str">
        <f>сетка!J57</f>
        <v xml:space="preserve">Математика </v>
      </c>
      <c r="I7" s="238"/>
      <c r="J7" s="164"/>
      <c r="K7" s="165"/>
      <c r="L7" s="78">
        <v>3</v>
      </c>
      <c r="M7" s="237" t="str">
        <f>сетка!Q57</f>
        <v>Ин.яз</v>
      </c>
      <c r="N7" s="238"/>
      <c r="O7" s="164"/>
      <c r="P7" s="165"/>
      <c r="Q7" s="78">
        <v>3</v>
      </c>
      <c r="R7" s="237" t="str">
        <f>сетка!X57</f>
        <v xml:space="preserve">Русский язык </v>
      </c>
      <c r="S7" s="238"/>
      <c r="T7" s="164"/>
      <c r="U7" s="165"/>
      <c r="W7">
        <v>207</v>
      </c>
      <c r="X7">
        <v>1234567</v>
      </c>
    </row>
    <row r="8" spans="1:24" ht="15.75" x14ac:dyDescent="0.25">
      <c r="A8" s="204" t="s">
        <v>176</v>
      </c>
      <c r="B8" s="78">
        <v>4</v>
      </c>
      <c r="C8" s="237" t="str">
        <f>сетка!C58</f>
        <v>Ин.яз</v>
      </c>
      <c r="D8" s="238"/>
      <c r="E8" s="164"/>
      <c r="F8" s="165"/>
      <c r="G8" s="78">
        <v>4</v>
      </c>
      <c r="H8" s="237" t="str">
        <f>сетка!J58</f>
        <v xml:space="preserve">Физкультура </v>
      </c>
      <c r="I8" s="238"/>
      <c r="J8" s="164"/>
      <c r="K8" s="165"/>
      <c r="L8" s="78">
        <v>4</v>
      </c>
      <c r="M8" s="237" t="str">
        <f>сетка!Q58</f>
        <v xml:space="preserve">Физкультура </v>
      </c>
      <c r="N8" s="238"/>
      <c r="O8" s="164"/>
      <c r="P8" s="165"/>
      <c r="Q8" s="78">
        <v>4</v>
      </c>
      <c r="R8" s="237" t="str">
        <f>сетка!X58</f>
        <v xml:space="preserve">Литература </v>
      </c>
      <c r="S8" s="238"/>
      <c r="T8" s="164"/>
      <c r="U8" s="165"/>
      <c r="W8">
        <v>208</v>
      </c>
      <c r="X8">
        <v>1234567</v>
      </c>
    </row>
    <row r="9" spans="1:24" ht="15.75" x14ac:dyDescent="0.25">
      <c r="A9" s="205" t="s">
        <v>177</v>
      </c>
      <c r="B9" s="78">
        <v>5</v>
      </c>
      <c r="C9" s="237" t="str">
        <f>сетка!C59</f>
        <v>История</v>
      </c>
      <c r="D9" s="238"/>
      <c r="E9" s="164"/>
      <c r="F9" s="165"/>
      <c r="G9" s="78">
        <v>5</v>
      </c>
      <c r="H9" s="237" t="str">
        <f>сетка!J59</f>
        <v>Ин.яз</v>
      </c>
      <c r="I9" s="238"/>
      <c r="J9" s="164"/>
      <c r="K9" s="165"/>
      <c r="L9" s="78">
        <v>5</v>
      </c>
      <c r="M9" s="237" t="str">
        <f>сетка!Q59</f>
        <v xml:space="preserve">Литература </v>
      </c>
      <c r="N9" s="238"/>
      <c r="O9" s="164"/>
      <c r="P9" s="165"/>
      <c r="Q9" s="78">
        <v>5</v>
      </c>
      <c r="R9" s="237" t="str">
        <f>сетка!X59</f>
        <v xml:space="preserve">Физкультура </v>
      </c>
      <c r="S9" s="238"/>
      <c r="T9" s="164"/>
      <c r="U9" s="165"/>
      <c r="W9">
        <v>209</v>
      </c>
      <c r="X9">
        <v>1234567</v>
      </c>
    </row>
    <row r="10" spans="1:24" ht="15.75" x14ac:dyDescent="0.25">
      <c r="A10" s="204" t="s">
        <v>178</v>
      </c>
      <c r="B10" s="78">
        <v>6</v>
      </c>
      <c r="C10" s="237" t="str">
        <f>сетка!C60</f>
        <v xml:space="preserve">Математика </v>
      </c>
      <c r="D10" s="238"/>
      <c r="E10" s="164"/>
      <c r="F10" s="165"/>
      <c r="G10" s="78">
        <v>6</v>
      </c>
      <c r="H10" s="237" t="str">
        <f>сетка!J60</f>
        <v>История</v>
      </c>
      <c r="I10" s="238"/>
      <c r="J10" s="164"/>
      <c r="K10" s="165"/>
      <c r="L10" s="78">
        <v>6</v>
      </c>
      <c r="M10" s="237" t="str">
        <f>сетка!Q60</f>
        <v xml:space="preserve">Русский язык </v>
      </c>
      <c r="N10" s="238"/>
      <c r="O10" s="164"/>
      <c r="P10" s="165"/>
      <c r="Q10" s="78">
        <v>6</v>
      </c>
      <c r="R10" s="237" t="str">
        <f>сетка!X60</f>
        <v>Ин.яз</v>
      </c>
      <c r="S10" s="238"/>
      <c r="T10" s="164"/>
      <c r="U10" s="165"/>
      <c r="W10">
        <v>211</v>
      </c>
      <c r="X10">
        <v>1234567</v>
      </c>
    </row>
    <row r="11" spans="1:24" ht="14.25" hidden="1" customHeight="1" x14ac:dyDescent="0.25">
      <c r="A11" s="84"/>
      <c r="B11" s="78">
        <v>7</v>
      </c>
      <c r="C11" s="237" t="str">
        <f>сетка!C61</f>
        <v>_</v>
      </c>
      <c r="D11" s="238"/>
      <c r="E11" s="164">
        <f>сетка!E61</f>
        <v>0</v>
      </c>
      <c r="F11" s="165">
        <f>сетка!F61</f>
        <v>0</v>
      </c>
      <c r="G11" s="78">
        <v>7</v>
      </c>
      <c r="H11" s="237" t="str">
        <f>сетка!J61</f>
        <v>_</v>
      </c>
      <c r="I11" s="238"/>
      <c r="J11" s="164">
        <f>сетка!L61</f>
        <v>0</v>
      </c>
      <c r="K11" s="165">
        <f>сетка!M61</f>
        <v>0</v>
      </c>
      <c r="L11" s="78">
        <v>7</v>
      </c>
      <c r="M11" s="237" t="str">
        <f>сетка!Q61</f>
        <v>_</v>
      </c>
      <c r="N11" s="238"/>
      <c r="O11" s="164">
        <f>сетка!S61</f>
        <v>0</v>
      </c>
      <c r="P11" s="165">
        <f>сетка!T61</f>
        <v>0</v>
      </c>
      <c r="Q11" s="78">
        <v>7</v>
      </c>
      <c r="R11" s="237" t="str">
        <f>сетка!X61</f>
        <v>_</v>
      </c>
      <c r="S11" s="238"/>
      <c r="T11" s="164">
        <f>сетка!Z61</f>
        <v>0</v>
      </c>
      <c r="U11" s="165">
        <f>сетка!AA61</f>
        <v>0</v>
      </c>
      <c r="X11">
        <v>1234567</v>
      </c>
    </row>
    <row r="12" spans="1:24" ht="15.75" hidden="1" x14ac:dyDescent="0.25">
      <c r="A12" s="84"/>
      <c r="B12" s="78">
        <v>8</v>
      </c>
      <c r="C12" s="237" t="str">
        <f>сетка!C62</f>
        <v>_</v>
      </c>
      <c r="D12" s="238"/>
      <c r="E12" s="164">
        <f>сетка!E62</f>
        <v>0</v>
      </c>
      <c r="F12" s="165">
        <f>сетка!F62</f>
        <v>0</v>
      </c>
      <c r="G12" s="78">
        <v>8</v>
      </c>
      <c r="H12" s="237" t="str">
        <f>сетка!J62</f>
        <v>_</v>
      </c>
      <c r="I12" s="238"/>
      <c r="J12" s="164">
        <f>сетка!L62</f>
        <v>0</v>
      </c>
      <c r="K12" s="165">
        <f>сетка!M62</f>
        <v>0</v>
      </c>
      <c r="L12" s="78">
        <v>8</v>
      </c>
      <c r="M12" s="237" t="str">
        <f>сетка!Q62</f>
        <v>_</v>
      </c>
      <c r="N12" s="238"/>
      <c r="O12" s="164">
        <f>сетка!S62</f>
        <v>0</v>
      </c>
      <c r="P12" s="165">
        <f>сетка!T62</f>
        <v>0</v>
      </c>
      <c r="Q12" s="78">
        <v>8</v>
      </c>
      <c r="R12" s="237" t="str">
        <f>сетка!X62</f>
        <v>_</v>
      </c>
      <c r="S12" s="238"/>
      <c r="T12" s="164">
        <f>сетка!Z62</f>
        <v>0</v>
      </c>
      <c r="U12" s="165">
        <f>сетка!AA62</f>
        <v>0</v>
      </c>
      <c r="X12">
        <v>1234567</v>
      </c>
    </row>
    <row r="13" spans="1:24" ht="15.75" hidden="1" x14ac:dyDescent="0.25">
      <c r="A13" s="84"/>
      <c r="B13" s="78">
        <v>9</v>
      </c>
      <c r="C13" s="237" t="str">
        <f>сетка!C63</f>
        <v>_</v>
      </c>
      <c r="D13" s="238"/>
      <c r="E13" s="164">
        <f>сетка!E63</f>
        <v>0</v>
      </c>
      <c r="F13" s="165">
        <f>сетка!F63</f>
        <v>0</v>
      </c>
      <c r="G13" s="78">
        <v>9</v>
      </c>
      <c r="H13" s="237" t="str">
        <f>сетка!J63</f>
        <v>_</v>
      </c>
      <c r="I13" s="238"/>
      <c r="J13" s="164">
        <f>сетка!L63</f>
        <v>0</v>
      </c>
      <c r="K13" s="165">
        <f>сетка!M63</f>
        <v>0</v>
      </c>
      <c r="L13" s="78">
        <v>9</v>
      </c>
      <c r="M13" s="237" t="str">
        <f>сетка!Q63</f>
        <v>_</v>
      </c>
      <c r="N13" s="238"/>
      <c r="O13" s="164">
        <f>сетка!S63</f>
        <v>0</v>
      </c>
      <c r="P13" s="165">
        <f>сетка!T63</f>
        <v>0</v>
      </c>
      <c r="Q13" s="78">
        <v>9</v>
      </c>
      <c r="R13" s="237" t="str">
        <f>сетка!X63</f>
        <v>_</v>
      </c>
      <c r="S13" s="238"/>
      <c r="T13" s="164">
        <f>сетка!Z63</f>
        <v>0</v>
      </c>
      <c r="U13" s="165">
        <f>сетка!AA63</f>
        <v>0</v>
      </c>
      <c r="X13">
        <v>1234567</v>
      </c>
    </row>
    <row r="14" spans="1:24" ht="15.75" hidden="1" x14ac:dyDescent="0.25">
      <c r="A14" s="84"/>
      <c r="B14" s="78">
        <v>10</v>
      </c>
      <c r="C14" s="237" t="str">
        <f>сетка!C64</f>
        <v>_</v>
      </c>
      <c r="D14" s="238"/>
      <c r="E14" s="164">
        <f>сетка!E64</f>
        <v>0</v>
      </c>
      <c r="F14" s="165">
        <f>сетка!F64</f>
        <v>0</v>
      </c>
      <c r="G14" s="78">
        <v>10</v>
      </c>
      <c r="H14" s="237" t="str">
        <f>сетка!J64</f>
        <v>_</v>
      </c>
      <c r="I14" s="238"/>
      <c r="J14" s="164">
        <f>сетка!L64</f>
        <v>0</v>
      </c>
      <c r="K14" s="165">
        <f>сетка!M64</f>
        <v>0</v>
      </c>
      <c r="L14" s="78">
        <v>10</v>
      </c>
      <c r="M14" s="237" t="str">
        <f>сетка!Q64</f>
        <v>_</v>
      </c>
      <c r="N14" s="238"/>
      <c r="O14" s="164">
        <f>сетка!S64</f>
        <v>0</v>
      </c>
      <c r="P14" s="165">
        <f>сетка!T64</f>
        <v>0</v>
      </c>
      <c r="Q14" s="78">
        <v>10</v>
      </c>
      <c r="R14" s="237" t="str">
        <f>сетка!X64</f>
        <v>_</v>
      </c>
      <c r="S14" s="238"/>
      <c r="T14" s="164">
        <f>сетка!Z64</f>
        <v>0</v>
      </c>
      <c r="U14" s="165">
        <f>сетка!AA64</f>
        <v>0</v>
      </c>
      <c r="X14">
        <v>1234567</v>
      </c>
    </row>
    <row r="15" spans="1:24" ht="15.75" hidden="1" x14ac:dyDescent="0.25">
      <c r="A15" s="84"/>
      <c r="B15" s="78">
        <v>11</v>
      </c>
      <c r="C15" s="237" t="str">
        <f>сетка!C65</f>
        <v>_</v>
      </c>
      <c r="D15" s="238"/>
      <c r="E15" s="164">
        <f>сетка!E65</f>
        <v>0</v>
      </c>
      <c r="F15" s="165">
        <f>сетка!F65</f>
        <v>0</v>
      </c>
      <c r="G15" s="78">
        <v>11</v>
      </c>
      <c r="H15" s="237" t="str">
        <f>сетка!J65</f>
        <v>_</v>
      </c>
      <c r="I15" s="238"/>
      <c r="J15" s="164">
        <f>сетка!L65</f>
        <v>0</v>
      </c>
      <c r="K15" s="165">
        <f>сетка!M65</f>
        <v>0</v>
      </c>
      <c r="L15" s="78">
        <v>11</v>
      </c>
      <c r="M15" s="237" t="str">
        <f>сетка!Q65</f>
        <v>_</v>
      </c>
      <c r="N15" s="238"/>
      <c r="O15" s="164">
        <f>сетка!S65</f>
        <v>0</v>
      </c>
      <c r="P15" s="165">
        <f>сетка!T65</f>
        <v>0</v>
      </c>
      <c r="Q15" s="78">
        <v>11</v>
      </c>
      <c r="R15" s="237" t="str">
        <f>сетка!X65</f>
        <v>_</v>
      </c>
      <c r="S15" s="238"/>
      <c r="T15" s="164">
        <f>сетка!Z65</f>
        <v>0</v>
      </c>
      <c r="U15" s="165">
        <f>сетка!AA65</f>
        <v>0</v>
      </c>
      <c r="X15">
        <v>1234567</v>
      </c>
    </row>
    <row r="16" spans="1:24" ht="15.75" hidden="1" x14ac:dyDescent="0.25">
      <c r="A16" s="84"/>
      <c r="B16" s="78">
        <v>12</v>
      </c>
      <c r="C16" s="237" t="str">
        <f>сетка!C66</f>
        <v>_</v>
      </c>
      <c r="D16" s="238"/>
      <c r="E16" s="164">
        <f>сетка!E66</f>
        <v>0</v>
      </c>
      <c r="F16" s="165">
        <f>сетка!F66</f>
        <v>0</v>
      </c>
      <c r="G16" s="78">
        <v>12</v>
      </c>
      <c r="H16" s="237" t="str">
        <f>сетка!J66</f>
        <v>_</v>
      </c>
      <c r="I16" s="238"/>
      <c r="J16" s="164">
        <f>сетка!L66</f>
        <v>0</v>
      </c>
      <c r="K16" s="165">
        <f>сетка!M66</f>
        <v>0</v>
      </c>
      <c r="L16" s="78">
        <v>12</v>
      </c>
      <c r="M16" s="237" t="str">
        <f>сетка!Q66</f>
        <v>_</v>
      </c>
      <c r="N16" s="238"/>
      <c r="O16" s="164">
        <f>сетка!S66</f>
        <v>0</v>
      </c>
      <c r="P16" s="165">
        <f>сетка!T66</f>
        <v>0</v>
      </c>
      <c r="Q16" s="78">
        <v>12</v>
      </c>
      <c r="R16" s="237" t="str">
        <f>сетка!X66</f>
        <v>_</v>
      </c>
      <c r="S16" s="238"/>
      <c r="T16" s="164">
        <f>сетка!Z66</f>
        <v>0</v>
      </c>
      <c r="U16" s="165">
        <f>сетка!AA66</f>
        <v>0</v>
      </c>
      <c r="X16">
        <v>1234567</v>
      </c>
    </row>
    <row r="17" spans="1:24" ht="16.5" hidden="1" thickBot="1" x14ac:dyDescent="0.3">
      <c r="A17" s="85"/>
      <c r="B17" s="79">
        <v>13</v>
      </c>
      <c r="C17" s="239" t="str">
        <f>сетка!C67</f>
        <v>_</v>
      </c>
      <c r="D17" s="240"/>
      <c r="E17" s="166">
        <f>сетка!E67</f>
        <v>0</v>
      </c>
      <c r="F17" s="167">
        <f>сетка!F67</f>
        <v>0</v>
      </c>
      <c r="G17" s="79">
        <v>13</v>
      </c>
      <c r="H17" s="239" t="str">
        <f>сетка!J67</f>
        <v>_</v>
      </c>
      <c r="I17" s="240"/>
      <c r="J17" s="166">
        <f>сетка!L67</f>
        <v>0</v>
      </c>
      <c r="K17" s="167">
        <f>сетка!M67</f>
        <v>0</v>
      </c>
      <c r="L17" s="79">
        <v>13</v>
      </c>
      <c r="M17" s="239" t="str">
        <f>сетка!Q67</f>
        <v>_</v>
      </c>
      <c r="N17" s="240"/>
      <c r="O17" s="166">
        <f>сетка!S67</f>
        <v>0</v>
      </c>
      <c r="P17" s="167">
        <f>сетка!T67</f>
        <v>0</v>
      </c>
      <c r="Q17" s="79">
        <v>13</v>
      </c>
      <c r="R17" s="239" t="str">
        <f>сетка!X67</f>
        <v>_</v>
      </c>
      <c r="S17" s="240"/>
      <c r="T17" s="166">
        <f>сетка!Z67</f>
        <v>0</v>
      </c>
      <c r="U17" s="167">
        <f>сетка!AA67</f>
        <v>0</v>
      </c>
      <c r="X17">
        <v>1234567</v>
      </c>
    </row>
    <row r="18" spans="1:24" ht="24.75" customHeight="1" thickBot="1" x14ac:dyDescent="0.35">
      <c r="B18" s="39"/>
      <c r="C18" s="289" t="s">
        <v>113</v>
      </c>
      <c r="D18" s="289"/>
      <c r="E18" s="289"/>
      <c r="F18" s="289"/>
      <c r="G18" s="60"/>
      <c r="H18" s="289" t="s">
        <v>114</v>
      </c>
      <c r="I18" s="289"/>
      <c r="J18" s="289"/>
      <c r="K18" s="289"/>
      <c r="L18" s="60"/>
      <c r="M18" s="289" t="s">
        <v>115</v>
      </c>
      <c r="N18" s="289"/>
      <c r="O18" s="289"/>
      <c r="P18" s="289"/>
      <c r="Q18" s="59"/>
      <c r="R18" s="290" t="s">
        <v>217</v>
      </c>
      <c r="S18" s="290"/>
      <c r="T18" s="290"/>
      <c r="U18" s="290"/>
      <c r="W18">
        <v>212</v>
      </c>
      <c r="X18">
        <v>1234567</v>
      </c>
    </row>
    <row r="19" spans="1:24" ht="16.5" customHeight="1" x14ac:dyDescent="0.25">
      <c r="A19" s="203" t="s">
        <v>173</v>
      </c>
      <c r="B19" s="77">
        <v>1</v>
      </c>
      <c r="C19" s="232" t="str">
        <f>сетка!BG55</f>
        <v>Алгебра</v>
      </c>
      <c r="D19" s="233"/>
      <c r="E19" s="160"/>
      <c r="F19" s="161"/>
      <c r="G19" s="77">
        <v>1</v>
      </c>
      <c r="H19" s="232" t="str">
        <f>сетка!BN55</f>
        <v>Ин.яз</v>
      </c>
      <c r="I19" s="233"/>
      <c r="J19" s="160"/>
      <c r="K19" s="161"/>
      <c r="L19" s="77">
        <v>1</v>
      </c>
      <c r="M19" s="232" t="str">
        <f>сетка!BU55</f>
        <v>Русский язык</v>
      </c>
      <c r="N19" s="233"/>
      <c r="O19" s="160"/>
      <c r="P19" s="161"/>
      <c r="Q19" s="77">
        <v>1</v>
      </c>
      <c r="R19" s="232" t="str">
        <f>сетка!CB55</f>
        <v>Биология</v>
      </c>
      <c r="S19" s="233"/>
      <c r="T19" s="160"/>
      <c r="U19" s="161"/>
      <c r="W19">
        <v>214</v>
      </c>
      <c r="X19">
        <v>1234567</v>
      </c>
    </row>
    <row r="20" spans="1:24" ht="15.75" x14ac:dyDescent="0.25">
      <c r="A20" s="204" t="s">
        <v>174</v>
      </c>
      <c r="B20" s="78">
        <v>2</v>
      </c>
      <c r="C20" s="237" t="str">
        <f>сетка!BG56</f>
        <v>Ин.яз</v>
      </c>
      <c r="D20" s="238"/>
      <c r="E20" s="164"/>
      <c r="F20" s="165"/>
      <c r="G20" s="78">
        <v>2</v>
      </c>
      <c r="H20" s="237" t="str">
        <f>сетка!BN56</f>
        <v>Алгебра</v>
      </c>
      <c r="I20" s="238"/>
      <c r="J20" s="164"/>
      <c r="K20" s="165"/>
      <c r="L20" s="78">
        <v>2</v>
      </c>
      <c r="M20" s="237" t="str">
        <f>сетка!BU56</f>
        <v>ИЗО</v>
      </c>
      <c r="N20" s="238"/>
      <c r="O20" s="164"/>
      <c r="P20" s="165"/>
      <c r="Q20" s="78">
        <v>2</v>
      </c>
      <c r="R20" s="237" t="str">
        <f>сетка!CB56</f>
        <v>Физкультура</v>
      </c>
      <c r="S20" s="238"/>
      <c r="T20" s="164"/>
      <c r="U20" s="165"/>
      <c r="W20">
        <v>215</v>
      </c>
      <c r="X20">
        <v>1234567</v>
      </c>
    </row>
    <row r="21" spans="1:24" ht="15.75" x14ac:dyDescent="0.25">
      <c r="A21" s="204" t="s">
        <v>175</v>
      </c>
      <c r="B21" s="78">
        <v>3</v>
      </c>
      <c r="C21" s="237" t="str">
        <f>сетка!BG57</f>
        <v>Физкультура</v>
      </c>
      <c r="D21" s="238"/>
      <c r="E21" s="164"/>
      <c r="F21" s="165"/>
      <c r="G21" s="78">
        <v>3</v>
      </c>
      <c r="H21" s="237" t="str">
        <f>сетка!BN57</f>
        <v>Обществознание</v>
      </c>
      <c r="I21" s="238"/>
      <c r="J21" s="164"/>
      <c r="K21" s="165"/>
      <c r="L21" s="78">
        <v>3</v>
      </c>
      <c r="M21" s="237" t="str">
        <f>сетка!BU57</f>
        <v>Биология</v>
      </c>
      <c r="N21" s="238"/>
      <c r="O21" s="164"/>
      <c r="P21" s="165"/>
      <c r="Q21" s="78">
        <v>3</v>
      </c>
      <c r="R21" s="237" t="str">
        <f>сетка!CB57</f>
        <v>Алгебра</v>
      </c>
      <c r="S21" s="238"/>
      <c r="T21" s="164"/>
      <c r="U21" s="165"/>
      <c r="W21">
        <v>216</v>
      </c>
      <c r="X21">
        <v>1234567</v>
      </c>
    </row>
    <row r="22" spans="1:24" ht="15.75" x14ac:dyDescent="0.25">
      <c r="A22" s="204" t="s">
        <v>176</v>
      </c>
      <c r="B22" s="78">
        <v>4</v>
      </c>
      <c r="C22" s="237" t="str">
        <f>сетка!BG58</f>
        <v>Русский язык</v>
      </c>
      <c r="D22" s="238"/>
      <c r="E22" s="164"/>
      <c r="F22" s="165"/>
      <c r="G22" s="78">
        <v>4</v>
      </c>
      <c r="H22" s="237" t="str">
        <f>сетка!BN58</f>
        <v>Биология</v>
      </c>
      <c r="I22" s="238"/>
      <c r="J22" s="164"/>
      <c r="K22" s="165"/>
      <c r="L22" s="78">
        <v>4</v>
      </c>
      <c r="M22" s="237" t="str">
        <f>сетка!BU58</f>
        <v>Обществознание</v>
      </c>
      <c r="N22" s="238"/>
      <c r="O22" s="164"/>
      <c r="P22" s="165"/>
      <c r="Q22" s="78">
        <v>4</v>
      </c>
      <c r="R22" s="237" t="str">
        <f>сетка!CB58</f>
        <v>Алгебра</v>
      </c>
      <c r="S22" s="238"/>
      <c r="T22" s="164"/>
      <c r="U22" s="165"/>
      <c r="W22">
        <v>301</v>
      </c>
      <c r="X22">
        <v>1234567</v>
      </c>
    </row>
    <row r="23" spans="1:24" ht="15.75" x14ac:dyDescent="0.25">
      <c r="A23" s="205" t="s">
        <v>177</v>
      </c>
      <c r="B23" s="78">
        <v>5</v>
      </c>
      <c r="C23" s="237" t="str">
        <f>сетка!BG59</f>
        <v>Биология</v>
      </c>
      <c r="D23" s="238"/>
      <c r="E23" s="164"/>
      <c r="F23" s="165"/>
      <c r="G23" s="78">
        <v>5</v>
      </c>
      <c r="H23" s="237" t="str">
        <f>сетка!BN59</f>
        <v>Ч.Д.Р</v>
      </c>
      <c r="I23" s="238"/>
      <c r="J23" s="164"/>
      <c r="K23" s="165"/>
      <c r="L23" s="78">
        <v>5</v>
      </c>
      <c r="M23" s="237" t="str">
        <f>сетка!BU59</f>
        <v>Алгебра</v>
      </c>
      <c r="N23" s="238"/>
      <c r="O23" s="164"/>
      <c r="P23" s="165"/>
      <c r="Q23" s="78">
        <v>5</v>
      </c>
      <c r="R23" s="237" t="str">
        <f>сетка!CB59</f>
        <v>Русский язык</v>
      </c>
      <c r="S23" s="238"/>
      <c r="T23" s="164"/>
      <c r="U23" s="165"/>
      <c r="W23">
        <v>302</v>
      </c>
      <c r="X23">
        <v>1234567</v>
      </c>
    </row>
    <row r="24" spans="1:24" ht="15.75" customHeight="1" x14ac:dyDescent="0.25">
      <c r="A24" s="204" t="s">
        <v>178</v>
      </c>
      <c r="B24" s="78">
        <v>6</v>
      </c>
      <c r="C24" s="237" t="str">
        <f>сетка!BG60</f>
        <v>Вер. и ст.</v>
      </c>
      <c r="D24" s="238"/>
      <c r="E24" s="164"/>
      <c r="F24" s="165"/>
      <c r="G24" s="78">
        <v>6</v>
      </c>
      <c r="H24" s="237" t="str">
        <f>сетка!BN60</f>
        <v>Русский язык</v>
      </c>
      <c r="I24" s="238"/>
      <c r="J24" s="164"/>
      <c r="K24" s="165"/>
      <c r="L24" s="78">
        <v>6</v>
      </c>
      <c r="M24" s="237" t="str">
        <f>сетка!BU60</f>
        <v>Литература</v>
      </c>
      <c r="N24" s="238"/>
      <c r="O24" s="164"/>
      <c r="P24" s="165"/>
      <c r="Q24" s="78">
        <v>6</v>
      </c>
      <c r="R24" s="237" t="str">
        <f>сетка!CB60</f>
        <v>Литература</v>
      </c>
      <c r="S24" s="238"/>
      <c r="T24" s="164"/>
      <c r="U24" s="165"/>
      <c r="W24">
        <v>303</v>
      </c>
      <c r="X24">
        <v>1234567</v>
      </c>
    </row>
    <row r="25" spans="1:24" ht="15.75" customHeight="1" x14ac:dyDescent="0.25">
      <c r="A25" s="204" t="s">
        <v>179</v>
      </c>
      <c r="B25" s="78">
        <v>7</v>
      </c>
      <c r="C25" s="237" t="str">
        <f>сетка!BG61</f>
        <v>_</v>
      </c>
      <c r="D25" s="238"/>
      <c r="E25" s="164">
        <f>сетка!BI61</f>
        <v>0</v>
      </c>
      <c r="F25" s="165">
        <f>сетка!BJ61</f>
        <v>0</v>
      </c>
      <c r="G25" s="78">
        <v>7</v>
      </c>
      <c r="H25" s="237" t="str">
        <f>сетка!BN61</f>
        <v>_</v>
      </c>
      <c r="I25" s="238"/>
      <c r="J25" s="164">
        <f>сетка!BP61</f>
        <v>0</v>
      </c>
      <c r="K25" s="165">
        <f>сетка!BQ61</f>
        <v>0</v>
      </c>
      <c r="L25" s="78">
        <v>7</v>
      </c>
      <c r="M25" s="237" t="str">
        <f>сетка!BU61</f>
        <v>_</v>
      </c>
      <c r="N25" s="238"/>
      <c r="O25" s="164">
        <f>сетка!BW61</f>
        <v>0</v>
      </c>
      <c r="P25" s="165">
        <f>сетка!BX61</f>
        <v>0</v>
      </c>
      <c r="Q25" s="78">
        <v>7</v>
      </c>
      <c r="R25" s="237" t="str">
        <f>сетка!CB61</f>
        <v>_</v>
      </c>
      <c r="S25" s="238"/>
      <c r="T25" s="164">
        <f>сетка!DF61</f>
        <v>0</v>
      </c>
      <c r="U25" s="165">
        <f>сетка!DG61</f>
        <v>0</v>
      </c>
      <c r="W25">
        <v>304</v>
      </c>
      <c r="X25">
        <v>1234567</v>
      </c>
    </row>
    <row r="26" spans="1:24" ht="15.75" hidden="1" x14ac:dyDescent="0.25">
      <c r="A26" s="84"/>
      <c r="B26" s="78">
        <v>8</v>
      </c>
      <c r="C26" s="237" t="str">
        <f>сетка!BG62</f>
        <v>_</v>
      </c>
      <c r="D26" s="238"/>
      <c r="E26" s="164">
        <f>сетка!BI62</f>
        <v>0</v>
      </c>
      <c r="F26" s="165">
        <f>сетка!BJ62</f>
        <v>0</v>
      </c>
      <c r="G26" s="78">
        <v>8</v>
      </c>
      <c r="H26" s="237" t="str">
        <f>сетка!BN62</f>
        <v>_</v>
      </c>
      <c r="I26" s="238"/>
      <c r="J26" s="164">
        <f>сетка!BP62</f>
        <v>0</v>
      </c>
      <c r="K26" s="165">
        <f>сетка!BQ62</f>
        <v>0</v>
      </c>
      <c r="L26" s="78">
        <v>8</v>
      </c>
      <c r="M26" s="237" t="str">
        <f>сетка!BU62</f>
        <v>_</v>
      </c>
      <c r="N26" s="238"/>
      <c r="O26" s="164">
        <f>сетка!BW62</f>
        <v>0</v>
      </c>
      <c r="P26" s="165">
        <f>сетка!BX62</f>
        <v>0</v>
      </c>
      <c r="Q26" s="78">
        <v>8</v>
      </c>
      <c r="R26" s="237" t="str">
        <f>сетка!CB62</f>
        <v>_</v>
      </c>
      <c r="S26" s="238"/>
      <c r="T26" s="164">
        <f>сетка!DF62</f>
        <v>0</v>
      </c>
      <c r="U26" s="165">
        <f>сетка!DG62</f>
        <v>0</v>
      </c>
      <c r="W26">
        <v>304</v>
      </c>
      <c r="X26">
        <v>1234567</v>
      </c>
    </row>
    <row r="27" spans="1:24" ht="15.75" hidden="1" x14ac:dyDescent="0.25">
      <c r="A27" s="84"/>
      <c r="B27" s="78">
        <v>9</v>
      </c>
      <c r="C27" s="237" t="str">
        <f>сетка!BG63</f>
        <v>_</v>
      </c>
      <c r="D27" s="238"/>
      <c r="E27" s="164">
        <f>сетка!BI63</f>
        <v>0</v>
      </c>
      <c r="F27" s="165">
        <f>сетка!BJ63</f>
        <v>0</v>
      </c>
      <c r="G27" s="78">
        <v>9</v>
      </c>
      <c r="H27" s="237" t="str">
        <f>сетка!BN63</f>
        <v>_</v>
      </c>
      <c r="I27" s="238"/>
      <c r="J27" s="164">
        <f>сетка!BP63</f>
        <v>0</v>
      </c>
      <c r="K27" s="165">
        <f>сетка!BQ63</f>
        <v>0</v>
      </c>
      <c r="L27" s="78">
        <v>9</v>
      </c>
      <c r="M27" s="237" t="str">
        <f>сетка!BU63</f>
        <v>_</v>
      </c>
      <c r="N27" s="238"/>
      <c r="O27" s="164">
        <f>сетка!BW63</f>
        <v>0</v>
      </c>
      <c r="P27" s="165">
        <f>сетка!BX63</f>
        <v>0</v>
      </c>
      <c r="Q27" s="78">
        <v>9</v>
      </c>
      <c r="R27" s="237" t="str">
        <f>сетка!CB63</f>
        <v>_</v>
      </c>
      <c r="S27" s="238"/>
      <c r="T27" s="164">
        <f>сетка!DF63</f>
        <v>0</v>
      </c>
      <c r="U27" s="165">
        <f>сетка!DG63</f>
        <v>0</v>
      </c>
      <c r="X27">
        <v>1234567</v>
      </c>
    </row>
    <row r="28" spans="1:24" ht="15.75" hidden="1" x14ac:dyDescent="0.25">
      <c r="A28" s="84"/>
      <c r="B28" s="78">
        <v>10</v>
      </c>
      <c r="C28" s="237" t="str">
        <f>сетка!BG64</f>
        <v>_</v>
      </c>
      <c r="D28" s="238"/>
      <c r="E28" s="164">
        <f>сетка!BI64</f>
        <v>0</v>
      </c>
      <c r="F28" s="165">
        <f>сетка!BJ64</f>
        <v>0</v>
      </c>
      <c r="G28" s="78">
        <v>10</v>
      </c>
      <c r="H28" s="237" t="str">
        <f>сетка!BN64</f>
        <v>_</v>
      </c>
      <c r="I28" s="238"/>
      <c r="J28" s="164">
        <f>сетка!BP64</f>
        <v>0</v>
      </c>
      <c r="K28" s="165">
        <f>сетка!BQ64</f>
        <v>0</v>
      </c>
      <c r="L28" s="78">
        <v>10</v>
      </c>
      <c r="M28" s="237" t="str">
        <f>сетка!BU64</f>
        <v>_</v>
      </c>
      <c r="N28" s="238"/>
      <c r="O28" s="164">
        <f>сетка!BW64</f>
        <v>0</v>
      </c>
      <c r="P28" s="165">
        <f>сетка!BX64</f>
        <v>0</v>
      </c>
      <c r="Q28" s="78">
        <v>10</v>
      </c>
      <c r="R28" s="237" t="str">
        <f>сетка!CB64</f>
        <v>_</v>
      </c>
      <c r="S28" s="238"/>
      <c r="T28" s="164">
        <f>сетка!DF64</f>
        <v>0</v>
      </c>
      <c r="U28" s="165">
        <f>сетка!DG64</f>
        <v>0</v>
      </c>
      <c r="X28">
        <v>1234567</v>
      </c>
    </row>
    <row r="29" spans="1:24" ht="15.75" hidden="1" x14ac:dyDescent="0.25">
      <c r="A29" s="84"/>
      <c r="B29" s="78">
        <v>11</v>
      </c>
      <c r="C29" s="237" t="str">
        <f>сетка!BG65</f>
        <v>_</v>
      </c>
      <c r="D29" s="238"/>
      <c r="E29" s="164">
        <f>сетка!BI65</f>
        <v>0</v>
      </c>
      <c r="F29" s="165">
        <f>сетка!BJ65</f>
        <v>0</v>
      </c>
      <c r="G29" s="78">
        <v>11</v>
      </c>
      <c r="H29" s="237" t="str">
        <f>сетка!BN65</f>
        <v>_</v>
      </c>
      <c r="I29" s="238"/>
      <c r="J29" s="164">
        <f>сетка!BP65</f>
        <v>0</v>
      </c>
      <c r="K29" s="165">
        <f>сетка!BQ65</f>
        <v>0</v>
      </c>
      <c r="L29" s="78">
        <v>11</v>
      </c>
      <c r="M29" s="237" t="str">
        <f>сетка!BU65</f>
        <v>_</v>
      </c>
      <c r="N29" s="238"/>
      <c r="O29" s="164">
        <f>сетка!BW65</f>
        <v>0</v>
      </c>
      <c r="P29" s="165">
        <f>сетка!BX65</f>
        <v>0</v>
      </c>
      <c r="Q29" s="78">
        <v>11</v>
      </c>
      <c r="R29" s="237" t="str">
        <f>сетка!CB65</f>
        <v>_</v>
      </c>
      <c r="S29" s="238"/>
      <c r="T29" s="164">
        <f>сетка!DF65</f>
        <v>0</v>
      </c>
      <c r="U29" s="165">
        <f>сетка!DG65</f>
        <v>0</v>
      </c>
      <c r="X29">
        <v>1234567</v>
      </c>
    </row>
    <row r="30" spans="1:24" ht="15.75" hidden="1" x14ac:dyDescent="0.25">
      <c r="A30" s="84"/>
      <c r="B30" s="78">
        <v>12</v>
      </c>
      <c r="C30" s="237" t="str">
        <f>сетка!BG66</f>
        <v>_</v>
      </c>
      <c r="D30" s="238"/>
      <c r="E30" s="164">
        <f>сетка!BI66</f>
        <v>0</v>
      </c>
      <c r="F30" s="165">
        <f>сетка!BJ66</f>
        <v>0</v>
      </c>
      <c r="G30" s="78">
        <v>12</v>
      </c>
      <c r="H30" s="237" t="str">
        <f>сетка!BN66</f>
        <v>_</v>
      </c>
      <c r="I30" s="238"/>
      <c r="J30" s="164">
        <f>сетка!BP66</f>
        <v>0</v>
      </c>
      <c r="K30" s="165">
        <f>сетка!BQ66</f>
        <v>0</v>
      </c>
      <c r="L30" s="78">
        <v>12</v>
      </c>
      <c r="M30" s="237" t="str">
        <f>сетка!BU66</f>
        <v>_</v>
      </c>
      <c r="N30" s="238"/>
      <c r="O30" s="164">
        <f>сетка!BW66</f>
        <v>0</v>
      </c>
      <c r="P30" s="165">
        <f>сетка!BX66</f>
        <v>0</v>
      </c>
      <c r="Q30" s="78">
        <v>12</v>
      </c>
      <c r="R30" s="237" t="str">
        <f>сетка!CB66</f>
        <v>_</v>
      </c>
      <c r="S30" s="238"/>
      <c r="T30" s="164">
        <f>сетка!DF66</f>
        <v>0</v>
      </c>
      <c r="U30" s="165">
        <f>сетка!DG66</f>
        <v>0</v>
      </c>
      <c r="X30">
        <v>1234567</v>
      </c>
    </row>
    <row r="31" spans="1:24" ht="16.5" hidden="1" thickBot="1" x14ac:dyDescent="0.3">
      <c r="A31" s="85"/>
      <c r="B31" s="79">
        <v>13</v>
      </c>
      <c r="C31" s="239" t="str">
        <f>сетка!BG67</f>
        <v>_</v>
      </c>
      <c r="D31" s="240"/>
      <c r="E31" s="166">
        <f>сетка!BI67</f>
        <v>0</v>
      </c>
      <c r="F31" s="167">
        <f>сетка!BJ67</f>
        <v>0</v>
      </c>
      <c r="G31" s="79">
        <v>13</v>
      </c>
      <c r="H31" s="239" t="str">
        <f>сетка!BN67</f>
        <v>_</v>
      </c>
      <c r="I31" s="240"/>
      <c r="J31" s="166">
        <f>сетка!BP67</f>
        <v>0</v>
      </c>
      <c r="K31" s="167">
        <f>сетка!BQ67</f>
        <v>0</v>
      </c>
      <c r="L31" s="79">
        <v>13</v>
      </c>
      <c r="M31" s="239" t="str">
        <f>сетка!BU67</f>
        <v>_</v>
      </c>
      <c r="N31" s="240"/>
      <c r="O31" s="166">
        <f>сетка!BW67</f>
        <v>0</v>
      </c>
      <c r="P31" s="167">
        <f>сетка!BX67</f>
        <v>0</v>
      </c>
      <c r="Q31" s="79">
        <v>13</v>
      </c>
      <c r="R31" s="239" t="str">
        <f>сетка!CB67</f>
        <v>_</v>
      </c>
      <c r="S31" s="240"/>
      <c r="T31" s="166">
        <f>сетка!DF67</f>
        <v>0</v>
      </c>
      <c r="U31" s="167">
        <f>сетка!DG67</f>
        <v>0</v>
      </c>
      <c r="X31">
        <v>1234567</v>
      </c>
    </row>
    <row r="32" spans="1:24" ht="24.75" customHeight="1" thickBot="1" x14ac:dyDescent="0.35">
      <c r="B32" s="39"/>
      <c r="C32" s="289" t="s">
        <v>116</v>
      </c>
      <c r="D32" s="289"/>
      <c r="E32" s="289"/>
      <c r="F32" s="289"/>
      <c r="G32" s="60"/>
      <c r="H32" s="289" t="s">
        <v>117</v>
      </c>
      <c r="I32" s="289"/>
      <c r="J32" s="289"/>
      <c r="K32" s="289"/>
      <c r="L32" s="60"/>
      <c r="M32" s="289" t="s">
        <v>118</v>
      </c>
      <c r="N32" s="289"/>
      <c r="O32" s="289"/>
      <c r="P32" s="289"/>
      <c r="Q32" s="59"/>
      <c r="R32" s="290" t="s">
        <v>119</v>
      </c>
      <c r="S32" s="290"/>
      <c r="T32" s="290"/>
      <c r="U32" s="290"/>
      <c r="W32">
        <v>305</v>
      </c>
      <c r="X32">
        <v>1234567</v>
      </c>
    </row>
    <row r="33" spans="1:24" ht="15.75" x14ac:dyDescent="0.25">
      <c r="A33" s="203" t="s">
        <v>173</v>
      </c>
      <c r="B33" s="77">
        <v>1</v>
      </c>
      <c r="C33" s="232" t="str">
        <f>сетка!CI55</f>
        <v>ОБЗР</v>
      </c>
      <c r="D33" s="233"/>
      <c r="E33" s="160"/>
      <c r="F33" s="161"/>
      <c r="G33" s="77">
        <v>1</v>
      </c>
      <c r="H33" s="232" t="str">
        <f>сетка!CP55</f>
        <v xml:space="preserve">История </v>
      </c>
      <c r="I33" s="233"/>
      <c r="J33" s="160"/>
      <c r="K33" s="161"/>
      <c r="L33" s="77">
        <v>1</v>
      </c>
      <c r="M33" s="232" t="str">
        <f>сетка!CW55</f>
        <v>_</v>
      </c>
      <c r="N33" s="233"/>
      <c r="O33" s="160"/>
      <c r="P33" s="161"/>
      <c r="Q33" s="77">
        <v>1</v>
      </c>
      <c r="R33" s="232" t="str">
        <f>сетка!DD55</f>
        <v>Химия</v>
      </c>
      <c r="S33" s="233"/>
      <c r="T33" s="160"/>
      <c r="U33" s="161"/>
      <c r="W33">
        <v>306</v>
      </c>
      <c r="X33">
        <v>1234567</v>
      </c>
    </row>
    <row r="34" spans="1:24" ht="15.75" customHeight="1" x14ac:dyDescent="0.25">
      <c r="A34" s="204" t="s">
        <v>174</v>
      </c>
      <c r="B34" s="78">
        <v>2</v>
      </c>
      <c r="C34" s="237" t="str">
        <f>сетка!CI56</f>
        <v>Биология</v>
      </c>
      <c r="D34" s="238"/>
      <c r="E34" s="164"/>
      <c r="F34" s="165"/>
      <c r="G34" s="78">
        <v>2</v>
      </c>
      <c r="H34" s="237" t="str">
        <f>сетка!CP56</f>
        <v>Ин.яз</v>
      </c>
      <c r="I34" s="238"/>
      <c r="J34" s="164"/>
      <c r="K34" s="165"/>
      <c r="L34" s="78">
        <v>2</v>
      </c>
      <c r="M34" s="237" t="s">
        <v>73</v>
      </c>
      <c r="N34" s="238"/>
      <c r="O34" s="164"/>
      <c r="P34" s="165"/>
      <c r="Q34" s="78">
        <v>2</v>
      </c>
      <c r="R34" s="237" t="str">
        <f>сетка!DD56</f>
        <v>Вер. и ст.</v>
      </c>
      <c r="S34" s="238"/>
      <c r="T34" s="164"/>
      <c r="U34" s="165"/>
      <c r="W34">
        <v>307</v>
      </c>
      <c r="X34">
        <v>1234567</v>
      </c>
    </row>
    <row r="35" spans="1:24" ht="15.75" customHeight="1" x14ac:dyDescent="0.25">
      <c r="A35" s="204" t="s">
        <v>175</v>
      </c>
      <c r="B35" s="78">
        <v>3</v>
      </c>
      <c r="C35" s="237" t="str">
        <f>сетка!CI57</f>
        <v>Литература</v>
      </c>
      <c r="D35" s="238"/>
      <c r="E35" s="164"/>
      <c r="F35" s="165"/>
      <c r="G35" s="78">
        <v>3</v>
      </c>
      <c r="H35" s="237" t="str">
        <f>сетка!CP57</f>
        <v>ОБЗР</v>
      </c>
      <c r="I35" s="238"/>
      <c r="J35" s="164"/>
      <c r="K35" s="165"/>
      <c r="L35" s="78">
        <v>3</v>
      </c>
      <c r="M35" s="237" t="str">
        <f>сетка!CW57</f>
        <v xml:space="preserve">История </v>
      </c>
      <c r="N35" s="238"/>
      <c r="O35" s="164"/>
      <c r="P35" s="165"/>
      <c r="Q35" s="78">
        <v>3</v>
      </c>
      <c r="R35" s="237" t="str">
        <f>сетка!DD57</f>
        <v>Физика</v>
      </c>
      <c r="S35" s="238"/>
      <c r="T35" s="164"/>
      <c r="U35" s="165"/>
      <c r="W35">
        <v>308</v>
      </c>
      <c r="X35">
        <v>1234567</v>
      </c>
    </row>
    <row r="36" spans="1:24" ht="15.75" customHeight="1" x14ac:dyDescent="0.25">
      <c r="A36" s="204" t="s">
        <v>176</v>
      </c>
      <c r="B36" s="78">
        <v>4</v>
      </c>
      <c r="C36" s="237" t="str">
        <f>сетка!CI58</f>
        <v xml:space="preserve">История </v>
      </c>
      <c r="D36" s="238"/>
      <c r="E36" s="164"/>
      <c r="F36" s="165"/>
      <c r="G36" s="78">
        <v>4</v>
      </c>
      <c r="H36" s="237" t="str">
        <f>сетка!CP58</f>
        <v>Физика</v>
      </c>
      <c r="I36" s="238"/>
      <c r="J36" s="164"/>
      <c r="K36" s="165"/>
      <c r="L36" s="78">
        <v>4</v>
      </c>
      <c r="M36" s="237" t="str">
        <f>сетка!CW58</f>
        <v>Алгебра</v>
      </c>
      <c r="N36" s="238"/>
      <c r="O36" s="164"/>
      <c r="P36" s="165"/>
      <c r="Q36" s="78">
        <v>4</v>
      </c>
      <c r="R36" s="237" t="str">
        <f>сетка!DD58</f>
        <v>Физкультура</v>
      </c>
      <c r="S36" s="238"/>
      <c r="T36" s="164"/>
      <c r="U36" s="165"/>
      <c r="W36">
        <v>309</v>
      </c>
      <c r="X36">
        <v>1234567</v>
      </c>
    </row>
    <row r="37" spans="1:24" ht="15.75" customHeight="1" x14ac:dyDescent="0.25">
      <c r="A37" s="205" t="s">
        <v>177</v>
      </c>
      <c r="B37" s="78">
        <v>5</v>
      </c>
      <c r="C37" s="237" t="s">
        <v>188</v>
      </c>
      <c r="D37" s="238"/>
      <c r="E37" s="164"/>
      <c r="F37" s="165"/>
      <c r="G37" s="78">
        <v>5</v>
      </c>
      <c r="H37" s="237" t="str">
        <f>сетка!CP59</f>
        <v>География</v>
      </c>
      <c r="I37" s="238"/>
      <c r="J37" s="164"/>
      <c r="K37" s="165"/>
      <c r="L37" s="78">
        <v>5</v>
      </c>
      <c r="M37" s="237" t="str">
        <f>сетка!CW59</f>
        <v>Физика</v>
      </c>
      <c r="N37" s="238"/>
      <c r="O37" s="164"/>
      <c r="P37" s="165"/>
      <c r="Q37" s="78">
        <v>5</v>
      </c>
      <c r="R37" s="237" t="str">
        <f>сетка!DD59</f>
        <v>Ин.яз</v>
      </c>
      <c r="S37" s="238"/>
      <c r="T37" s="164"/>
      <c r="U37" s="165"/>
      <c r="W37">
        <v>310</v>
      </c>
      <c r="X37">
        <v>1234567</v>
      </c>
    </row>
    <row r="38" spans="1:24" ht="15.75" x14ac:dyDescent="0.25">
      <c r="A38" s="204" t="s">
        <v>178</v>
      </c>
      <c r="B38" s="78">
        <v>6</v>
      </c>
      <c r="C38" s="237" t="str">
        <f>сетка!CI60</f>
        <v>Физика</v>
      </c>
      <c r="D38" s="238"/>
      <c r="E38" s="164"/>
      <c r="F38" s="165"/>
      <c r="G38" s="78">
        <v>6</v>
      </c>
      <c r="H38" s="237" t="str">
        <f>сетка!CP60</f>
        <v>Биология</v>
      </c>
      <c r="I38" s="238"/>
      <c r="J38" s="164"/>
      <c r="K38" s="165"/>
      <c r="L38" s="78">
        <v>6</v>
      </c>
      <c r="M38" s="237" t="str">
        <f>сетка!CW60</f>
        <v>Русский язык</v>
      </c>
      <c r="N38" s="238"/>
      <c r="O38" s="164"/>
      <c r="P38" s="165"/>
      <c r="Q38" s="78">
        <v>6</v>
      </c>
      <c r="R38" s="237" t="str">
        <f>сетка!DD60</f>
        <v>ОБЗР</v>
      </c>
      <c r="S38" s="238"/>
      <c r="T38" s="164"/>
      <c r="U38" s="165"/>
    </row>
    <row r="39" spans="1:24" ht="15.75" x14ac:dyDescent="0.25">
      <c r="A39" s="204" t="s">
        <v>179</v>
      </c>
      <c r="B39" s="78">
        <v>7</v>
      </c>
      <c r="C39" s="237" t="str">
        <f>сетка!CI61</f>
        <v>География</v>
      </c>
      <c r="D39" s="238"/>
      <c r="E39" s="164"/>
      <c r="F39" s="165"/>
      <c r="G39" s="78">
        <v>7</v>
      </c>
      <c r="H39" s="237" t="str">
        <f>сетка!CP61</f>
        <v>_</v>
      </c>
      <c r="I39" s="238"/>
      <c r="J39" s="164">
        <f>сетка!CK61</f>
        <v>0</v>
      </c>
      <c r="K39" s="165">
        <f>сетка!CL61</f>
        <v>0</v>
      </c>
      <c r="L39" s="78">
        <v>7</v>
      </c>
      <c r="M39" s="237" t="str">
        <f>сетка!CW61</f>
        <v>Литература</v>
      </c>
      <c r="N39" s="238"/>
      <c r="O39" s="164">
        <f>сетка!CR61</f>
        <v>0</v>
      </c>
      <c r="P39" s="165">
        <f>сетка!CS61</f>
        <v>0</v>
      </c>
      <c r="Q39" s="78">
        <v>7</v>
      </c>
      <c r="R39" s="237" t="str">
        <f>сетка!DD61</f>
        <v>_</v>
      </c>
      <c r="S39" s="238"/>
      <c r="T39" s="164">
        <f>сетка!CY61</f>
        <v>0</v>
      </c>
      <c r="U39" s="165">
        <f>сетка!CZ61</f>
        <v>0</v>
      </c>
    </row>
    <row r="40" spans="1:24" ht="15.75" hidden="1" x14ac:dyDescent="0.25">
      <c r="A40" s="84"/>
      <c r="B40" s="78">
        <v>8</v>
      </c>
      <c r="C40" s="237" t="str">
        <f>сетка!CI62</f>
        <v>_</v>
      </c>
      <c r="D40" s="238"/>
      <c r="E40" s="164">
        <f>сетка!CD62</f>
        <v>0</v>
      </c>
      <c r="F40" s="165">
        <f>сетка!CE62</f>
        <v>0</v>
      </c>
      <c r="G40" s="78">
        <v>8</v>
      </c>
      <c r="H40" s="237" t="str">
        <f>сетка!CP62</f>
        <v>_</v>
      </c>
      <c r="I40" s="238"/>
      <c r="J40" s="164">
        <f>сетка!CK62</f>
        <v>0</v>
      </c>
      <c r="K40" s="165">
        <f>сетка!CL62</f>
        <v>0</v>
      </c>
      <c r="L40" s="78">
        <v>8</v>
      </c>
      <c r="M40" s="237" t="str">
        <f>сетка!CW62</f>
        <v>_</v>
      </c>
      <c r="N40" s="238"/>
      <c r="O40" s="164">
        <f>сетка!CR62</f>
        <v>0</v>
      </c>
      <c r="P40" s="165">
        <f>сетка!CS62</f>
        <v>0</v>
      </c>
      <c r="Q40" s="78">
        <v>8</v>
      </c>
      <c r="R40" s="237" t="str">
        <f>сетка!DD62</f>
        <v>_</v>
      </c>
      <c r="S40" s="238"/>
      <c r="T40" s="164">
        <f>сетка!CY62</f>
        <v>0</v>
      </c>
      <c r="U40" s="165">
        <f>сетка!CZ62</f>
        <v>0</v>
      </c>
    </row>
    <row r="41" spans="1:24" ht="15.75" hidden="1" x14ac:dyDescent="0.25">
      <c r="A41" s="84"/>
      <c r="B41" s="78">
        <v>9</v>
      </c>
      <c r="C41" s="237" t="str">
        <f>сетка!CI63</f>
        <v>_</v>
      </c>
      <c r="D41" s="238"/>
      <c r="E41" s="164">
        <f>сетка!CD63</f>
        <v>0</v>
      </c>
      <c r="F41" s="165">
        <f>сетка!CE63</f>
        <v>0</v>
      </c>
      <c r="G41" s="78">
        <v>9</v>
      </c>
      <c r="H41" s="237" t="str">
        <f>сетка!CP63</f>
        <v>_</v>
      </c>
      <c r="I41" s="238"/>
      <c r="J41" s="164">
        <f>сетка!CK63</f>
        <v>0</v>
      </c>
      <c r="K41" s="165">
        <f>сетка!CL63</f>
        <v>0</v>
      </c>
      <c r="L41" s="78">
        <v>9</v>
      </c>
      <c r="M41" s="237" t="str">
        <f>сетка!CW63</f>
        <v>_</v>
      </c>
      <c r="N41" s="238"/>
      <c r="O41" s="164">
        <f>сетка!CR63</f>
        <v>0</v>
      </c>
      <c r="P41" s="165">
        <f>сетка!CS63</f>
        <v>0</v>
      </c>
      <c r="Q41" s="78">
        <v>9</v>
      </c>
      <c r="R41" s="237" t="str">
        <f>сетка!DD63</f>
        <v>_</v>
      </c>
      <c r="S41" s="238"/>
      <c r="T41" s="164">
        <f>сетка!CY63</f>
        <v>0</v>
      </c>
      <c r="U41" s="165">
        <f>сетка!CZ63</f>
        <v>0</v>
      </c>
    </row>
    <row r="42" spans="1:24" ht="15.75" hidden="1" x14ac:dyDescent="0.25">
      <c r="A42" s="84"/>
      <c r="B42" s="78">
        <v>10</v>
      </c>
      <c r="C42" s="237" t="str">
        <f>сетка!CI64</f>
        <v>_</v>
      </c>
      <c r="D42" s="238"/>
      <c r="E42" s="164">
        <f>сетка!CD64</f>
        <v>0</v>
      </c>
      <c r="F42" s="165">
        <f>сетка!CE64</f>
        <v>0</v>
      </c>
      <c r="G42" s="78">
        <v>10</v>
      </c>
      <c r="H42" s="237" t="str">
        <f>сетка!CP64</f>
        <v>_</v>
      </c>
      <c r="I42" s="238"/>
      <c r="J42" s="164">
        <f>сетка!CK64</f>
        <v>0</v>
      </c>
      <c r="K42" s="165">
        <f>сетка!CL64</f>
        <v>0</v>
      </c>
      <c r="L42" s="78">
        <v>10</v>
      </c>
      <c r="M42" s="237" t="str">
        <f>сетка!CW64</f>
        <v>_</v>
      </c>
      <c r="N42" s="238"/>
      <c r="O42" s="164">
        <f>сетка!CR64</f>
        <v>0</v>
      </c>
      <c r="P42" s="165">
        <f>сетка!CS64</f>
        <v>0</v>
      </c>
      <c r="Q42" s="78">
        <v>10</v>
      </c>
      <c r="R42" s="237" t="str">
        <f>сетка!DD64</f>
        <v>_</v>
      </c>
      <c r="S42" s="238"/>
      <c r="T42" s="164">
        <f>сетка!CY64</f>
        <v>0</v>
      </c>
      <c r="U42" s="165">
        <f>сетка!CZ64</f>
        <v>0</v>
      </c>
    </row>
    <row r="43" spans="1:24" ht="15.75" hidden="1" x14ac:dyDescent="0.25">
      <c r="A43" s="84"/>
      <c r="B43" s="78">
        <v>11</v>
      </c>
      <c r="C43" s="237" t="str">
        <f>сетка!CI65</f>
        <v>_</v>
      </c>
      <c r="D43" s="238"/>
      <c r="E43" s="164">
        <f>сетка!CD65</f>
        <v>0</v>
      </c>
      <c r="F43" s="165">
        <f>сетка!CE65</f>
        <v>0</v>
      </c>
      <c r="G43" s="78">
        <v>11</v>
      </c>
      <c r="H43" s="237" t="str">
        <f>сетка!CP65</f>
        <v>_</v>
      </c>
      <c r="I43" s="238"/>
      <c r="J43" s="164">
        <f>сетка!CK65</f>
        <v>0</v>
      </c>
      <c r="K43" s="165">
        <f>сетка!CL65</f>
        <v>0</v>
      </c>
      <c r="L43" s="78">
        <v>11</v>
      </c>
      <c r="M43" s="237" t="str">
        <f>сетка!CW65</f>
        <v>_</v>
      </c>
      <c r="N43" s="238"/>
      <c r="O43" s="164">
        <f>сетка!CR65</f>
        <v>0</v>
      </c>
      <c r="P43" s="165">
        <f>сетка!CS65</f>
        <v>0</v>
      </c>
      <c r="Q43" s="78">
        <v>11</v>
      </c>
      <c r="R43" s="237" t="str">
        <f>сетка!DD65</f>
        <v>_</v>
      </c>
      <c r="S43" s="238"/>
      <c r="T43" s="164">
        <f>сетка!CY65</f>
        <v>0</v>
      </c>
      <c r="U43" s="165">
        <f>сетка!CZ65</f>
        <v>0</v>
      </c>
    </row>
    <row r="44" spans="1:24" ht="15.75" hidden="1" x14ac:dyDescent="0.25">
      <c r="A44" s="84"/>
      <c r="B44" s="78">
        <v>12</v>
      </c>
      <c r="C44" s="237" t="str">
        <f>сетка!CI66</f>
        <v>_</v>
      </c>
      <c r="D44" s="238"/>
      <c r="E44" s="164">
        <f>сетка!CD66</f>
        <v>0</v>
      </c>
      <c r="F44" s="165">
        <f>сетка!CE66</f>
        <v>0</v>
      </c>
      <c r="G44" s="78">
        <v>12</v>
      </c>
      <c r="H44" s="237" t="str">
        <f>сетка!CP66</f>
        <v>_</v>
      </c>
      <c r="I44" s="238"/>
      <c r="J44" s="164">
        <f>сетка!CK66</f>
        <v>0</v>
      </c>
      <c r="K44" s="165">
        <f>сетка!CL66</f>
        <v>0</v>
      </c>
      <c r="L44" s="78">
        <v>12</v>
      </c>
      <c r="M44" s="237" t="str">
        <f>сетка!CW66</f>
        <v>_</v>
      </c>
      <c r="N44" s="238"/>
      <c r="O44" s="164">
        <f>сетка!CR66</f>
        <v>0</v>
      </c>
      <c r="P44" s="165">
        <f>сетка!CS66</f>
        <v>0</v>
      </c>
      <c r="Q44" s="78">
        <v>12</v>
      </c>
      <c r="R44" s="237" t="str">
        <f>сетка!DD66</f>
        <v>_</v>
      </c>
      <c r="S44" s="238"/>
      <c r="T44" s="164">
        <f>сетка!CY66</f>
        <v>0</v>
      </c>
      <c r="U44" s="165">
        <f>сетка!CZ66</f>
        <v>0</v>
      </c>
    </row>
    <row r="45" spans="1:24" ht="16.5" hidden="1" thickBot="1" x14ac:dyDescent="0.3">
      <c r="A45" s="85"/>
      <c r="B45" s="79">
        <v>13</v>
      </c>
      <c r="C45" s="239" t="str">
        <f>сетка!CI67</f>
        <v>_</v>
      </c>
      <c r="D45" s="240"/>
      <c r="E45" s="166">
        <f>сетка!CD67</f>
        <v>0</v>
      </c>
      <c r="F45" s="167">
        <f>сетка!CE67</f>
        <v>0</v>
      </c>
      <c r="G45" s="79">
        <v>13</v>
      </c>
      <c r="H45" s="239" t="str">
        <f>сетка!CP67</f>
        <v>_</v>
      </c>
      <c r="I45" s="240"/>
      <c r="J45" s="166">
        <f>сетка!CK67</f>
        <v>0</v>
      </c>
      <c r="K45" s="167">
        <f>сетка!CL67</f>
        <v>0</v>
      </c>
      <c r="L45" s="79">
        <v>13</v>
      </c>
      <c r="M45" s="239" t="str">
        <f>сетка!CW67</f>
        <v>_</v>
      </c>
      <c r="N45" s="240"/>
      <c r="O45" s="166">
        <f>сетка!CR67</f>
        <v>0</v>
      </c>
      <c r="P45" s="167">
        <f>сетка!CS67</f>
        <v>0</v>
      </c>
      <c r="Q45" s="79">
        <v>13</v>
      </c>
      <c r="R45" s="239" t="str">
        <f>сетка!DD67</f>
        <v>_</v>
      </c>
      <c r="S45" s="240"/>
      <c r="T45" s="166">
        <f>сетка!CY67</f>
        <v>0</v>
      </c>
      <c r="U45" s="167">
        <f>сетка!CZ67</f>
        <v>0</v>
      </c>
    </row>
    <row r="46" spans="1:24" ht="24.75" customHeight="1" thickBot="1" x14ac:dyDescent="0.35">
      <c r="B46" s="39"/>
      <c r="C46" s="289" t="s">
        <v>120</v>
      </c>
      <c r="D46" s="289"/>
      <c r="E46" s="289"/>
      <c r="F46" s="289"/>
      <c r="G46" s="60"/>
      <c r="H46" s="289" t="s">
        <v>121</v>
      </c>
      <c r="I46" s="289"/>
      <c r="J46" s="289"/>
      <c r="K46" s="289"/>
      <c r="L46" s="60"/>
      <c r="M46" s="289" t="s">
        <v>122</v>
      </c>
      <c r="N46" s="289"/>
      <c r="O46" s="289"/>
      <c r="P46" s="289"/>
      <c r="Q46" s="60"/>
      <c r="R46" s="289" t="s">
        <v>218</v>
      </c>
      <c r="S46" s="289"/>
      <c r="T46" s="289"/>
      <c r="U46" s="289"/>
    </row>
    <row r="47" spans="1:24" ht="15.75" x14ac:dyDescent="0.25">
      <c r="A47" s="203" t="s">
        <v>173</v>
      </c>
      <c r="B47" s="77">
        <v>1</v>
      </c>
      <c r="C47" s="232" t="str">
        <f>сетка!DK55</f>
        <v>Физика</v>
      </c>
      <c r="D47" s="233"/>
      <c r="E47" s="160"/>
      <c r="F47" s="161"/>
      <c r="G47" s="77">
        <v>1</v>
      </c>
      <c r="H47" s="232" t="str">
        <f>сетка!DR55</f>
        <v>Ин.яз</v>
      </c>
      <c r="I47" s="233"/>
      <c r="J47" s="160">
        <f>сетка!DT55</f>
        <v>0</v>
      </c>
      <c r="K47" s="161">
        <f>сетка!DU55</f>
        <v>0</v>
      </c>
      <c r="L47" s="77">
        <v>1</v>
      </c>
      <c r="M47" s="232" t="str">
        <f>сетка!DY55</f>
        <v>Физкультура</v>
      </c>
      <c r="N47" s="233"/>
      <c r="O47" s="160"/>
      <c r="P47" s="161"/>
      <c r="Q47" s="77">
        <v>1</v>
      </c>
      <c r="R47" s="232" t="str">
        <f>сетка!EF55</f>
        <v>Вер. и ст.</v>
      </c>
      <c r="S47" s="233"/>
      <c r="T47" s="160"/>
      <c r="U47" s="161"/>
    </row>
    <row r="48" spans="1:24" ht="15.75" x14ac:dyDescent="0.25">
      <c r="A48" s="204" t="s">
        <v>174</v>
      </c>
      <c r="B48" s="78">
        <v>2</v>
      </c>
      <c r="C48" s="237" t="str">
        <f>сетка!DK56</f>
        <v>Алгебра</v>
      </c>
      <c r="D48" s="238"/>
      <c r="E48" s="164"/>
      <c r="F48" s="165"/>
      <c r="G48" s="78">
        <v>2</v>
      </c>
      <c r="H48" s="237" t="str">
        <f>сетка!DR56</f>
        <v>География</v>
      </c>
      <c r="I48" s="238"/>
      <c r="J48" s="164">
        <f>сетка!DT56</f>
        <v>0</v>
      </c>
      <c r="K48" s="165">
        <f>сетка!DU56</f>
        <v>0</v>
      </c>
      <c r="L48" s="78">
        <v>2</v>
      </c>
      <c r="M48" s="237" t="str">
        <f>сетка!DY56</f>
        <v>Литература</v>
      </c>
      <c r="N48" s="238"/>
      <c r="O48" s="164"/>
      <c r="P48" s="165"/>
      <c r="Q48" s="78">
        <v>2</v>
      </c>
      <c r="R48" s="237" t="str">
        <f>сетка!EF56</f>
        <v>Литература</v>
      </c>
      <c r="S48" s="238"/>
      <c r="T48" s="164"/>
      <c r="U48" s="165"/>
    </row>
    <row r="49" spans="1:21" ht="15.75" x14ac:dyDescent="0.25">
      <c r="A49" s="204" t="s">
        <v>175</v>
      </c>
      <c r="B49" s="78">
        <v>3</v>
      </c>
      <c r="C49" s="237" t="str">
        <f>сетка!DK57</f>
        <v>Алгебра</v>
      </c>
      <c r="D49" s="238"/>
      <c r="E49" s="164"/>
      <c r="F49" s="165"/>
      <c r="G49" s="78">
        <v>3</v>
      </c>
      <c r="H49" s="237" t="str">
        <f>сетка!DR57</f>
        <v>Информатика / Труд (тех)</v>
      </c>
      <c r="I49" s="238"/>
      <c r="J49" s="164">
        <f>сетка!DT57</f>
        <v>0</v>
      </c>
      <c r="K49" s="165">
        <f>сетка!DU57</f>
        <v>0</v>
      </c>
      <c r="L49" s="78">
        <v>3</v>
      </c>
      <c r="M49" s="237" t="str">
        <f>сетка!DY57</f>
        <v>Ин.яз</v>
      </c>
      <c r="N49" s="238"/>
      <c r="O49" s="164"/>
      <c r="P49" s="165"/>
      <c r="Q49" s="78">
        <v>3</v>
      </c>
      <c r="R49" s="237" t="str">
        <f>сетка!EF57</f>
        <v>География</v>
      </c>
      <c r="S49" s="238"/>
      <c r="T49" s="164"/>
      <c r="U49" s="165"/>
    </row>
    <row r="50" spans="1:21" ht="15.75" x14ac:dyDescent="0.25">
      <c r="A50" s="204" t="s">
        <v>176</v>
      </c>
      <c r="B50" s="78">
        <v>4</v>
      </c>
      <c r="C50" s="237" t="str">
        <f>сетка!DK58</f>
        <v>География</v>
      </c>
      <c r="D50" s="238"/>
      <c r="E50" s="164"/>
      <c r="F50" s="165"/>
      <c r="G50" s="78">
        <v>4</v>
      </c>
      <c r="H50" s="237" t="str">
        <f>сетка!DR58</f>
        <v>Алгебра</v>
      </c>
      <c r="I50" s="238"/>
      <c r="J50" s="164">
        <f>сетка!DT58</f>
        <v>0</v>
      </c>
      <c r="K50" s="165">
        <f>сетка!DU58</f>
        <v>0</v>
      </c>
      <c r="L50" s="78">
        <v>4</v>
      </c>
      <c r="M50" s="237" t="str">
        <f>сетка!DY58</f>
        <v>Русский язык</v>
      </c>
      <c r="N50" s="238"/>
      <c r="O50" s="164"/>
      <c r="P50" s="165"/>
      <c r="Q50" s="78">
        <v>4</v>
      </c>
      <c r="R50" s="237" t="str">
        <f>сетка!EF58</f>
        <v>Информатика / Труд (тех)</v>
      </c>
      <c r="S50" s="238"/>
      <c r="T50" s="164"/>
      <c r="U50" s="165"/>
    </row>
    <row r="51" spans="1:21" ht="15.75" x14ac:dyDescent="0.25">
      <c r="A51" s="205" t="s">
        <v>177</v>
      </c>
      <c r="B51" s="78">
        <v>5</v>
      </c>
      <c r="C51" s="237" t="str">
        <f>сетка!DK59</f>
        <v>Литература</v>
      </c>
      <c r="D51" s="238"/>
      <c r="E51" s="164"/>
      <c r="F51" s="165"/>
      <c r="G51" s="78">
        <v>5</v>
      </c>
      <c r="H51" s="237" t="str">
        <f>сетка!DR59</f>
        <v>Техн.(труд) / Информатика</v>
      </c>
      <c r="I51" s="238"/>
      <c r="J51" s="164">
        <f>сетка!DT59</f>
        <v>0</v>
      </c>
      <c r="K51" s="165">
        <f>сетка!DU59</f>
        <v>0</v>
      </c>
      <c r="L51" s="78">
        <v>5</v>
      </c>
      <c r="M51" s="237" t="str">
        <f>сетка!DY59</f>
        <v>Химия</v>
      </c>
      <c r="N51" s="238"/>
      <c r="O51" s="164"/>
      <c r="P51" s="165"/>
      <c r="Q51" s="78">
        <v>5</v>
      </c>
      <c r="R51" s="237" t="str">
        <f>сетка!EF59</f>
        <v>Алгебра</v>
      </c>
      <c r="S51" s="238"/>
      <c r="T51" s="164"/>
      <c r="U51" s="165"/>
    </row>
    <row r="52" spans="1:21" ht="15.75" x14ac:dyDescent="0.25">
      <c r="A52" s="204" t="s">
        <v>178</v>
      </c>
      <c r="B52" s="78">
        <v>6</v>
      </c>
      <c r="C52" s="237" t="str">
        <f>сетка!DK60</f>
        <v>Биология</v>
      </c>
      <c r="D52" s="238"/>
      <c r="E52" s="164"/>
      <c r="F52" s="165"/>
      <c r="G52" s="78">
        <v>6</v>
      </c>
      <c r="H52" s="237" t="str">
        <f>сетка!DR60</f>
        <v>РРЯ/История</v>
      </c>
      <c r="I52" s="238"/>
      <c r="J52" s="164">
        <f>сетка!DT60</f>
        <v>0</v>
      </c>
      <c r="K52" s="165">
        <f>сетка!DU60</f>
        <v>0</v>
      </c>
      <c r="L52" s="78">
        <v>6</v>
      </c>
      <c r="M52" s="237" t="str">
        <f>сетка!DY60</f>
        <v>Алгебра</v>
      </c>
      <c r="N52" s="238"/>
      <c r="O52" s="164"/>
      <c r="P52" s="165"/>
      <c r="Q52" s="78">
        <v>6</v>
      </c>
      <c r="R52" s="237" t="str">
        <f>сетка!EF60</f>
        <v>Техн.(труд) / Информатика</v>
      </c>
      <c r="S52" s="238"/>
      <c r="T52" s="164"/>
      <c r="U52" s="165"/>
    </row>
    <row r="53" spans="1:21" ht="16.5" thickBot="1" x14ac:dyDescent="0.3">
      <c r="A53" s="204" t="s">
        <v>179</v>
      </c>
      <c r="B53" s="78">
        <v>7</v>
      </c>
      <c r="C53" s="237" t="str">
        <f>сетка!DK61</f>
        <v>_</v>
      </c>
      <c r="D53" s="238"/>
      <c r="E53" s="164"/>
      <c r="F53" s="165"/>
      <c r="G53" s="78">
        <v>7</v>
      </c>
      <c r="H53" s="237" t="str">
        <f>сетка!DR61</f>
        <v>Вер. и ст.</v>
      </c>
      <c r="I53" s="238"/>
      <c r="J53" s="164">
        <f>сетка!DT61</f>
        <v>0</v>
      </c>
      <c r="K53" s="165">
        <f>сетка!DU61</f>
        <v>0</v>
      </c>
      <c r="L53" s="78">
        <v>7</v>
      </c>
      <c r="M53" s="237" t="str">
        <f>сетка!DY61</f>
        <v>География</v>
      </c>
      <c r="N53" s="238"/>
      <c r="O53" s="164"/>
      <c r="P53" s="165"/>
      <c r="Q53" s="78">
        <v>7</v>
      </c>
      <c r="R53" s="237" t="str">
        <f>сетка!EF61</f>
        <v>Ин.яз</v>
      </c>
      <c r="S53" s="238"/>
      <c r="T53" s="164"/>
      <c r="U53" s="165"/>
    </row>
    <row r="54" spans="1:21" ht="15.75" hidden="1" x14ac:dyDescent="0.25">
      <c r="A54" s="84"/>
      <c r="B54" s="78">
        <v>8</v>
      </c>
      <c r="C54" s="237" t="str">
        <f>сетка!DK62</f>
        <v>_</v>
      </c>
      <c r="D54" s="238"/>
      <c r="E54" s="164">
        <f>сетка!DM62</f>
        <v>0</v>
      </c>
      <c r="F54" s="165">
        <f>сетка!DN62</f>
        <v>0</v>
      </c>
      <c r="G54" s="78">
        <v>8</v>
      </c>
      <c r="H54" s="237" t="str">
        <f>сетка!DR62</f>
        <v>_</v>
      </c>
      <c r="I54" s="238"/>
      <c r="J54" s="164">
        <f>сетка!DT62</f>
        <v>0</v>
      </c>
      <c r="K54" s="165">
        <f>сетка!DU62</f>
        <v>0</v>
      </c>
      <c r="L54" s="78">
        <v>8</v>
      </c>
      <c r="M54" s="237" t="str">
        <f>сетка!DY62</f>
        <v>_</v>
      </c>
      <c r="N54" s="238"/>
      <c r="O54" s="164">
        <f>сетка!EA62</f>
        <v>0</v>
      </c>
      <c r="P54" s="165">
        <f>сетка!EB62</f>
        <v>0</v>
      </c>
      <c r="Q54" s="78">
        <v>8</v>
      </c>
      <c r="R54" s="237" t="str">
        <f>сетка!EF62</f>
        <v>_</v>
      </c>
      <c r="S54" s="238"/>
      <c r="T54" s="164">
        <f>сетка!EH62</f>
        <v>0</v>
      </c>
      <c r="U54" s="165">
        <f>сетка!EI62</f>
        <v>0</v>
      </c>
    </row>
    <row r="55" spans="1:21" ht="15.75" hidden="1" x14ac:dyDescent="0.25">
      <c r="A55" s="84"/>
      <c r="B55" s="78">
        <v>9</v>
      </c>
      <c r="C55" s="237" t="str">
        <f>сетка!DK63</f>
        <v>_</v>
      </c>
      <c r="D55" s="238"/>
      <c r="E55" s="164">
        <f>сетка!DM63</f>
        <v>0</v>
      </c>
      <c r="F55" s="165">
        <f>сетка!DN63</f>
        <v>0</v>
      </c>
      <c r="G55" s="78">
        <v>9</v>
      </c>
      <c r="H55" s="237" t="str">
        <f>сетка!DR63</f>
        <v>_</v>
      </c>
      <c r="I55" s="238"/>
      <c r="J55" s="164">
        <f>сетка!DT63</f>
        <v>0</v>
      </c>
      <c r="K55" s="165">
        <f>сетка!DU63</f>
        <v>0</v>
      </c>
      <c r="L55" s="78">
        <v>9</v>
      </c>
      <c r="M55" s="237" t="str">
        <f>сетка!DY63</f>
        <v>_</v>
      </c>
      <c r="N55" s="238"/>
      <c r="O55" s="164">
        <f>сетка!EA63</f>
        <v>0</v>
      </c>
      <c r="P55" s="165">
        <f>сетка!EB63</f>
        <v>0</v>
      </c>
      <c r="Q55" s="78">
        <v>9</v>
      </c>
      <c r="R55" s="237" t="str">
        <f>сетка!EF63</f>
        <v>_</v>
      </c>
      <c r="S55" s="238"/>
      <c r="T55" s="164">
        <f>сетка!EH63</f>
        <v>0</v>
      </c>
      <c r="U55" s="165">
        <f>сетка!EI63</f>
        <v>0</v>
      </c>
    </row>
    <row r="56" spans="1:21" ht="15.75" hidden="1" x14ac:dyDescent="0.25">
      <c r="A56" s="84"/>
      <c r="B56" s="78">
        <v>10</v>
      </c>
      <c r="C56" s="237" t="str">
        <f>сетка!DK64</f>
        <v>_</v>
      </c>
      <c r="D56" s="238"/>
      <c r="E56" s="164">
        <f>сетка!DM64</f>
        <v>0</v>
      </c>
      <c r="F56" s="165">
        <f>сетка!DN64</f>
        <v>0</v>
      </c>
      <c r="G56" s="78">
        <v>10</v>
      </c>
      <c r="H56" s="237" t="str">
        <f>сетка!DR64</f>
        <v>_</v>
      </c>
      <c r="I56" s="238"/>
      <c r="J56" s="164">
        <f>сетка!DT64</f>
        <v>0</v>
      </c>
      <c r="K56" s="165">
        <f>сетка!DU64</f>
        <v>0</v>
      </c>
      <c r="L56" s="78">
        <v>10</v>
      </c>
      <c r="M56" s="237" t="str">
        <f>сетка!DY64</f>
        <v>_</v>
      </c>
      <c r="N56" s="238"/>
      <c r="O56" s="164">
        <f>сетка!EA64</f>
        <v>0</v>
      </c>
      <c r="P56" s="165">
        <f>сетка!EB64</f>
        <v>0</v>
      </c>
      <c r="Q56" s="78">
        <v>10</v>
      </c>
      <c r="R56" s="237" t="str">
        <f>сетка!EF64</f>
        <v>_</v>
      </c>
      <c r="S56" s="238"/>
      <c r="T56" s="164">
        <f>сетка!EH64</f>
        <v>0</v>
      </c>
      <c r="U56" s="165">
        <f>сетка!EI64</f>
        <v>0</v>
      </c>
    </row>
    <row r="57" spans="1:21" ht="15.75" hidden="1" x14ac:dyDescent="0.25">
      <c r="A57" s="84"/>
      <c r="B57" s="78">
        <v>11</v>
      </c>
      <c r="C57" s="237" t="str">
        <f>сетка!DK65</f>
        <v>_</v>
      </c>
      <c r="D57" s="238"/>
      <c r="E57" s="164">
        <f>сетка!DM65</f>
        <v>0</v>
      </c>
      <c r="F57" s="165">
        <f>сетка!DN65</f>
        <v>0</v>
      </c>
      <c r="G57" s="78">
        <v>11</v>
      </c>
      <c r="H57" s="237" t="str">
        <f>сетка!DR65</f>
        <v>_</v>
      </c>
      <c r="I57" s="238"/>
      <c r="J57" s="164">
        <f>сетка!DT65</f>
        <v>0</v>
      </c>
      <c r="K57" s="165">
        <f>сетка!DU65</f>
        <v>0</v>
      </c>
      <c r="L57" s="78">
        <v>11</v>
      </c>
      <c r="M57" s="237" t="str">
        <f>сетка!DY65</f>
        <v>_</v>
      </c>
      <c r="N57" s="238"/>
      <c r="O57" s="164">
        <f>сетка!EA65</f>
        <v>0</v>
      </c>
      <c r="P57" s="165">
        <f>сетка!EB65</f>
        <v>0</v>
      </c>
      <c r="Q57" s="78">
        <v>11</v>
      </c>
      <c r="R57" s="237" t="str">
        <f>сетка!EF65</f>
        <v>_</v>
      </c>
      <c r="S57" s="238"/>
      <c r="T57" s="164">
        <f>сетка!EH65</f>
        <v>0</v>
      </c>
      <c r="U57" s="165">
        <f>сетка!EI65</f>
        <v>0</v>
      </c>
    </row>
    <row r="58" spans="1:21" ht="15.75" hidden="1" x14ac:dyDescent="0.25">
      <c r="A58" s="84"/>
      <c r="B58" s="78">
        <v>12</v>
      </c>
      <c r="C58" s="237" t="str">
        <f>сетка!DK66</f>
        <v>_</v>
      </c>
      <c r="D58" s="238"/>
      <c r="E58" s="164">
        <f>сетка!DM66</f>
        <v>0</v>
      </c>
      <c r="F58" s="165">
        <f>сетка!DN66</f>
        <v>0</v>
      </c>
      <c r="G58" s="78">
        <v>12</v>
      </c>
      <c r="H58" s="237" t="str">
        <f>сетка!DR66</f>
        <v>_</v>
      </c>
      <c r="I58" s="238"/>
      <c r="J58" s="164">
        <f>сетка!DT66</f>
        <v>0</v>
      </c>
      <c r="K58" s="165">
        <f>сетка!DU66</f>
        <v>0</v>
      </c>
      <c r="L58" s="78">
        <v>12</v>
      </c>
      <c r="M58" s="237" t="str">
        <f>сетка!DY66</f>
        <v>_</v>
      </c>
      <c r="N58" s="238"/>
      <c r="O58" s="164">
        <f>сетка!EA66</f>
        <v>0</v>
      </c>
      <c r="P58" s="165">
        <f>сетка!EB66</f>
        <v>0</v>
      </c>
      <c r="Q58" s="78">
        <v>12</v>
      </c>
      <c r="R58" s="237" t="str">
        <f>сетка!EF66</f>
        <v>_</v>
      </c>
      <c r="S58" s="238"/>
      <c r="T58" s="164">
        <f>сетка!EH66</f>
        <v>0</v>
      </c>
      <c r="U58" s="165">
        <f>сетка!EI66</f>
        <v>0</v>
      </c>
    </row>
    <row r="59" spans="1:21" ht="16.5" hidden="1" thickBot="1" x14ac:dyDescent="0.3">
      <c r="A59" s="85"/>
      <c r="B59" s="79">
        <v>13</v>
      </c>
      <c r="C59" s="239" t="str">
        <f>сетка!DK67</f>
        <v>_</v>
      </c>
      <c r="D59" s="240"/>
      <c r="E59" s="166">
        <f>сетка!DM67</f>
        <v>0</v>
      </c>
      <c r="F59" s="167">
        <f>сетка!DN67</f>
        <v>0</v>
      </c>
      <c r="G59" s="79">
        <v>13</v>
      </c>
      <c r="H59" s="239" t="str">
        <f>сетка!DR67</f>
        <v>_</v>
      </c>
      <c r="I59" s="240"/>
      <c r="J59" s="166">
        <f>сетка!DT67</f>
        <v>0</v>
      </c>
      <c r="K59" s="167">
        <f>сетка!DU67</f>
        <v>0</v>
      </c>
      <c r="L59" s="79">
        <v>13</v>
      </c>
      <c r="M59" s="239" t="str">
        <f>сетка!DY67</f>
        <v>_</v>
      </c>
      <c r="N59" s="240"/>
      <c r="O59" s="166">
        <f>сетка!EA67</f>
        <v>0</v>
      </c>
      <c r="P59" s="167">
        <f>сетка!EB67</f>
        <v>0</v>
      </c>
      <c r="Q59" s="79">
        <v>13</v>
      </c>
      <c r="R59" s="239" t="str">
        <f>сетка!EF67</f>
        <v>_</v>
      </c>
      <c r="S59" s="240"/>
      <c r="T59" s="166">
        <f>сетка!EH67</f>
        <v>0</v>
      </c>
      <c r="U59" s="167">
        <f>сетка!EI67</f>
        <v>0</v>
      </c>
    </row>
    <row r="60" spans="1:21" ht="24.75" customHeight="1" x14ac:dyDescent="0.3">
      <c r="B60" s="241" t="s">
        <v>123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327" t="s">
        <v>124</v>
      </c>
      <c r="R60" s="327"/>
      <c r="S60" s="327"/>
      <c r="T60" s="327"/>
      <c r="U60" s="327"/>
    </row>
    <row r="61" spans="1:21" ht="24.75" customHeight="1" thickBot="1" x14ac:dyDescent="0.35">
      <c r="B61" s="310" t="s">
        <v>141</v>
      </c>
      <c r="C61" s="310"/>
      <c r="D61" s="310"/>
      <c r="E61" s="310"/>
      <c r="F61" s="310"/>
      <c r="G61" s="310"/>
      <c r="H61" s="310"/>
      <c r="I61" s="326" t="s">
        <v>142</v>
      </c>
      <c r="J61" s="326"/>
      <c r="K61" s="326"/>
      <c r="L61" s="326"/>
      <c r="M61" s="326"/>
      <c r="N61" s="326"/>
      <c r="O61" s="326"/>
      <c r="P61" s="326"/>
      <c r="Q61" s="312"/>
      <c r="R61" s="312"/>
      <c r="S61" s="312"/>
      <c r="T61" s="312"/>
      <c r="U61" s="312"/>
    </row>
    <row r="62" spans="1:21" ht="15.75" x14ac:dyDescent="0.25">
      <c r="A62" s="203" t="s">
        <v>173</v>
      </c>
      <c r="B62" s="183">
        <v>1</v>
      </c>
      <c r="C62" s="287" t="str">
        <f>сетка!EM55</f>
        <v>Информатика</v>
      </c>
      <c r="D62" s="287"/>
      <c r="E62" s="287"/>
      <c r="F62" s="287"/>
      <c r="G62" s="287"/>
      <c r="H62" s="288"/>
      <c r="I62" s="308" t="str">
        <f>сетка!EN55</f>
        <v>_</v>
      </c>
      <c r="J62" s="309"/>
      <c r="K62" s="309"/>
      <c r="L62" s="309"/>
      <c r="M62" s="309"/>
      <c r="N62" s="309"/>
      <c r="O62" s="160"/>
      <c r="P62" s="161"/>
      <c r="Q62" s="77">
        <v>1</v>
      </c>
      <c r="R62" s="232" t="str">
        <f>сетка!ET55</f>
        <v>Биология</v>
      </c>
      <c r="S62" s="233"/>
      <c r="T62" s="160"/>
      <c r="U62" s="161"/>
    </row>
    <row r="63" spans="1:21" ht="16.5" customHeight="1" x14ac:dyDescent="0.25">
      <c r="A63" s="204" t="s">
        <v>174</v>
      </c>
      <c r="B63" s="184">
        <v>2</v>
      </c>
      <c r="C63" s="250" t="str">
        <f>сетка!EM56</f>
        <v>Ин.яз</v>
      </c>
      <c r="D63" s="250"/>
      <c r="E63" s="250"/>
      <c r="F63" s="250"/>
      <c r="G63" s="250"/>
      <c r="H63" s="270"/>
      <c r="I63" s="306" t="str">
        <f>сетка!EN56</f>
        <v>_</v>
      </c>
      <c r="J63" s="307"/>
      <c r="K63" s="307"/>
      <c r="L63" s="307"/>
      <c r="M63" s="307"/>
      <c r="N63" s="307"/>
      <c r="O63" s="164"/>
      <c r="P63" s="165"/>
      <c r="Q63" s="78">
        <v>2</v>
      </c>
      <c r="R63" s="237" t="str">
        <f>сетка!ET56</f>
        <v>Информатика</v>
      </c>
      <c r="S63" s="238"/>
      <c r="T63" s="164"/>
      <c r="U63" s="165"/>
    </row>
    <row r="64" spans="1:21" ht="15.75" x14ac:dyDescent="0.25">
      <c r="A64" s="204" t="s">
        <v>175</v>
      </c>
      <c r="B64" s="184">
        <v>3</v>
      </c>
      <c r="C64" s="250" t="str">
        <f>сетка!EM57</f>
        <v>Литература</v>
      </c>
      <c r="D64" s="250"/>
      <c r="E64" s="250"/>
      <c r="F64" s="250"/>
      <c r="G64" s="250"/>
      <c r="H64" s="270"/>
      <c r="I64" s="306" t="str">
        <f>сетка!EN57</f>
        <v>_</v>
      </c>
      <c r="J64" s="307"/>
      <c r="K64" s="307"/>
      <c r="L64" s="307"/>
      <c r="M64" s="307"/>
      <c r="N64" s="307"/>
      <c r="O64" s="164"/>
      <c r="P64" s="165"/>
      <c r="Q64" s="78">
        <v>3</v>
      </c>
      <c r="R64" s="237" t="str">
        <f>сетка!ET57</f>
        <v>Литература</v>
      </c>
      <c r="S64" s="238"/>
      <c r="T64" s="164"/>
      <c r="U64" s="165"/>
    </row>
    <row r="65" spans="1:21" ht="15.75" customHeight="1" x14ac:dyDescent="0.25">
      <c r="A65" s="204" t="s">
        <v>176</v>
      </c>
      <c r="B65" s="184">
        <v>4</v>
      </c>
      <c r="C65" s="250" t="str">
        <f>сетка!EM58</f>
        <v>Литература</v>
      </c>
      <c r="D65" s="250"/>
      <c r="E65" s="250"/>
      <c r="F65" s="250"/>
      <c r="G65" s="250"/>
      <c r="H65" s="270"/>
      <c r="I65" s="306" t="str">
        <f>сетка!EN58</f>
        <v>_</v>
      </c>
      <c r="J65" s="307"/>
      <c r="K65" s="307"/>
      <c r="L65" s="307"/>
      <c r="M65" s="307"/>
      <c r="N65" s="307"/>
      <c r="O65" s="164"/>
      <c r="P65" s="165"/>
      <c r="Q65" s="78">
        <v>4</v>
      </c>
      <c r="R65" s="237" t="str">
        <f>сетка!ET58</f>
        <v>Ин.яз</v>
      </c>
      <c r="S65" s="238"/>
      <c r="T65" s="164"/>
      <c r="U65" s="165"/>
    </row>
    <row r="66" spans="1:21" ht="15.75" customHeight="1" x14ac:dyDescent="0.25">
      <c r="A66" s="205" t="s">
        <v>177</v>
      </c>
      <c r="B66" s="184">
        <v>5</v>
      </c>
      <c r="C66" s="250" t="str">
        <f>сетка!EM59</f>
        <v>Вер. и ст.</v>
      </c>
      <c r="D66" s="250"/>
      <c r="E66" s="250"/>
      <c r="F66" s="250"/>
      <c r="G66" s="250"/>
      <c r="H66" s="270"/>
      <c r="I66" s="306" t="str">
        <f>сетка!EN59</f>
        <v>Физика</v>
      </c>
      <c r="J66" s="307"/>
      <c r="K66" s="307"/>
      <c r="L66" s="307"/>
      <c r="M66" s="307"/>
      <c r="N66" s="307"/>
      <c r="O66" s="164"/>
      <c r="P66" s="165"/>
      <c r="Q66" s="78">
        <v>5</v>
      </c>
      <c r="R66" s="237" t="str">
        <f>сетка!ET59</f>
        <v>Физкультура</v>
      </c>
      <c r="S66" s="238"/>
      <c r="T66" s="164"/>
      <c r="U66" s="165"/>
    </row>
    <row r="67" spans="1:21" ht="15.75" customHeight="1" x14ac:dyDescent="0.25">
      <c r="A67" s="204" t="s">
        <v>178</v>
      </c>
      <c r="B67" s="184">
        <v>6</v>
      </c>
      <c r="C67" s="250" t="str">
        <f>сетка!EM60</f>
        <v>Физкультура</v>
      </c>
      <c r="D67" s="250"/>
      <c r="E67" s="250"/>
      <c r="F67" s="250"/>
      <c r="G67" s="250"/>
      <c r="H67" s="270"/>
      <c r="I67" s="306" t="str">
        <f>сетка!EN60</f>
        <v>_</v>
      </c>
      <c r="J67" s="307"/>
      <c r="K67" s="307"/>
      <c r="L67" s="307"/>
      <c r="M67" s="307"/>
      <c r="N67" s="307"/>
      <c r="O67" s="164"/>
      <c r="P67" s="165"/>
      <c r="Q67" s="78">
        <v>6</v>
      </c>
      <c r="R67" s="237" t="str">
        <f>сетка!ET60</f>
        <v>География</v>
      </c>
      <c r="S67" s="238"/>
      <c r="T67" s="164"/>
      <c r="U67" s="165"/>
    </row>
    <row r="68" spans="1:21" ht="18.75" customHeight="1" thickBot="1" x14ac:dyDescent="0.3">
      <c r="A68" s="204" t="s">
        <v>179</v>
      </c>
      <c r="B68" s="185">
        <v>7</v>
      </c>
      <c r="C68" s="294" t="str">
        <f>сетка!EM61</f>
        <v>Химия</v>
      </c>
      <c r="D68" s="294"/>
      <c r="E68" s="294"/>
      <c r="F68" s="294"/>
      <c r="G68" s="294"/>
      <c r="H68" s="295"/>
      <c r="I68" s="314" t="str">
        <f>сетка!EN61</f>
        <v>Геометрия</v>
      </c>
      <c r="J68" s="315"/>
      <c r="K68" s="315"/>
      <c r="L68" s="315"/>
      <c r="M68" s="315"/>
      <c r="N68" s="315"/>
      <c r="O68" s="166"/>
      <c r="P68" s="167"/>
      <c r="Q68" s="79">
        <v>7</v>
      </c>
      <c r="R68" s="239" t="str">
        <f>сетка!ET61</f>
        <v>_</v>
      </c>
      <c r="S68" s="240"/>
      <c r="T68" s="166"/>
      <c r="U68" s="167"/>
    </row>
    <row r="69" spans="1:21" ht="15.75" hidden="1" x14ac:dyDescent="0.25">
      <c r="A69" s="158"/>
      <c r="B69" s="187">
        <v>8</v>
      </c>
      <c r="C69" s="283" t="str">
        <f>сетка!EM62</f>
        <v>_</v>
      </c>
      <c r="D69" s="283"/>
      <c r="E69" s="283"/>
      <c r="F69" s="283"/>
      <c r="G69" s="283"/>
      <c r="H69" s="284"/>
      <c r="I69" s="316" t="str">
        <f>сетка!EN62</f>
        <v>_</v>
      </c>
      <c r="J69" s="317"/>
      <c r="K69" s="317"/>
      <c r="L69" s="317"/>
      <c r="M69" s="317"/>
      <c r="N69" s="317"/>
      <c r="O69" s="162">
        <f>сетка!EO62</f>
        <v>0</v>
      </c>
      <c r="P69" s="163">
        <f>сетка!EP62</f>
        <v>0</v>
      </c>
      <c r="Q69" s="188">
        <v>8</v>
      </c>
      <c r="R69" s="236" t="str">
        <f>сетка!ET62</f>
        <v>_</v>
      </c>
      <c r="S69" s="235"/>
      <c r="T69" s="162">
        <f>сетка!EV62</f>
        <v>0</v>
      </c>
      <c r="U69" s="163">
        <f>сетка!EW62</f>
        <v>0</v>
      </c>
    </row>
    <row r="70" spans="1:21" ht="15.75" hidden="1" x14ac:dyDescent="0.25">
      <c r="A70" s="84"/>
      <c r="B70" s="184">
        <v>9</v>
      </c>
      <c r="C70" s="250" t="str">
        <f>сетка!EM63</f>
        <v>_</v>
      </c>
      <c r="D70" s="250"/>
      <c r="E70" s="250"/>
      <c r="F70" s="250"/>
      <c r="G70" s="250"/>
      <c r="H70" s="270"/>
      <c r="I70" s="306" t="str">
        <f>сетка!EN63</f>
        <v>_</v>
      </c>
      <c r="J70" s="307"/>
      <c r="K70" s="307"/>
      <c r="L70" s="307"/>
      <c r="M70" s="307"/>
      <c r="N70" s="307"/>
      <c r="O70" s="164">
        <f>сетка!EO63</f>
        <v>0</v>
      </c>
      <c r="P70" s="165">
        <f>сетка!EP63</f>
        <v>0</v>
      </c>
      <c r="Q70" s="78">
        <v>9</v>
      </c>
      <c r="R70" s="237" t="str">
        <f>сетка!ET63</f>
        <v>_</v>
      </c>
      <c r="S70" s="238"/>
      <c r="T70" s="164">
        <f>сетка!EV63</f>
        <v>0</v>
      </c>
      <c r="U70" s="165">
        <f>сетка!EW63</f>
        <v>0</v>
      </c>
    </row>
    <row r="71" spans="1:21" ht="15.75" hidden="1" x14ac:dyDescent="0.25">
      <c r="A71" s="84"/>
      <c r="B71" s="184">
        <v>10</v>
      </c>
      <c r="C71" s="250" t="str">
        <f>сетка!EM64</f>
        <v>_</v>
      </c>
      <c r="D71" s="250"/>
      <c r="E71" s="250"/>
      <c r="F71" s="250"/>
      <c r="G71" s="250"/>
      <c r="H71" s="270"/>
      <c r="I71" s="306" t="str">
        <f>сетка!EN64</f>
        <v>_</v>
      </c>
      <c r="J71" s="307"/>
      <c r="K71" s="307"/>
      <c r="L71" s="307"/>
      <c r="M71" s="307"/>
      <c r="N71" s="307"/>
      <c r="O71" s="164">
        <f>сетка!EO64</f>
        <v>0</v>
      </c>
      <c r="P71" s="165">
        <f>сетка!EP64</f>
        <v>0</v>
      </c>
      <c r="Q71" s="78">
        <v>10</v>
      </c>
      <c r="R71" s="237" t="str">
        <f>сетка!ET64</f>
        <v>_</v>
      </c>
      <c r="S71" s="238"/>
      <c r="T71" s="164">
        <f>сетка!EV64</f>
        <v>0</v>
      </c>
      <c r="U71" s="165">
        <f>сетка!EW64</f>
        <v>0</v>
      </c>
    </row>
    <row r="72" spans="1:21" ht="15.75" hidden="1" x14ac:dyDescent="0.25">
      <c r="A72" s="84"/>
      <c r="B72" s="184">
        <v>11</v>
      </c>
      <c r="C72" s="250" t="str">
        <f>сетка!EM65</f>
        <v>_</v>
      </c>
      <c r="D72" s="250"/>
      <c r="E72" s="250"/>
      <c r="F72" s="250"/>
      <c r="G72" s="250"/>
      <c r="H72" s="270"/>
      <c r="I72" s="306" t="str">
        <f>сетка!EN65</f>
        <v>_</v>
      </c>
      <c r="J72" s="307"/>
      <c r="K72" s="307"/>
      <c r="L72" s="307"/>
      <c r="M72" s="307"/>
      <c r="N72" s="307"/>
      <c r="O72" s="164">
        <f>сетка!EO65</f>
        <v>0</v>
      </c>
      <c r="P72" s="165">
        <f>сетка!EP65</f>
        <v>0</v>
      </c>
      <c r="Q72" s="78">
        <v>11</v>
      </c>
      <c r="R72" s="237" t="str">
        <f>сетка!ET65</f>
        <v>_</v>
      </c>
      <c r="S72" s="238"/>
      <c r="T72" s="164">
        <f>сетка!EV65</f>
        <v>0</v>
      </c>
      <c r="U72" s="165">
        <f>сетка!EW65</f>
        <v>0</v>
      </c>
    </row>
    <row r="73" spans="1:21" ht="15.75" hidden="1" x14ac:dyDescent="0.25">
      <c r="A73" s="84"/>
      <c r="B73" s="184">
        <v>12</v>
      </c>
      <c r="C73" s="250" t="str">
        <f>сетка!EM66</f>
        <v>_</v>
      </c>
      <c r="D73" s="250"/>
      <c r="E73" s="250"/>
      <c r="F73" s="250"/>
      <c r="G73" s="250"/>
      <c r="H73" s="270"/>
      <c r="I73" s="306" t="str">
        <f>сетка!EN66</f>
        <v>_</v>
      </c>
      <c r="J73" s="307"/>
      <c r="K73" s="307"/>
      <c r="L73" s="307"/>
      <c r="M73" s="307"/>
      <c r="N73" s="307"/>
      <c r="O73" s="164">
        <f>сетка!EO66</f>
        <v>0</v>
      </c>
      <c r="P73" s="165">
        <f>сетка!EP66</f>
        <v>0</v>
      </c>
      <c r="Q73" s="78">
        <v>12</v>
      </c>
      <c r="R73" s="237" t="str">
        <f>сетка!ET66</f>
        <v>_</v>
      </c>
      <c r="S73" s="238"/>
      <c r="T73" s="164">
        <f>сетка!EV66</f>
        <v>0</v>
      </c>
      <c r="U73" s="165">
        <f>сетка!EW66</f>
        <v>0</v>
      </c>
    </row>
    <row r="74" spans="1:21" ht="16.5" hidden="1" thickBot="1" x14ac:dyDescent="0.3">
      <c r="A74" s="85"/>
      <c r="B74" s="185">
        <v>13</v>
      </c>
      <c r="C74" s="250" t="str">
        <f>сетка!EM67</f>
        <v>_</v>
      </c>
      <c r="D74" s="250"/>
      <c r="E74" s="250"/>
      <c r="F74" s="250"/>
      <c r="G74" s="250"/>
      <c r="H74" s="270"/>
      <c r="I74" s="306" t="str">
        <f>сетка!EN67</f>
        <v>_</v>
      </c>
      <c r="J74" s="307"/>
      <c r="K74" s="307"/>
      <c r="L74" s="307"/>
      <c r="M74" s="307"/>
      <c r="N74" s="307"/>
      <c r="O74" s="166">
        <f>сетка!EO67</f>
        <v>0</v>
      </c>
      <c r="P74" s="167">
        <f>сетка!EP67</f>
        <v>0</v>
      </c>
      <c r="Q74" s="79">
        <v>13</v>
      </c>
      <c r="R74" s="239" t="str">
        <f>сетка!ET67</f>
        <v>_</v>
      </c>
      <c r="S74" s="240"/>
      <c r="T74" s="166">
        <f>сетка!EV67</f>
        <v>0</v>
      </c>
      <c r="U74" s="167">
        <f>сетка!EW67</f>
        <v>0</v>
      </c>
    </row>
    <row r="75" spans="1:21" ht="20.25" x14ac:dyDescent="0.3">
      <c r="A75" s="210"/>
      <c r="B75" s="242" t="s">
        <v>125</v>
      </c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312" t="s">
        <v>126</v>
      </c>
      <c r="R75" s="312"/>
      <c r="S75" s="312"/>
      <c r="T75" s="312"/>
      <c r="U75" s="312"/>
    </row>
    <row r="76" spans="1:21" ht="21" thickBot="1" x14ac:dyDescent="0.35">
      <c r="B76" s="310" t="s">
        <v>141</v>
      </c>
      <c r="C76" s="310"/>
      <c r="D76" s="310"/>
      <c r="E76" s="310"/>
      <c r="F76" s="310"/>
      <c r="G76" s="310"/>
      <c r="H76" s="310"/>
      <c r="I76" s="326" t="s">
        <v>142</v>
      </c>
      <c r="J76" s="326"/>
      <c r="K76" s="326"/>
      <c r="L76" s="326"/>
      <c r="M76" s="326"/>
      <c r="N76" s="326"/>
      <c r="O76" s="326"/>
      <c r="P76" s="326"/>
      <c r="Q76" s="285"/>
      <c r="R76" s="285"/>
      <c r="S76" s="285"/>
      <c r="T76" s="285"/>
      <c r="U76" s="285"/>
    </row>
    <row r="77" spans="1:21" ht="15.75" x14ac:dyDescent="0.25">
      <c r="A77" s="203" t="s">
        <v>173</v>
      </c>
      <c r="B77" s="195">
        <v>1</v>
      </c>
      <c r="C77" s="287" t="str">
        <f>сетка!FA55</f>
        <v>География</v>
      </c>
      <c r="D77" s="287"/>
      <c r="E77" s="287"/>
      <c r="F77" s="287"/>
      <c r="G77" s="287"/>
      <c r="H77" s="288"/>
      <c r="I77" s="308" t="str">
        <f>сетка!FB55</f>
        <v>_</v>
      </c>
      <c r="J77" s="309"/>
      <c r="K77" s="309"/>
      <c r="L77" s="309"/>
      <c r="M77" s="309"/>
      <c r="N77" s="309"/>
      <c r="O77" s="160"/>
      <c r="P77" s="161"/>
      <c r="Q77" s="77">
        <v>1</v>
      </c>
      <c r="R77" s="232" t="str">
        <f>сетка!FH55</f>
        <v>Физика</v>
      </c>
      <c r="S77" s="233"/>
      <c r="T77" s="160"/>
      <c r="U77" s="161"/>
    </row>
    <row r="78" spans="1:21" ht="15.75" x14ac:dyDescent="0.25">
      <c r="A78" s="204" t="s">
        <v>174</v>
      </c>
      <c r="B78" s="196">
        <v>2</v>
      </c>
      <c r="C78" s="250" t="str">
        <f>сетка!FA56</f>
        <v>Литература</v>
      </c>
      <c r="D78" s="250"/>
      <c r="E78" s="250"/>
      <c r="F78" s="250"/>
      <c r="G78" s="250"/>
      <c r="H78" s="270"/>
      <c r="I78" s="306" t="str">
        <f>сетка!FB56</f>
        <v>_</v>
      </c>
      <c r="J78" s="307"/>
      <c r="K78" s="307"/>
      <c r="L78" s="307"/>
      <c r="M78" s="307"/>
      <c r="N78" s="307"/>
      <c r="O78" s="164"/>
      <c r="P78" s="165"/>
      <c r="Q78" s="78">
        <v>2</v>
      </c>
      <c r="R78" s="237" t="str">
        <f>сетка!FH56</f>
        <v>Физика</v>
      </c>
      <c r="S78" s="238"/>
      <c r="T78" s="164"/>
      <c r="U78" s="165"/>
    </row>
    <row r="79" spans="1:21" ht="15.75" customHeight="1" x14ac:dyDescent="0.25">
      <c r="A79" s="204" t="s">
        <v>175</v>
      </c>
      <c r="B79" s="196">
        <v>3</v>
      </c>
      <c r="C79" s="250" t="str">
        <f>сетка!FA57</f>
        <v>Биология</v>
      </c>
      <c r="D79" s="250"/>
      <c r="E79" s="250"/>
      <c r="F79" s="250"/>
      <c r="G79" s="250"/>
      <c r="H79" s="270"/>
      <c r="I79" s="306" t="str">
        <f>сетка!FB57</f>
        <v>Физика</v>
      </c>
      <c r="J79" s="307"/>
      <c r="K79" s="307"/>
      <c r="L79" s="307"/>
      <c r="M79" s="307"/>
      <c r="N79" s="307"/>
      <c r="O79" s="164"/>
      <c r="P79" s="165"/>
      <c r="Q79" s="78">
        <v>3</v>
      </c>
      <c r="R79" s="237" t="str">
        <f>сетка!FH57</f>
        <v>Геометрия</v>
      </c>
      <c r="S79" s="238"/>
      <c r="T79" s="164"/>
      <c r="U79" s="165"/>
    </row>
    <row r="80" spans="1:21" ht="15.75" customHeight="1" x14ac:dyDescent="0.25">
      <c r="A80" s="204" t="s">
        <v>176</v>
      </c>
      <c r="B80" s="196">
        <v>4</v>
      </c>
      <c r="C80" s="250" t="str">
        <f>сетка!FA58</f>
        <v>Биология</v>
      </c>
      <c r="D80" s="250"/>
      <c r="E80" s="250"/>
      <c r="F80" s="250"/>
      <c r="G80" s="250"/>
      <c r="H80" s="270"/>
      <c r="I80" s="306" t="str">
        <f>сетка!FB58</f>
        <v>Физика</v>
      </c>
      <c r="J80" s="307"/>
      <c r="K80" s="307"/>
      <c r="L80" s="307"/>
      <c r="M80" s="307"/>
      <c r="N80" s="307"/>
      <c r="O80" s="164"/>
      <c r="P80" s="165"/>
      <c r="Q80" s="78">
        <v>4</v>
      </c>
      <c r="R80" s="237" t="str">
        <f>сетка!FH58</f>
        <v>Геометрия</v>
      </c>
      <c r="S80" s="238"/>
      <c r="T80" s="164"/>
      <c r="U80" s="165"/>
    </row>
    <row r="81" spans="1:21" ht="27.75" customHeight="1" x14ac:dyDescent="0.25">
      <c r="A81" s="205" t="s">
        <v>177</v>
      </c>
      <c r="B81" s="196">
        <v>5</v>
      </c>
      <c r="C81" s="250" t="str">
        <f>сетка!FA59</f>
        <v xml:space="preserve">История </v>
      </c>
      <c r="D81" s="250"/>
      <c r="E81" s="250"/>
      <c r="F81" s="250"/>
      <c r="G81" s="250"/>
      <c r="H81" s="270"/>
      <c r="I81" s="306" t="str">
        <f>сетка!FB59</f>
        <v>_</v>
      </c>
      <c r="J81" s="307"/>
      <c r="K81" s="307"/>
      <c r="L81" s="307"/>
      <c r="M81" s="307"/>
      <c r="N81" s="307"/>
      <c r="O81" s="164"/>
      <c r="P81" s="165"/>
      <c r="Q81" s="78">
        <v>5</v>
      </c>
      <c r="R81" s="237" t="str">
        <f>сетка!FH59</f>
        <v>География</v>
      </c>
      <c r="S81" s="238"/>
      <c r="T81" s="164"/>
      <c r="U81" s="165"/>
    </row>
    <row r="82" spans="1:21" ht="15.75" customHeight="1" x14ac:dyDescent="0.25">
      <c r="A82" s="204" t="s">
        <v>178</v>
      </c>
      <c r="B82" s="196">
        <v>6</v>
      </c>
      <c r="C82" s="250" t="str">
        <f>сетка!FA60</f>
        <v xml:space="preserve">История </v>
      </c>
      <c r="D82" s="250"/>
      <c r="E82" s="250"/>
      <c r="F82" s="250"/>
      <c r="G82" s="250"/>
      <c r="H82" s="270"/>
      <c r="I82" s="306" t="str">
        <f>сетка!FB60</f>
        <v>_</v>
      </c>
      <c r="J82" s="307"/>
      <c r="K82" s="307"/>
      <c r="L82" s="307"/>
      <c r="M82" s="307"/>
      <c r="N82" s="307"/>
      <c r="O82" s="164"/>
      <c r="P82" s="165"/>
      <c r="Q82" s="78">
        <v>6</v>
      </c>
      <c r="R82" s="237" t="str">
        <f>сетка!FH60</f>
        <v>Химия</v>
      </c>
      <c r="S82" s="238"/>
      <c r="T82" s="164"/>
      <c r="U82" s="165"/>
    </row>
    <row r="83" spans="1:21" ht="15.75" customHeight="1" thickBot="1" x14ac:dyDescent="0.3">
      <c r="A83" s="204" t="s">
        <v>179</v>
      </c>
      <c r="B83" s="197">
        <v>7</v>
      </c>
      <c r="C83" s="294" t="str">
        <f>сетка!FA61</f>
        <v xml:space="preserve">Алгебра </v>
      </c>
      <c r="D83" s="294"/>
      <c r="E83" s="294"/>
      <c r="F83" s="294"/>
      <c r="G83" s="294"/>
      <c r="H83" s="295"/>
      <c r="I83" s="314" t="str">
        <f>сетка!FB61</f>
        <v>Вер. и ст.</v>
      </c>
      <c r="J83" s="315"/>
      <c r="K83" s="315"/>
      <c r="L83" s="315"/>
      <c r="M83" s="315"/>
      <c r="N83" s="315"/>
      <c r="O83" s="166"/>
      <c r="P83" s="167"/>
      <c r="Q83" s="79">
        <v>7</v>
      </c>
      <c r="R83" s="239" t="str">
        <f>сетка!FH61</f>
        <v>_</v>
      </c>
      <c r="S83" s="240"/>
      <c r="T83" s="166"/>
      <c r="U83" s="167"/>
    </row>
    <row r="84" spans="1:21" ht="15.75" hidden="1" x14ac:dyDescent="0.25">
      <c r="A84" s="150"/>
      <c r="B84" s="187">
        <v>8</v>
      </c>
      <c r="C84" s="283" t="str">
        <f>сетка!FA62</f>
        <v>_</v>
      </c>
      <c r="D84" s="283"/>
      <c r="E84" s="283"/>
      <c r="F84" s="283"/>
      <c r="G84" s="283"/>
      <c r="H84" s="284"/>
      <c r="I84" s="316" t="str">
        <f>сетка!FB62</f>
        <v>_</v>
      </c>
      <c r="J84" s="317"/>
      <c r="K84" s="317"/>
      <c r="L84" s="317"/>
      <c r="M84" s="317"/>
      <c r="N84" s="317"/>
      <c r="O84" s="162">
        <f>сетка!FC62</f>
        <v>0</v>
      </c>
      <c r="P84" s="163">
        <f>сетка!FD62</f>
        <v>0</v>
      </c>
      <c r="Q84" s="188">
        <v>8</v>
      </c>
      <c r="R84" s="236" t="str">
        <f>сетка!FH62</f>
        <v>_</v>
      </c>
      <c r="S84" s="235"/>
      <c r="T84" s="162">
        <f>сетка!FJ62</f>
        <v>0</v>
      </c>
      <c r="U84" s="163">
        <f>сетка!FK62</f>
        <v>0</v>
      </c>
    </row>
    <row r="85" spans="1:21" ht="15.75" hidden="1" x14ac:dyDescent="0.25">
      <c r="A85" s="150"/>
      <c r="B85" s="184">
        <v>9</v>
      </c>
      <c r="C85" s="250" t="str">
        <f>сетка!FA63</f>
        <v>_</v>
      </c>
      <c r="D85" s="250"/>
      <c r="E85" s="250"/>
      <c r="F85" s="250"/>
      <c r="G85" s="250"/>
      <c r="H85" s="270"/>
      <c r="I85" s="306" t="str">
        <f>сетка!FB63</f>
        <v>_</v>
      </c>
      <c r="J85" s="307"/>
      <c r="K85" s="307"/>
      <c r="L85" s="307"/>
      <c r="M85" s="307"/>
      <c r="N85" s="307"/>
      <c r="O85" s="164">
        <f>сетка!FC63</f>
        <v>0</v>
      </c>
      <c r="P85" s="165">
        <f>сетка!FD63</f>
        <v>0</v>
      </c>
      <c r="Q85" s="78">
        <v>9</v>
      </c>
      <c r="R85" s="237" t="str">
        <f>сетка!FH63</f>
        <v>_</v>
      </c>
      <c r="S85" s="238"/>
      <c r="T85" s="164">
        <f>сетка!FJ63</f>
        <v>0</v>
      </c>
      <c r="U85" s="165">
        <f>сетка!FK63</f>
        <v>0</v>
      </c>
    </row>
    <row r="86" spans="1:21" ht="15.75" hidden="1" x14ac:dyDescent="0.25">
      <c r="A86" s="150"/>
      <c r="B86" s="184">
        <v>10</v>
      </c>
      <c r="C86" s="250" t="str">
        <f>сетка!FA64</f>
        <v>_</v>
      </c>
      <c r="D86" s="250"/>
      <c r="E86" s="250"/>
      <c r="F86" s="250"/>
      <c r="G86" s="250"/>
      <c r="H86" s="270"/>
      <c r="I86" s="306" t="str">
        <f>сетка!FB64</f>
        <v>_</v>
      </c>
      <c r="J86" s="307"/>
      <c r="K86" s="307"/>
      <c r="L86" s="307"/>
      <c r="M86" s="307"/>
      <c r="N86" s="307"/>
      <c r="O86" s="164">
        <f>сетка!FC64</f>
        <v>0</v>
      </c>
      <c r="P86" s="165">
        <f>сетка!FD64</f>
        <v>0</v>
      </c>
      <c r="Q86" s="78">
        <v>10</v>
      </c>
      <c r="R86" s="237" t="str">
        <f>сетка!FH64</f>
        <v>_</v>
      </c>
      <c r="S86" s="238"/>
      <c r="T86" s="164">
        <f>сетка!FJ64</f>
        <v>0</v>
      </c>
      <c r="U86" s="165">
        <f>сетка!FK64</f>
        <v>0</v>
      </c>
    </row>
    <row r="87" spans="1:21" ht="15.75" hidden="1" x14ac:dyDescent="0.25">
      <c r="A87" s="150"/>
      <c r="B87" s="184">
        <v>11</v>
      </c>
      <c r="C87" s="250" t="str">
        <f>сетка!FA65</f>
        <v>_</v>
      </c>
      <c r="D87" s="250"/>
      <c r="E87" s="250"/>
      <c r="F87" s="250"/>
      <c r="G87" s="250"/>
      <c r="H87" s="270"/>
      <c r="I87" s="306" t="str">
        <f>сетка!FB65</f>
        <v>_</v>
      </c>
      <c r="J87" s="307"/>
      <c r="K87" s="307"/>
      <c r="L87" s="307"/>
      <c r="M87" s="307"/>
      <c r="N87" s="307"/>
      <c r="O87" s="164">
        <f>сетка!FC65</f>
        <v>0</v>
      </c>
      <c r="P87" s="165">
        <f>сетка!FD65</f>
        <v>0</v>
      </c>
      <c r="Q87" s="78">
        <v>11</v>
      </c>
      <c r="R87" s="237" t="str">
        <f>сетка!FH65</f>
        <v>_</v>
      </c>
      <c r="S87" s="238"/>
      <c r="T87" s="164">
        <f>сетка!FJ65</f>
        <v>0</v>
      </c>
      <c r="U87" s="165">
        <f>сетка!FK65</f>
        <v>0</v>
      </c>
    </row>
    <row r="88" spans="1:21" ht="15.75" hidden="1" x14ac:dyDescent="0.25">
      <c r="A88" s="150"/>
      <c r="B88" s="184">
        <v>12</v>
      </c>
      <c r="C88" s="250" t="str">
        <f>сетка!FA66</f>
        <v>_</v>
      </c>
      <c r="D88" s="250"/>
      <c r="E88" s="250"/>
      <c r="F88" s="250"/>
      <c r="G88" s="250"/>
      <c r="H88" s="270"/>
      <c r="I88" s="306" t="str">
        <f>сетка!FB66</f>
        <v>_</v>
      </c>
      <c r="J88" s="307"/>
      <c r="K88" s="307"/>
      <c r="L88" s="307"/>
      <c r="M88" s="307"/>
      <c r="N88" s="307"/>
      <c r="O88" s="164">
        <f>сетка!FC66</f>
        <v>0</v>
      </c>
      <c r="P88" s="165">
        <f>сетка!FD66</f>
        <v>0</v>
      </c>
      <c r="Q88" s="78">
        <v>12</v>
      </c>
      <c r="R88" s="237" t="str">
        <f>сетка!FH66</f>
        <v>_</v>
      </c>
      <c r="S88" s="238"/>
      <c r="T88" s="164">
        <f>сетка!FJ66</f>
        <v>0</v>
      </c>
      <c r="U88" s="165">
        <f>сетка!FK66</f>
        <v>0</v>
      </c>
    </row>
    <row r="89" spans="1:21" ht="17.25" hidden="1" customHeight="1" thickBot="1" x14ac:dyDescent="0.3">
      <c r="A89" s="150"/>
      <c r="B89" s="185">
        <v>13</v>
      </c>
      <c r="C89" s="250" t="str">
        <f>сетка!FA67</f>
        <v>_</v>
      </c>
      <c r="D89" s="250"/>
      <c r="E89" s="250"/>
      <c r="F89" s="250"/>
      <c r="G89" s="250"/>
      <c r="H89" s="270"/>
      <c r="I89" s="306" t="str">
        <f>сетка!FB67</f>
        <v>_</v>
      </c>
      <c r="J89" s="307"/>
      <c r="K89" s="307"/>
      <c r="L89" s="307"/>
      <c r="M89" s="307"/>
      <c r="N89" s="307"/>
      <c r="O89" s="166">
        <f>сетка!FC67</f>
        <v>0</v>
      </c>
      <c r="P89" s="167">
        <f>сетка!FD67</f>
        <v>0</v>
      </c>
      <c r="Q89" s="79">
        <v>13</v>
      </c>
      <c r="R89" s="239" t="str">
        <f>сетка!FH67</f>
        <v>_</v>
      </c>
      <c r="S89" s="240"/>
      <c r="T89" s="166">
        <f>сетка!FJ67</f>
        <v>0</v>
      </c>
      <c r="U89" s="167">
        <f>сетка!FK67</f>
        <v>0</v>
      </c>
    </row>
    <row r="90" spans="1:21" ht="28.5" customHeight="1" x14ac:dyDescent="0.25">
      <c r="B90" s="313" t="s">
        <v>136</v>
      </c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</row>
    <row r="91" spans="1:21" ht="24.75" customHeight="1" thickBot="1" x14ac:dyDescent="0.35">
      <c r="B91" s="38"/>
      <c r="C91" s="290" t="s">
        <v>109</v>
      </c>
      <c r="D91" s="290"/>
      <c r="E91" s="290"/>
      <c r="F91" s="290"/>
      <c r="G91" s="59"/>
      <c r="H91" s="290" t="s">
        <v>110</v>
      </c>
      <c r="I91" s="290"/>
      <c r="J91" s="290"/>
      <c r="K91" s="290"/>
      <c r="L91" s="59"/>
      <c r="M91" s="290" t="s">
        <v>111</v>
      </c>
      <c r="N91" s="290"/>
      <c r="O91" s="290"/>
      <c r="P91" s="290"/>
      <c r="Q91" s="59"/>
      <c r="R91" s="290" t="s">
        <v>112</v>
      </c>
      <c r="S91" s="290"/>
      <c r="T91" s="290"/>
      <c r="U91" s="290"/>
    </row>
    <row r="92" spans="1:21" ht="15.75" hidden="1" x14ac:dyDescent="0.25">
      <c r="A92" s="83"/>
      <c r="B92" s="77">
        <v>1</v>
      </c>
      <c r="C92" s="232" t="str">
        <f>сетка!AE55</f>
        <v>_</v>
      </c>
      <c r="D92" s="233"/>
      <c r="E92" s="160">
        <f>сетка!AG55</f>
        <v>0</v>
      </c>
      <c r="F92" s="161">
        <f>сетка!AH55</f>
        <v>0</v>
      </c>
      <c r="G92" s="77">
        <v>1</v>
      </c>
      <c r="H92" s="232" t="str">
        <f>сетка!AL55</f>
        <v>_</v>
      </c>
      <c r="I92" s="233"/>
      <c r="J92" s="160">
        <f>сетка!AN55</f>
        <v>0</v>
      </c>
      <c r="K92" s="161">
        <f>сетка!AO55</f>
        <v>0</v>
      </c>
      <c r="L92" s="77">
        <v>1</v>
      </c>
      <c r="M92" s="232" t="str">
        <f>сетка!AS55</f>
        <v>_</v>
      </c>
      <c r="N92" s="233"/>
      <c r="O92" s="160">
        <f>сетка!AU55</f>
        <v>0</v>
      </c>
      <c r="P92" s="161">
        <f>сетка!AV55</f>
        <v>0</v>
      </c>
      <c r="Q92" s="77">
        <v>1</v>
      </c>
      <c r="R92" s="232" t="str">
        <f>сетка!AZ55</f>
        <v>_</v>
      </c>
      <c r="S92" s="233"/>
      <c r="T92" s="160">
        <f>сетка!BB55</f>
        <v>0</v>
      </c>
      <c r="U92" s="161">
        <f>сетка!BC55</f>
        <v>0</v>
      </c>
    </row>
    <row r="93" spans="1:21" ht="15.75" hidden="1" x14ac:dyDescent="0.25">
      <c r="A93" s="84"/>
      <c r="B93" s="78">
        <v>2</v>
      </c>
      <c r="C93" s="237" t="str">
        <f>сетка!AE56</f>
        <v>_</v>
      </c>
      <c r="D93" s="238"/>
      <c r="E93" s="164">
        <f>сетка!AG56</f>
        <v>0</v>
      </c>
      <c r="F93" s="165">
        <f>сетка!AH56</f>
        <v>0</v>
      </c>
      <c r="G93" s="78">
        <v>2</v>
      </c>
      <c r="H93" s="237" t="str">
        <f>сетка!AL56</f>
        <v>_</v>
      </c>
      <c r="I93" s="238"/>
      <c r="J93" s="164">
        <f>сетка!AN56</f>
        <v>0</v>
      </c>
      <c r="K93" s="165">
        <f>сетка!AO56</f>
        <v>0</v>
      </c>
      <c r="L93" s="78">
        <v>2</v>
      </c>
      <c r="M93" s="237" t="str">
        <f>сетка!AS56</f>
        <v>_</v>
      </c>
      <c r="N93" s="238"/>
      <c r="O93" s="164">
        <f>сетка!AU56</f>
        <v>0</v>
      </c>
      <c r="P93" s="165">
        <f>сетка!AV56</f>
        <v>0</v>
      </c>
      <c r="Q93" s="78">
        <v>2</v>
      </c>
      <c r="R93" s="237" t="str">
        <f>сетка!AZ56</f>
        <v>_</v>
      </c>
      <c r="S93" s="238"/>
      <c r="T93" s="164">
        <f>сетка!BB56</f>
        <v>0</v>
      </c>
      <c r="U93" s="165">
        <f>сетка!BC56</f>
        <v>0</v>
      </c>
    </row>
    <row r="94" spans="1:21" ht="15.75" hidden="1" x14ac:dyDescent="0.25">
      <c r="A94" s="84"/>
      <c r="B94" s="78">
        <v>3</v>
      </c>
      <c r="C94" s="237" t="str">
        <f>сетка!AE57</f>
        <v>_</v>
      </c>
      <c r="D94" s="238"/>
      <c r="E94" s="164">
        <f>сетка!AG57</f>
        <v>0</v>
      </c>
      <c r="F94" s="165">
        <f>сетка!AH57</f>
        <v>0</v>
      </c>
      <c r="G94" s="78">
        <v>3</v>
      </c>
      <c r="H94" s="237" t="str">
        <f>сетка!AL57</f>
        <v>_</v>
      </c>
      <c r="I94" s="238"/>
      <c r="J94" s="164">
        <f>сетка!AN57</f>
        <v>0</v>
      </c>
      <c r="K94" s="165">
        <f>сетка!AO57</f>
        <v>0</v>
      </c>
      <c r="L94" s="78">
        <v>3</v>
      </c>
      <c r="M94" s="237" t="str">
        <f>сетка!AS57</f>
        <v>_</v>
      </c>
      <c r="N94" s="238"/>
      <c r="O94" s="164">
        <f>сетка!AU57</f>
        <v>0</v>
      </c>
      <c r="P94" s="165">
        <f>сетка!AV57</f>
        <v>0</v>
      </c>
      <c r="Q94" s="78">
        <v>3</v>
      </c>
      <c r="R94" s="237" t="str">
        <f>сетка!AZ57</f>
        <v>_</v>
      </c>
      <c r="S94" s="238"/>
      <c r="T94" s="164">
        <f>сетка!BB57</f>
        <v>0</v>
      </c>
      <c r="U94" s="165">
        <f>сетка!BC57</f>
        <v>0</v>
      </c>
    </row>
    <row r="95" spans="1:21" ht="15.75" hidden="1" x14ac:dyDescent="0.25">
      <c r="A95" s="84"/>
      <c r="B95" s="78">
        <v>4</v>
      </c>
      <c r="C95" s="237" t="str">
        <f>сетка!AE58</f>
        <v>_</v>
      </c>
      <c r="D95" s="238"/>
      <c r="E95" s="164">
        <f>сетка!AG58</f>
        <v>0</v>
      </c>
      <c r="F95" s="165">
        <f>сетка!AH58</f>
        <v>0</v>
      </c>
      <c r="G95" s="78">
        <v>4</v>
      </c>
      <c r="H95" s="237" t="str">
        <f>сетка!AL58</f>
        <v>_</v>
      </c>
      <c r="I95" s="238"/>
      <c r="J95" s="164">
        <f>сетка!AN58</f>
        <v>0</v>
      </c>
      <c r="K95" s="165">
        <f>сетка!AO58</f>
        <v>0</v>
      </c>
      <c r="L95" s="78">
        <v>4</v>
      </c>
      <c r="M95" s="237" t="str">
        <f>сетка!AS58</f>
        <v>_</v>
      </c>
      <c r="N95" s="238"/>
      <c r="O95" s="164">
        <f>сетка!AU58</f>
        <v>0</v>
      </c>
      <c r="P95" s="165">
        <f>сетка!AV58</f>
        <v>0</v>
      </c>
      <c r="Q95" s="78">
        <v>4</v>
      </c>
      <c r="R95" s="237" t="str">
        <f>сетка!AZ58</f>
        <v>_</v>
      </c>
      <c r="S95" s="238"/>
      <c r="T95" s="164">
        <f>сетка!BB58</f>
        <v>0</v>
      </c>
      <c r="U95" s="165">
        <f>сетка!BC58</f>
        <v>0</v>
      </c>
    </row>
    <row r="96" spans="1:21" ht="15.75" hidden="1" x14ac:dyDescent="0.25">
      <c r="A96" s="84"/>
      <c r="B96" s="78">
        <v>5</v>
      </c>
      <c r="C96" s="237" t="str">
        <f>сетка!AE59</f>
        <v>_</v>
      </c>
      <c r="D96" s="238"/>
      <c r="E96" s="164">
        <f>сетка!AG59</f>
        <v>0</v>
      </c>
      <c r="F96" s="165">
        <f>сетка!AH59</f>
        <v>0</v>
      </c>
      <c r="G96" s="78">
        <v>5</v>
      </c>
      <c r="H96" s="237" t="str">
        <f>сетка!AL59</f>
        <v>_</v>
      </c>
      <c r="I96" s="238"/>
      <c r="J96" s="164">
        <f>сетка!AN59</f>
        <v>0</v>
      </c>
      <c r="K96" s="165">
        <f>сетка!AO59</f>
        <v>0</v>
      </c>
      <c r="L96" s="78">
        <v>5</v>
      </c>
      <c r="M96" s="237" t="str">
        <f>сетка!AS59</f>
        <v>_</v>
      </c>
      <c r="N96" s="238"/>
      <c r="O96" s="164">
        <f>сетка!AU59</f>
        <v>0</v>
      </c>
      <c r="P96" s="165">
        <f>сетка!AV59</f>
        <v>0</v>
      </c>
      <c r="Q96" s="78">
        <v>5</v>
      </c>
      <c r="R96" s="237" t="str">
        <f>сетка!AZ59</f>
        <v>_</v>
      </c>
      <c r="S96" s="238"/>
      <c r="T96" s="164">
        <f>сетка!BB59</f>
        <v>0</v>
      </c>
      <c r="U96" s="165">
        <f>сетка!BC59</f>
        <v>0</v>
      </c>
    </row>
    <row r="97" spans="1:21" ht="15.75" hidden="1" x14ac:dyDescent="0.25">
      <c r="A97" s="84"/>
      <c r="B97" s="78">
        <v>6</v>
      </c>
      <c r="C97" s="237" t="str">
        <f>сетка!AE60</f>
        <v>_</v>
      </c>
      <c r="D97" s="238"/>
      <c r="E97" s="164">
        <f>сетка!AG60</f>
        <v>0</v>
      </c>
      <c r="F97" s="165">
        <f>сетка!AH60</f>
        <v>0</v>
      </c>
      <c r="G97" s="78">
        <v>6</v>
      </c>
      <c r="H97" s="237" t="str">
        <f>сетка!AL60</f>
        <v>_</v>
      </c>
      <c r="I97" s="238"/>
      <c r="J97" s="164">
        <f>сетка!AN60</f>
        <v>0</v>
      </c>
      <c r="K97" s="165">
        <f>сетка!AO60</f>
        <v>0</v>
      </c>
      <c r="L97" s="78">
        <v>6</v>
      </c>
      <c r="M97" s="237" t="str">
        <f>сетка!AS60</f>
        <v>_</v>
      </c>
      <c r="N97" s="238"/>
      <c r="O97" s="164">
        <f>сетка!AU60</f>
        <v>0</v>
      </c>
      <c r="P97" s="165">
        <f>сетка!AV60</f>
        <v>0</v>
      </c>
      <c r="Q97" s="78">
        <v>6</v>
      </c>
      <c r="R97" s="237" t="str">
        <f>сетка!AZ60</f>
        <v>_</v>
      </c>
      <c r="S97" s="238"/>
      <c r="T97" s="164">
        <f>сетка!BB60</f>
        <v>0</v>
      </c>
      <c r="U97" s="165">
        <f>сетка!BC60</f>
        <v>0</v>
      </c>
    </row>
    <row r="98" spans="1:21" ht="15.75" hidden="1" x14ac:dyDescent="0.25">
      <c r="A98" s="178"/>
      <c r="B98" s="189">
        <v>7</v>
      </c>
      <c r="C98" s="280" t="str">
        <f>сетка!AE61</f>
        <v>_</v>
      </c>
      <c r="D98" s="281"/>
      <c r="E98" s="180">
        <f>сетка!AG61</f>
        <v>0</v>
      </c>
      <c r="F98" s="181">
        <f>сетка!AH61</f>
        <v>0</v>
      </c>
      <c r="G98" s="189">
        <v>7</v>
      </c>
      <c r="H98" s="280" t="str">
        <f>сетка!AL61</f>
        <v>_</v>
      </c>
      <c r="I98" s="281"/>
      <c r="J98" s="180">
        <f>сетка!AN61</f>
        <v>0</v>
      </c>
      <c r="K98" s="181">
        <f>сетка!AO61</f>
        <v>0</v>
      </c>
      <c r="L98" s="189">
        <v>7</v>
      </c>
      <c r="M98" s="280" t="str">
        <f>сетка!AS61</f>
        <v>_</v>
      </c>
      <c r="N98" s="281"/>
      <c r="O98" s="180">
        <f>сетка!AU61</f>
        <v>0</v>
      </c>
      <c r="P98" s="181">
        <f>сетка!AV61</f>
        <v>0</v>
      </c>
      <c r="Q98" s="189">
        <v>7</v>
      </c>
      <c r="R98" s="280" t="str">
        <f>сетка!AZ61</f>
        <v>_</v>
      </c>
      <c r="S98" s="281"/>
      <c r="T98" s="180">
        <f>сетка!BB61</f>
        <v>0</v>
      </c>
      <c r="U98" s="181">
        <f>сетка!BC61</f>
        <v>0</v>
      </c>
    </row>
    <row r="99" spans="1:21" ht="15.75" x14ac:dyDescent="0.25">
      <c r="A99" s="203" t="s">
        <v>180</v>
      </c>
      <c r="B99" s="77">
        <v>8</v>
      </c>
      <c r="C99" s="232" t="str">
        <f>сетка!AE62</f>
        <v>Математика</v>
      </c>
      <c r="D99" s="233"/>
      <c r="E99" s="160"/>
      <c r="F99" s="161"/>
      <c r="G99" s="77">
        <v>8</v>
      </c>
      <c r="H99" s="232" t="str">
        <f>сетка!AL62</f>
        <v>Русский язык</v>
      </c>
      <c r="I99" s="233"/>
      <c r="J99" s="160"/>
      <c r="K99" s="161"/>
      <c r="L99" s="77">
        <v>8</v>
      </c>
      <c r="M99" s="232" t="str">
        <f>сетка!AS62</f>
        <v>Труд (технол)</v>
      </c>
      <c r="N99" s="233"/>
      <c r="O99" s="160"/>
      <c r="P99" s="161"/>
      <c r="Q99" s="77">
        <v>8</v>
      </c>
      <c r="R99" s="232" t="str">
        <f>сетка!AZ62</f>
        <v>Математика</v>
      </c>
      <c r="S99" s="233"/>
      <c r="T99" s="160"/>
      <c r="U99" s="161"/>
    </row>
    <row r="100" spans="1:21" ht="15.75" x14ac:dyDescent="0.25">
      <c r="A100" s="84" t="s">
        <v>233</v>
      </c>
      <c r="B100" s="78">
        <v>9</v>
      </c>
      <c r="C100" s="237" t="str">
        <f>сетка!AE63</f>
        <v>Русский язык</v>
      </c>
      <c r="D100" s="238"/>
      <c r="E100" s="164"/>
      <c r="F100" s="165"/>
      <c r="G100" s="78">
        <v>9</v>
      </c>
      <c r="H100" s="237" t="str">
        <f>сетка!AL63</f>
        <v>Литература</v>
      </c>
      <c r="I100" s="238"/>
      <c r="J100" s="164"/>
      <c r="K100" s="165"/>
      <c r="L100" s="78">
        <v>9</v>
      </c>
      <c r="M100" s="237" t="str">
        <f>сетка!AS63</f>
        <v>Труд (технол)</v>
      </c>
      <c r="N100" s="238"/>
      <c r="O100" s="164"/>
      <c r="P100" s="165"/>
      <c r="Q100" s="78">
        <v>9</v>
      </c>
      <c r="R100" s="237" t="str">
        <f>сетка!AZ63</f>
        <v>Литература</v>
      </c>
      <c r="S100" s="238"/>
      <c r="T100" s="164"/>
      <c r="U100" s="165"/>
    </row>
    <row r="101" spans="1:21" ht="15.75" x14ac:dyDescent="0.25">
      <c r="A101" s="84" t="s">
        <v>234</v>
      </c>
      <c r="B101" s="78">
        <v>10</v>
      </c>
      <c r="C101" s="237" t="str">
        <f>сетка!AE64</f>
        <v>Ин.яз</v>
      </c>
      <c r="D101" s="238"/>
      <c r="E101" s="164"/>
      <c r="F101" s="165"/>
      <c r="G101" s="78">
        <v>10</v>
      </c>
      <c r="H101" s="237" t="str">
        <f>сетка!AL64</f>
        <v>Физкультура</v>
      </c>
      <c r="I101" s="238"/>
      <c r="J101" s="164"/>
      <c r="K101" s="165"/>
      <c r="L101" s="78">
        <v>10</v>
      </c>
      <c r="M101" s="237" t="str">
        <f>сетка!AS64</f>
        <v>Математика</v>
      </c>
      <c r="N101" s="238"/>
      <c r="O101" s="164"/>
      <c r="P101" s="165"/>
      <c r="Q101" s="78">
        <v>10</v>
      </c>
      <c r="R101" s="237" t="str">
        <f>сетка!AZ64</f>
        <v>Труд (технол)</v>
      </c>
      <c r="S101" s="238"/>
      <c r="T101" s="164"/>
      <c r="U101" s="165"/>
    </row>
    <row r="102" spans="1:21" ht="15.75" x14ac:dyDescent="0.25">
      <c r="A102" s="84" t="s">
        <v>183</v>
      </c>
      <c r="B102" s="78">
        <v>11</v>
      </c>
      <c r="C102" s="237" t="str">
        <f>сетка!AE65</f>
        <v>Литература</v>
      </c>
      <c r="D102" s="238"/>
      <c r="E102" s="164"/>
      <c r="F102" s="165"/>
      <c r="G102" s="78">
        <v>11</v>
      </c>
      <c r="H102" s="237" t="str">
        <f>сетка!AL65</f>
        <v>Математика</v>
      </c>
      <c r="I102" s="238"/>
      <c r="J102" s="164"/>
      <c r="K102" s="165"/>
      <c r="L102" s="78">
        <v>11</v>
      </c>
      <c r="M102" s="237" t="str">
        <f>сетка!AS65</f>
        <v>Физкультура</v>
      </c>
      <c r="N102" s="238"/>
      <c r="O102" s="164"/>
      <c r="P102" s="165"/>
      <c r="Q102" s="78">
        <v>11</v>
      </c>
      <c r="R102" s="237" t="str">
        <f>сетка!AZ65</f>
        <v>Труд (технол)</v>
      </c>
      <c r="S102" s="238"/>
      <c r="T102" s="164"/>
      <c r="U102" s="165"/>
    </row>
    <row r="103" spans="1:21" ht="15.75" x14ac:dyDescent="0.25">
      <c r="A103" s="206" t="s">
        <v>184</v>
      </c>
      <c r="B103" s="78">
        <v>12</v>
      </c>
      <c r="C103" s="237" t="str">
        <f>сетка!AE66</f>
        <v>Физкультура</v>
      </c>
      <c r="D103" s="238"/>
      <c r="E103" s="164"/>
      <c r="F103" s="165"/>
      <c r="G103" s="78">
        <v>12</v>
      </c>
      <c r="H103" s="237" t="str">
        <f>сетка!AL66</f>
        <v>Труд (технол)</v>
      </c>
      <c r="I103" s="238"/>
      <c r="J103" s="164"/>
      <c r="K103" s="165"/>
      <c r="L103" s="78">
        <v>12</v>
      </c>
      <c r="M103" s="237" t="str">
        <f>сетка!AS66</f>
        <v>Русский язык</v>
      </c>
      <c r="N103" s="238"/>
      <c r="O103" s="164"/>
      <c r="P103" s="165"/>
      <c r="Q103" s="78">
        <v>12</v>
      </c>
      <c r="R103" s="237" t="str">
        <f>сетка!AZ66</f>
        <v>ОДНКНР</v>
      </c>
      <c r="S103" s="238"/>
      <c r="T103" s="164"/>
      <c r="U103" s="165"/>
    </row>
    <row r="104" spans="1:21" ht="16.5" thickBot="1" x14ac:dyDescent="0.3">
      <c r="A104" s="204" t="s">
        <v>185</v>
      </c>
      <c r="B104" s="79">
        <v>13</v>
      </c>
      <c r="C104" s="239" t="str">
        <f>сетка!AE67</f>
        <v>Биология</v>
      </c>
      <c r="D104" s="240"/>
      <c r="E104" s="166"/>
      <c r="F104" s="167"/>
      <c r="G104" s="79">
        <v>13</v>
      </c>
      <c r="H104" s="239" t="str">
        <f>сетка!AL67</f>
        <v>Труд (технол)</v>
      </c>
      <c r="I104" s="240"/>
      <c r="J104" s="166"/>
      <c r="K104" s="167"/>
      <c r="L104" s="79">
        <v>13</v>
      </c>
      <c r="M104" s="239" t="str">
        <f>сетка!AS67</f>
        <v>Литература</v>
      </c>
      <c r="N104" s="240"/>
      <c r="O104" s="166"/>
      <c r="P104" s="167"/>
      <c r="Q104" s="79">
        <v>13</v>
      </c>
      <c r="R104" s="239" t="str">
        <f>сетка!AZ67</f>
        <v>Физкультура</v>
      </c>
      <c r="S104" s="240"/>
      <c r="T104" s="166"/>
      <c r="U104" s="167"/>
    </row>
    <row r="105" spans="1:21" ht="26.25" customHeight="1" x14ac:dyDescent="0.25"/>
    <row r="106" spans="1:21" ht="18" x14ac:dyDescent="0.25">
      <c r="B106" s="277" t="s">
        <v>199</v>
      </c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</row>
  </sheetData>
  <mergeCells count="372">
    <mergeCell ref="C95:D95"/>
    <mergeCell ref="H95:I95"/>
    <mergeCell ref="C104:D104"/>
    <mergeCell ref="H104:I104"/>
    <mergeCell ref="M104:N104"/>
    <mergeCell ref="H98:I98"/>
    <mergeCell ref="M98:N98"/>
    <mergeCell ref="C94:D94"/>
    <mergeCell ref="R95:S95"/>
    <mergeCell ref="M95:N95"/>
    <mergeCell ref="R104:S104"/>
    <mergeCell ref="C99:D99"/>
    <mergeCell ref="H99:I99"/>
    <mergeCell ref="M99:N99"/>
    <mergeCell ref="R99:S99"/>
    <mergeCell ref="C96:D96"/>
    <mergeCell ref="H96:I96"/>
    <mergeCell ref="M96:N96"/>
    <mergeCell ref="R96:S96"/>
    <mergeCell ref="C97:D97"/>
    <mergeCell ref="H97:I97"/>
    <mergeCell ref="M97:N97"/>
    <mergeCell ref="R97:S97"/>
    <mergeCell ref="C100:D100"/>
    <mergeCell ref="H100:I100"/>
    <mergeCell ref="M100:N100"/>
    <mergeCell ref="R100:S100"/>
    <mergeCell ref="C101:D101"/>
    <mergeCell ref="H101:I101"/>
    <mergeCell ref="M101:N101"/>
    <mergeCell ref="R101:S101"/>
    <mergeCell ref="C98:D98"/>
    <mergeCell ref="R98:S98"/>
    <mergeCell ref="B106:U106"/>
    <mergeCell ref="C102:D102"/>
    <mergeCell ref="H102:I102"/>
    <mergeCell ref="M102:N102"/>
    <mergeCell ref="R102:S102"/>
    <mergeCell ref="C103:D103"/>
    <mergeCell ref="H103:I103"/>
    <mergeCell ref="M103:N103"/>
    <mergeCell ref="R103:S103"/>
    <mergeCell ref="C92:D92"/>
    <mergeCell ref="H92:I92"/>
    <mergeCell ref="M92:N92"/>
    <mergeCell ref="R92:S92"/>
    <mergeCell ref="C93:D93"/>
    <mergeCell ref="H93:I93"/>
    <mergeCell ref="M93:N93"/>
    <mergeCell ref="R93:S93"/>
    <mergeCell ref="H94:I94"/>
    <mergeCell ref="M94:N94"/>
    <mergeCell ref="R94:S94"/>
    <mergeCell ref="R89:S89"/>
    <mergeCell ref="B90:U90"/>
    <mergeCell ref="C91:F91"/>
    <mergeCell ref="H91:K91"/>
    <mergeCell ref="M91:P91"/>
    <mergeCell ref="R91:U91"/>
    <mergeCell ref="R71:S71"/>
    <mergeCell ref="R86:S86"/>
    <mergeCell ref="R72:S72"/>
    <mergeCell ref="R87:S87"/>
    <mergeCell ref="R73:S73"/>
    <mergeCell ref="R88:S88"/>
    <mergeCell ref="R74:S74"/>
    <mergeCell ref="I71:N71"/>
    <mergeCell ref="I72:N72"/>
    <mergeCell ref="I73:N73"/>
    <mergeCell ref="I74:N74"/>
    <mergeCell ref="C71:H71"/>
    <mergeCell ref="C72:H72"/>
    <mergeCell ref="C73:H73"/>
    <mergeCell ref="C74:H74"/>
    <mergeCell ref="I80:N80"/>
    <mergeCell ref="I81:N81"/>
    <mergeCell ref="I82:N82"/>
    <mergeCell ref="R83:S83"/>
    <mergeCell ref="R69:S69"/>
    <mergeCell ref="R84:S84"/>
    <mergeCell ref="R70:S70"/>
    <mergeCell ref="R85:S85"/>
    <mergeCell ref="R65:S65"/>
    <mergeCell ref="R80:S80"/>
    <mergeCell ref="R66:S66"/>
    <mergeCell ref="R81:S81"/>
    <mergeCell ref="R67:S67"/>
    <mergeCell ref="R82:S82"/>
    <mergeCell ref="R68:S68"/>
    <mergeCell ref="R78:S78"/>
    <mergeCell ref="R64:S64"/>
    <mergeCell ref="R79:S79"/>
    <mergeCell ref="C59:D59"/>
    <mergeCell ref="H59:I59"/>
    <mergeCell ref="M59:N59"/>
    <mergeCell ref="R59:S59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B61:H61"/>
    <mergeCell ref="Q61:U61"/>
    <mergeCell ref="B60:P60"/>
    <mergeCell ref="Q60:U60"/>
    <mergeCell ref="I61:P61"/>
    <mergeCell ref="I77:N77"/>
    <mergeCell ref="I78:N78"/>
    <mergeCell ref="R77:S77"/>
    <mergeCell ref="M48:N48"/>
    <mergeCell ref="C49:D49"/>
    <mergeCell ref="H49:I49"/>
    <mergeCell ref="M49:N49"/>
    <mergeCell ref="R49:S49"/>
    <mergeCell ref="C50:D50"/>
    <mergeCell ref="H50:I50"/>
    <mergeCell ref="M50:N50"/>
    <mergeCell ref="R50:S50"/>
    <mergeCell ref="H48:I48"/>
    <mergeCell ref="R48:S48"/>
    <mergeCell ref="C48:D48"/>
    <mergeCell ref="C46:F46"/>
    <mergeCell ref="H46:K46"/>
    <mergeCell ref="M46:P46"/>
    <mergeCell ref="R46:U46"/>
    <mergeCell ref="C47:D47"/>
    <mergeCell ref="M47:N47"/>
    <mergeCell ref="C43:D43"/>
    <mergeCell ref="M43:N43"/>
    <mergeCell ref="C44:D44"/>
    <mergeCell ref="M44:N44"/>
    <mergeCell ref="C45:D45"/>
    <mergeCell ref="M45:N45"/>
    <mergeCell ref="H47:I47"/>
    <mergeCell ref="R47:S47"/>
    <mergeCell ref="H44:I44"/>
    <mergeCell ref="R44:S44"/>
    <mergeCell ref="H45:I45"/>
    <mergeCell ref="R45:S45"/>
    <mergeCell ref="H43:I43"/>
    <mergeCell ref="R43:S43"/>
    <mergeCell ref="C41:D41"/>
    <mergeCell ref="M41:N41"/>
    <mergeCell ref="C42:D42"/>
    <mergeCell ref="M42:N42"/>
    <mergeCell ref="R22:S22"/>
    <mergeCell ref="C31:D31"/>
    <mergeCell ref="H31:I31"/>
    <mergeCell ref="M31:N31"/>
    <mergeCell ref="R31:S31"/>
    <mergeCell ref="C32:F32"/>
    <mergeCell ref="H32:K32"/>
    <mergeCell ref="M32:P32"/>
    <mergeCell ref="R32:U32"/>
    <mergeCell ref="H41:I41"/>
    <mergeCell ref="R41:S41"/>
    <mergeCell ref="H42:I42"/>
    <mergeCell ref="R42:S42"/>
    <mergeCell ref="C39:D39"/>
    <mergeCell ref="H39:I39"/>
    <mergeCell ref="M39:N39"/>
    <mergeCell ref="R39:S39"/>
    <mergeCell ref="C40:D40"/>
    <mergeCell ref="H40:I40"/>
    <mergeCell ref="C37:D37"/>
    <mergeCell ref="C18:F18"/>
    <mergeCell ref="H18:K18"/>
    <mergeCell ref="M18:P18"/>
    <mergeCell ref="R18:U18"/>
    <mergeCell ref="C22:D22"/>
    <mergeCell ref="C21:D21"/>
    <mergeCell ref="H21:I21"/>
    <mergeCell ref="M21:N21"/>
    <mergeCell ref="R21:S21"/>
    <mergeCell ref="H22:I22"/>
    <mergeCell ref="M22:N22"/>
    <mergeCell ref="C19:D19"/>
    <mergeCell ref="H19:I19"/>
    <mergeCell ref="M19:N19"/>
    <mergeCell ref="R19:S19"/>
    <mergeCell ref="C20:D20"/>
    <mergeCell ref="H20:I20"/>
    <mergeCell ref="M20:N20"/>
    <mergeCell ref="R20:S20"/>
    <mergeCell ref="C57:D57"/>
    <mergeCell ref="H57:I57"/>
    <mergeCell ref="M57:N57"/>
    <mergeCell ref="R57:S57"/>
    <mergeCell ref="C58:D58"/>
    <mergeCell ref="H58:I58"/>
    <mergeCell ref="M58:N58"/>
    <mergeCell ref="R58:S58"/>
    <mergeCell ref="C55:D55"/>
    <mergeCell ref="H55:I55"/>
    <mergeCell ref="M55:N55"/>
    <mergeCell ref="R55:S55"/>
    <mergeCell ref="C56:D56"/>
    <mergeCell ref="H56:I56"/>
    <mergeCell ref="M56:N56"/>
    <mergeCell ref="R56:S56"/>
    <mergeCell ref="C53:D53"/>
    <mergeCell ref="H53:I53"/>
    <mergeCell ref="M53:N53"/>
    <mergeCell ref="R53:S53"/>
    <mergeCell ref="C54:D54"/>
    <mergeCell ref="H54:I54"/>
    <mergeCell ref="M54:N54"/>
    <mergeCell ref="R54:S54"/>
    <mergeCell ref="C51:D51"/>
    <mergeCell ref="H51:I51"/>
    <mergeCell ref="M51:N51"/>
    <mergeCell ref="R51:S51"/>
    <mergeCell ref="C52:D52"/>
    <mergeCell ref="H52:I52"/>
    <mergeCell ref="M52:N52"/>
    <mergeCell ref="R52:S52"/>
    <mergeCell ref="H37:I37"/>
    <mergeCell ref="M37:N37"/>
    <mergeCell ref="R37:S37"/>
    <mergeCell ref="C38:D38"/>
    <mergeCell ref="H38:I38"/>
    <mergeCell ref="M38:N38"/>
    <mergeCell ref="R38:S38"/>
    <mergeCell ref="M40:N40"/>
    <mergeCell ref="R40:S40"/>
    <mergeCell ref="C35:D35"/>
    <mergeCell ref="H35:I35"/>
    <mergeCell ref="M35:N35"/>
    <mergeCell ref="R35:S35"/>
    <mergeCell ref="C36:D36"/>
    <mergeCell ref="H36:I36"/>
    <mergeCell ref="M36:N36"/>
    <mergeCell ref="R36:S36"/>
    <mergeCell ref="C33:D33"/>
    <mergeCell ref="H33:I33"/>
    <mergeCell ref="M33:N33"/>
    <mergeCell ref="R33:S33"/>
    <mergeCell ref="C34:D34"/>
    <mergeCell ref="H34:I34"/>
    <mergeCell ref="M34:N34"/>
    <mergeCell ref="R34:S34"/>
    <mergeCell ref="C29:D29"/>
    <mergeCell ref="H29:I29"/>
    <mergeCell ref="M29:N29"/>
    <mergeCell ref="R29:S29"/>
    <mergeCell ref="C30:D30"/>
    <mergeCell ref="H30:I30"/>
    <mergeCell ref="M30:N30"/>
    <mergeCell ref="R30:S30"/>
    <mergeCell ref="C27:D27"/>
    <mergeCell ref="H27:I27"/>
    <mergeCell ref="M27:N27"/>
    <mergeCell ref="R27:S27"/>
    <mergeCell ref="C28:D28"/>
    <mergeCell ref="H28:I28"/>
    <mergeCell ref="M28:N28"/>
    <mergeCell ref="R28:S28"/>
    <mergeCell ref="C25:D25"/>
    <mergeCell ref="H25:I25"/>
    <mergeCell ref="M25:N25"/>
    <mergeCell ref="R25:S25"/>
    <mergeCell ref="C26:D26"/>
    <mergeCell ref="H26:I26"/>
    <mergeCell ref="M26:N26"/>
    <mergeCell ref="R26:S26"/>
    <mergeCell ref="C23:D23"/>
    <mergeCell ref="H23:I23"/>
    <mergeCell ref="M23:N23"/>
    <mergeCell ref="R23:S23"/>
    <mergeCell ref="C24:D24"/>
    <mergeCell ref="H24:I24"/>
    <mergeCell ref="M24:N24"/>
    <mergeCell ref="R24:S24"/>
    <mergeCell ref="H17:I17"/>
    <mergeCell ref="M17:N17"/>
    <mergeCell ref="R17:S17"/>
    <mergeCell ref="C15:D15"/>
    <mergeCell ref="H15:I15"/>
    <mergeCell ref="M15:N15"/>
    <mergeCell ref="R15:S15"/>
    <mergeCell ref="C16:D16"/>
    <mergeCell ref="H16:I16"/>
    <mergeCell ref="M16:N16"/>
    <mergeCell ref="R16:S16"/>
    <mergeCell ref="C17:D17"/>
    <mergeCell ref="H7:I7"/>
    <mergeCell ref="M7:N7"/>
    <mergeCell ref="R7:S7"/>
    <mergeCell ref="C8:D8"/>
    <mergeCell ref="H8:I8"/>
    <mergeCell ref="M8:N8"/>
    <mergeCell ref="R8:S8"/>
    <mergeCell ref="C14:D14"/>
    <mergeCell ref="H14:I14"/>
    <mergeCell ref="M14:N14"/>
    <mergeCell ref="R14:S14"/>
    <mergeCell ref="C11:D11"/>
    <mergeCell ref="H11:I11"/>
    <mergeCell ref="M11:N11"/>
    <mergeCell ref="R11:S11"/>
    <mergeCell ref="C12:D12"/>
    <mergeCell ref="H12:I12"/>
    <mergeCell ref="M12:N12"/>
    <mergeCell ref="R12:S12"/>
    <mergeCell ref="C13:D13"/>
    <mergeCell ref="H13:I13"/>
    <mergeCell ref="M13:N13"/>
    <mergeCell ref="R13:S13"/>
    <mergeCell ref="C9:D9"/>
    <mergeCell ref="A1:U2"/>
    <mergeCell ref="A3:U3"/>
    <mergeCell ref="C5:D5"/>
    <mergeCell ref="H5:I5"/>
    <mergeCell ref="M5:N5"/>
    <mergeCell ref="R5:S5"/>
    <mergeCell ref="C6:D6"/>
    <mergeCell ref="H6:I6"/>
    <mergeCell ref="M6:N6"/>
    <mergeCell ref="R6:S6"/>
    <mergeCell ref="C4:F4"/>
    <mergeCell ref="H4:K4"/>
    <mergeCell ref="M4:P4"/>
    <mergeCell ref="R4:U4"/>
    <mergeCell ref="H9:I9"/>
    <mergeCell ref="M9:N9"/>
    <mergeCell ref="R9:S9"/>
    <mergeCell ref="C10:D10"/>
    <mergeCell ref="H10:I10"/>
    <mergeCell ref="M10:N10"/>
    <mergeCell ref="R10:S10"/>
    <mergeCell ref="C7:D7"/>
    <mergeCell ref="B76:H76"/>
    <mergeCell ref="I76:P76"/>
    <mergeCell ref="Q76:U76"/>
    <mergeCell ref="B75:P75"/>
    <mergeCell ref="Q75:U75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R62:S62"/>
    <mergeCell ref="R63:S63"/>
    <mergeCell ref="I85:N85"/>
    <mergeCell ref="I86:N86"/>
    <mergeCell ref="I87:N87"/>
    <mergeCell ref="I88:N88"/>
    <mergeCell ref="I89:N89"/>
    <mergeCell ref="C77:H77"/>
    <mergeCell ref="C78:H78"/>
    <mergeCell ref="C79:H79"/>
    <mergeCell ref="C80:H80"/>
    <mergeCell ref="C81:H81"/>
    <mergeCell ref="C82:H82"/>
    <mergeCell ref="C83:H83"/>
    <mergeCell ref="C84:H84"/>
    <mergeCell ref="C85:H85"/>
    <mergeCell ref="C86:H86"/>
    <mergeCell ref="C87:H87"/>
    <mergeCell ref="C88:H88"/>
    <mergeCell ref="C89:H89"/>
    <mergeCell ref="I83:N83"/>
    <mergeCell ref="I84:N84"/>
    <mergeCell ref="I79:N79"/>
  </mergeCells>
  <conditionalFormatting sqref="E5:F17 J5:K17 O5:P17 T5:U17 T19:U31 O19:P31 J19:K31 E19:F31 E33:F45 J33:K45 O33:P45 T33:U45 T47:U59 E92:F104 J92:K104 O92:P104 T92:U104 O62:P74 T62:U74 T77:U89 O77:P89">
    <cfRule type="cellIs" dxfId="8" priority="7" operator="equal">
      <formula>0</formula>
    </cfRule>
  </conditionalFormatting>
  <conditionalFormatting sqref="O47:P59 J47:K59 E47:F59">
    <cfRule type="cellIs" dxfId="7" priority="6" operator="equal">
      <formula>0</formula>
    </cfRule>
  </conditionalFormatting>
  <conditionalFormatting sqref="C5:D17 H5:I17 M5:N17 R5:S17 M19:N31 H19:I31 C19:D31 R47:S59 M47:N59 H47:I59 C47:D59 R92:S104 M92:N104 H92:I104 C92:D104 C62 I62 C77 I77 R77:S89 B75 R62:S74 Q75 C33:D45 M33:N45 H33:I45 R19:S30 R33:S45">
    <cfRule type="cellIs" dxfId="6" priority="5" operator="equal">
      <formula>"_"</formula>
    </cfRule>
  </conditionalFormatting>
  <conditionalFormatting sqref="I63:I74">
    <cfRule type="cellIs" dxfId="5" priority="4" operator="equal">
      <formula>"_"</formula>
    </cfRule>
  </conditionalFormatting>
  <conditionalFormatting sqref="C63:C74">
    <cfRule type="cellIs" dxfId="4" priority="3" operator="equal">
      <formula>"_"</formula>
    </cfRule>
  </conditionalFormatting>
  <conditionalFormatting sqref="I78:I89">
    <cfRule type="cellIs" dxfId="3" priority="2" operator="equal">
      <formula>"_"</formula>
    </cfRule>
  </conditionalFormatting>
  <conditionalFormatting sqref="C78:C89">
    <cfRule type="cellIs" dxfId="2" priority="1" operator="equal">
      <formula>"_"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1"/>
  <sheetViews>
    <sheetView zoomScale="86" zoomScaleNormal="86" workbookViewId="0">
      <selection activeCell="A39" sqref="A39:XFD39"/>
    </sheetView>
  </sheetViews>
  <sheetFormatPr defaultRowHeight="15" x14ac:dyDescent="0.25"/>
  <cols>
    <col min="1" max="1" width="18.85546875" customWidth="1"/>
    <col min="2" max="3" width="2.85546875" customWidth="1"/>
    <col min="4" max="22" width="2.42578125" customWidth="1"/>
    <col min="23" max="23" width="2.5703125" customWidth="1"/>
    <col min="24" max="131" width="2.42578125" customWidth="1"/>
  </cols>
  <sheetData>
    <row r="1" spans="1:131" ht="16.5" thickBot="1" x14ac:dyDescent="0.3">
      <c r="A1" s="125"/>
      <c r="B1" s="329" t="s">
        <v>127</v>
      </c>
      <c r="C1" s="330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2"/>
      <c r="Z1" s="332"/>
      <c r="AA1" s="333"/>
      <c r="AB1" s="329" t="s">
        <v>128</v>
      </c>
      <c r="AC1" s="330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2"/>
      <c r="AZ1" s="332"/>
      <c r="BA1" s="333"/>
      <c r="BB1" s="329" t="s">
        <v>129</v>
      </c>
      <c r="BC1" s="330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2"/>
      <c r="BZ1" s="332"/>
      <c r="CA1" s="333"/>
      <c r="CB1" s="329" t="s">
        <v>130</v>
      </c>
      <c r="CC1" s="330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2"/>
      <c r="CZ1" s="332"/>
      <c r="DA1" s="333"/>
      <c r="DB1" s="329" t="s">
        <v>131</v>
      </c>
      <c r="DC1" s="330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2"/>
      <c r="DZ1" s="332"/>
      <c r="EA1" s="333"/>
    </row>
    <row r="2" spans="1:131" ht="15.75" thickBot="1" x14ac:dyDescent="0.3">
      <c r="A2" s="126"/>
      <c r="B2" s="334">
        <v>1</v>
      </c>
      <c r="C2" s="328"/>
      <c r="D2" s="335">
        <v>2</v>
      </c>
      <c r="E2" s="335"/>
      <c r="F2" s="328">
        <v>3</v>
      </c>
      <c r="G2" s="328"/>
      <c r="H2" s="335">
        <v>4</v>
      </c>
      <c r="I2" s="335"/>
      <c r="J2" s="328">
        <v>5</v>
      </c>
      <c r="K2" s="328"/>
      <c r="L2" s="335">
        <v>6</v>
      </c>
      <c r="M2" s="335"/>
      <c r="N2" s="328">
        <v>7</v>
      </c>
      <c r="O2" s="328"/>
      <c r="P2" s="335">
        <v>8</v>
      </c>
      <c r="Q2" s="335"/>
      <c r="R2" s="328">
        <v>9</v>
      </c>
      <c r="S2" s="328"/>
      <c r="T2" s="335">
        <v>10</v>
      </c>
      <c r="U2" s="335"/>
      <c r="V2" s="328">
        <v>11</v>
      </c>
      <c r="W2" s="328"/>
      <c r="X2" s="335">
        <v>12</v>
      </c>
      <c r="Y2" s="335"/>
      <c r="Z2" s="328">
        <v>13</v>
      </c>
      <c r="AA2" s="336"/>
      <c r="AB2" s="334">
        <v>1</v>
      </c>
      <c r="AC2" s="328"/>
      <c r="AD2" s="335">
        <v>2</v>
      </c>
      <c r="AE2" s="335"/>
      <c r="AF2" s="328">
        <v>3</v>
      </c>
      <c r="AG2" s="328"/>
      <c r="AH2" s="335">
        <v>4</v>
      </c>
      <c r="AI2" s="335"/>
      <c r="AJ2" s="328">
        <v>5</v>
      </c>
      <c r="AK2" s="328"/>
      <c r="AL2" s="335">
        <v>6</v>
      </c>
      <c r="AM2" s="335"/>
      <c r="AN2" s="328">
        <v>7</v>
      </c>
      <c r="AO2" s="328"/>
      <c r="AP2" s="335">
        <v>8</v>
      </c>
      <c r="AQ2" s="335"/>
      <c r="AR2" s="328">
        <v>9</v>
      </c>
      <c r="AS2" s="328"/>
      <c r="AT2" s="335">
        <v>10</v>
      </c>
      <c r="AU2" s="335"/>
      <c r="AV2" s="328">
        <v>11</v>
      </c>
      <c r="AW2" s="328"/>
      <c r="AX2" s="335">
        <v>12</v>
      </c>
      <c r="AY2" s="335"/>
      <c r="AZ2" s="328">
        <v>13</v>
      </c>
      <c r="BA2" s="336"/>
      <c r="BB2" s="334">
        <v>1</v>
      </c>
      <c r="BC2" s="328"/>
      <c r="BD2" s="335">
        <v>2</v>
      </c>
      <c r="BE2" s="335"/>
      <c r="BF2" s="328">
        <v>3</v>
      </c>
      <c r="BG2" s="328"/>
      <c r="BH2" s="335">
        <v>4</v>
      </c>
      <c r="BI2" s="335"/>
      <c r="BJ2" s="328">
        <v>5</v>
      </c>
      <c r="BK2" s="328"/>
      <c r="BL2" s="335">
        <v>6</v>
      </c>
      <c r="BM2" s="335"/>
      <c r="BN2" s="328">
        <v>7</v>
      </c>
      <c r="BO2" s="328"/>
      <c r="BP2" s="335">
        <v>8</v>
      </c>
      <c r="BQ2" s="335"/>
      <c r="BR2" s="328">
        <v>9</v>
      </c>
      <c r="BS2" s="328"/>
      <c r="BT2" s="335">
        <v>10</v>
      </c>
      <c r="BU2" s="335"/>
      <c r="BV2" s="328">
        <v>11</v>
      </c>
      <c r="BW2" s="328"/>
      <c r="BX2" s="335">
        <v>12</v>
      </c>
      <c r="BY2" s="335"/>
      <c r="BZ2" s="328">
        <v>13</v>
      </c>
      <c r="CA2" s="336"/>
      <c r="CB2" s="334">
        <v>1</v>
      </c>
      <c r="CC2" s="328"/>
      <c r="CD2" s="335">
        <v>2</v>
      </c>
      <c r="CE2" s="335"/>
      <c r="CF2" s="328">
        <v>3</v>
      </c>
      <c r="CG2" s="328"/>
      <c r="CH2" s="335">
        <v>4</v>
      </c>
      <c r="CI2" s="335"/>
      <c r="CJ2" s="328">
        <v>5</v>
      </c>
      <c r="CK2" s="328"/>
      <c r="CL2" s="335">
        <v>6</v>
      </c>
      <c r="CM2" s="335"/>
      <c r="CN2" s="328">
        <v>7</v>
      </c>
      <c r="CO2" s="328"/>
      <c r="CP2" s="335">
        <v>8</v>
      </c>
      <c r="CQ2" s="335"/>
      <c r="CR2" s="328">
        <v>9</v>
      </c>
      <c r="CS2" s="328"/>
      <c r="CT2" s="335">
        <v>10</v>
      </c>
      <c r="CU2" s="335"/>
      <c r="CV2" s="328">
        <v>11</v>
      </c>
      <c r="CW2" s="328"/>
      <c r="CX2" s="335">
        <v>12</v>
      </c>
      <c r="CY2" s="335"/>
      <c r="CZ2" s="328">
        <v>13</v>
      </c>
      <c r="DA2" s="336"/>
      <c r="DB2" s="334">
        <v>1</v>
      </c>
      <c r="DC2" s="328"/>
      <c r="DD2" s="335">
        <v>2</v>
      </c>
      <c r="DE2" s="335"/>
      <c r="DF2" s="328">
        <v>3</v>
      </c>
      <c r="DG2" s="328"/>
      <c r="DH2" s="335">
        <v>4</v>
      </c>
      <c r="DI2" s="335"/>
      <c r="DJ2" s="328">
        <v>5</v>
      </c>
      <c r="DK2" s="328"/>
      <c r="DL2" s="335">
        <v>6</v>
      </c>
      <c r="DM2" s="335"/>
      <c r="DN2" s="328">
        <v>7</v>
      </c>
      <c r="DO2" s="328"/>
      <c r="DP2" s="335">
        <v>8</v>
      </c>
      <c r="DQ2" s="335"/>
      <c r="DR2" s="328">
        <v>9</v>
      </c>
      <c r="DS2" s="328"/>
      <c r="DT2" s="335">
        <v>10</v>
      </c>
      <c r="DU2" s="335"/>
      <c r="DV2" s="328">
        <v>11</v>
      </c>
      <c r="DW2" s="328"/>
      <c r="DX2" s="335">
        <v>12</v>
      </c>
      <c r="DY2" s="335"/>
      <c r="DZ2" s="328">
        <v>13</v>
      </c>
      <c r="EA2" s="336"/>
    </row>
    <row r="3" spans="1:131" ht="18" customHeight="1" thickTop="1" x14ac:dyDescent="0.25">
      <c r="A3" s="148" t="s">
        <v>33</v>
      </c>
      <c r="B3" s="145">
        <f>IF(OR(сетка!$G$3="Зеленко И.А.",сетка!$N$3="Зеленко И.А.",сетка!$U$3="Зеленко И.А.",сетка!$AB$3="Зеленко И.А.",сетка!$AI$3="Зеленко И.А.",сетка!$AP$3="Зеленко И.А.",сетка!$AW$3="Зеленко И.А.",сетка!$BD$3="Зеленко И.А.",сетка!$BK$3="Зеленко И.А.",сетка!$BR$3="Зеленко И.А.",сетка!$BY$3="Зеленко И.А.",сетка!$CF$3="Зеленко И.А.",сетка!$CM$3="Зеленко И.А.",сетка!$CT$3="Зеленко И.А.",сетка!$DA$3="Зеленко И.А.",сетка!$DH$3="Зеленко И.А.",сетка!$DO$3="Зеленко И.А.",сетка!$DV$3="Зеленко И.А.",сетка!$EC$3="Зеленко И.А.",сетка!$EJ$3="Зеленко И.А.",сетка!$EQ$3="Зеленко И.А.",сетка!$EX$3="Зеленко И.А.",сетка!$FE$3="Зеленко И.А.",сетка!$FL$3="Зеленко И.А."),1,"")</f>
        <v>1</v>
      </c>
      <c r="C3" s="128" t="str">
        <f>IF(OR(сетка!$H$3="Зеленко И.А.",сетка!$O$3="Зеленко И.А.",сетка!$V$3="Зеленко И.А.",сетка!$AC$3="Зеленко И.А.",сетка!$AJ$3="Зеленко И.А.",сетка!$AQ$3="Зеленко И.А.",сетка!$AX$3="Зеленко И.А.",сетка!$BE$3="Зеленко И.А.",сетка!$BL$3="Зеленко И.А.",сетка!$BS$3="Зеленко И.А.",сетка!$BZ$3="Зеленко И.А.",сетка!$CG$3="Зеленко И.А.",сетка!$CN$3="Зеленко И.А.",сетка!$CU$3="Зеленко И.А.",сетка!$DB$3="Зеленко И.А.",сетка!$DI$3="Зеленко И.А.",сетка!$DP$3="Зеленко И.А.",сетка!$DW$3="Зеленко И.А.",сетка!$ED$3="Зеленко И.А.",сетка!$EK$3="Зеленко И.А.",сетка!$ER$3="Зеленко И.А.",сетка!$EY$3="Зеленко И.А.",сетка!$FF$3="Зеленко И.А.",сетка!$FM$3="Зеленко И.А."),1,"")</f>
        <v/>
      </c>
      <c r="D3" s="129">
        <f>IF(OR(сетка!$G$4="Зеленко И.А.",сетка!$N$4="Зеленко И.А.",сетка!$U$4="Зеленко И.А.",сетка!$AB$4="Зеленко И.А.",сетка!$AI$4="Зеленко И.А.",сетка!$AP$4="Зеленко И.А.",сетка!$AW$4="Зеленко И.А.",сетка!$BD$4="Зеленко И.А.",сетка!$BK$4="Зеленко И.А.",сетка!$BR$4="Зеленко И.А.",сетка!$BY$4="Зеленко И.А.",сетка!$CF$4="Зеленко И.А.",сетка!$CM$4="Зеленко И.А.",сетка!$CT$4="Зеленко И.А.",сетка!$DA$4="Зеленко И.А.",сетка!$DH$4="Зеленко И.А.",сетка!$DO$4="Зеленко И.А.",сетка!$DV$4="Зеленко И.А.",сетка!$EC$4="Зеленко И.А.",сетка!$EJ$4="Зеленко И.А.",сетка!$EQ$4="Зеленко И.А.",сетка!$EX$4="Зеленко И.А.",сетка!$FE$4="Зеленко И.А.",сетка!$FL$4="Зеленко И.А."),1,"")</f>
        <v>1</v>
      </c>
      <c r="E3" s="130" t="str">
        <f>IF(OR(сетка!$H$4="Зеленко И.А.",сетка!$O$4="Зеленко И.А.",сетка!$V$4="Зеленко И.А.",сетка!$AC$4="Зеленко И.А.",сетка!$AJ$4="Зеленко И.А.",сетка!$AQ$4="Зеленко И.А.",сетка!$AX$4="Зеленко И.А.",сетка!$BE$4="Зеленко И.А.",сетка!$BL$4="Зеленко И.А.",сетка!$BS$4="Зеленко И.А.",сетка!$BZ$4="Зеленко И.А.",сетка!$CG$4="Зеленко И.А.",сетка!$CN$4="Зеленко И.А.",сетка!$CU$4="Зеленко И.А.",сетка!$DB$4="Зеленко И.А.",сетка!$DI$4="Зеленко И.А.",сетка!$DP$4="Зеленко И.А.",сетка!$DW$4="Зеленко И.А.",сетка!$ED$4="Зеленко И.А.",сетка!$EK$4="Зеленко И.А.",сетка!$ER$4="Зеленко И.А.",сетка!$EY$4="Зеленко И.А.",сетка!$FF$4="Зеленко И.А.",сетка!$FM$4="Зеленко И.А."),1,"")</f>
        <v/>
      </c>
      <c r="F3" s="131">
        <f>IF(OR(сетка!$G$5="Зеленко И.А.",сетка!$N$5="Зеленко И.А.",сетка!$U$5="Зеленко И.А.",сетка!$AB$5="Зеленко И.А.",сетка!$AI$5="Зеленко И.А.",сетка!$AP$5="Зеленко И.А.",сетка!$AW$5="Зеленко И.А.",сетка!$BD$5="Зеленко И.А.",сетка!$BK$5="Зеленко И.А.",сетка!$BR$5="Зеленко И.А.",сетка!$BY$5="Зеленко И.А.",сетка!$CF$5="Зеленко И.А.",сетка!$CM$5="Зеленко И.А.",сетка!$CT$5="Зеленко И.А.",сетка!$DA$5="Зеленко И.А.",сетка!$DH$5="Зеленко И.А.",сетка!$DO$5="Зеленко И.А.",сетка!$DV$5="Зеленко И.А.",сетка!$EC$5="Зеленко И.А.",сетка!$EJ$5="Зеленко И.А.",сетка!$EQ$5="Зеленко И.А.",сетка!$EX$5="Зеленко И.А.",сетка!$FE$5="Зеленко И.А.",сетка!$FL$5="Зеленко И.А."),1,"")</f>
        <v>1</v>
      </c>
      <c r="G3" s="128" t="str">
        <f>IF(OR(сетка!$H$5="Зеленко И.А.",сетка!$O$5="Зеленко И.А.",сетка!$V$5="Зеленко И.А.",сетка!$AC$5="Зеленко И.А.",сетка!$AJ$5="Зеленко И.А.",сетка!$AQ$5="Зеленко И.А.",сетка!$AX$5="Зеленко И.А.",сетка!$BE$5="Зеленко И.А.",сетка!$BL$5="Зеленко И.А.",сетка!$BS$5="Зеленко И.А.",сетка!$BZ$5="Зеленко И.А.",сетка!$CG$5="Зеленко И.А.",сетка!$CN$5="Зеленко И.А.",сетка!$CU$5="Зеленко И.А.",сетка!$DB$5="Зеленко И.А.",сетка!$DI$5="Зеленко И.А.",сетка!$DP$5="Зеленко И.А.",сетка!$DW$5="Зеленко И.А.",сетка!$ED$5="Зеленко И.А.",сетка!$EK$5="Зеленко И.А.",сетка!$ER$5="Зеленко И.А.",сетка!$EY$5="Зеленко И.А.",сетка!$FF$5="Зеленко И.А.",сетка!$FM$5="Зеленко И.А."),1,"")</f>
        <v/>
      </c>
      <c r="H3" s="129">
        <f>IF(OR(сетка!$G$6="Зеленко И.А.",сетка!$N$6="Зеленко И.А.",сетка!$U$6="Зеленко И.А.",сетка!$AB$6="Зеленко И.А.",сетка!$AI$6="Зеленко И.А.",сетка!$AP$6="Зеленко И.А.",сетка!$AW$6="Зеленко И.А.",сетка!$BD$6="Зеленко И.А.",сетка!$BK$6="Зеленко И.А.",сетка!$BR$6="Зеленко И.А.",сетка!$BY$6="Зеленко И.А.",сетка!$CF$6="Зеленко И.А.",сетка!$CM$6="Зеленко И.А.",сетка!$CT$6="Зеленко И.А.",сетка!$DA$6="Зеленко И.А.",сетка!$DH$6="Зеленко И.А.",сетка!$DO$6="Зеленко И.А.",сетка!$DV$6="Зеленко И.А.",сетка!$EC$6="Зеленко И.А.",сетка!$EJ$6="Зеленко И.А.",сетка!$EQ$6="Зеленко И.А.",сетка!$EX$6="Зеленко И.А.",сетка!$FE$6="Зеленко И.А.",сетка!$FL$6="Зеленко И.А."),1,"")</f>
        <v>1</v>
      </c>
      <c r="I3" s="130" t="str">
        <f>IF(OR(сетка!$H$6="Зеленко И.А.",сетка!$O$6="Зеленко И.А.",сетка!$V$6="Зеленко И.А.",сетка!$AC$6="Зеленко И.А.",сетка!$AJ$6="Зеленко И.А.",сетка!$AQ$6="Зеленко И.А.",сетка!$AX$6="Зеленко И.А.",сетка!$BE$6="Зеленко И.А.",сетка!$BL$6="Зеленко И.А.",сетка!$BS$6="Зеленко И.А.",сетка!$BZ$6="Зеленко И.А.",сетка!$CG$6="Зеленко И.А.",сетка!$CN$6="Зеленко И.А.",сетка!$CU$6="Зеленко И.А.",сетка!$DB$6="Зеленко И.А.",сетка!$DI$6="Зеленко И.А.",сетка!$DP$6="Зеленко И.А.",сетка!$DW$6="Зеленко И.А.",сетка!$ED$6="Зеленко И.А.",сетка!$EK$6="Зеленко И.А.",сетка!$ER$6="Зеленко И.А.",сетка!$EY$6="Зеленко И.А.",сетка!$FF$6="Зеленко И.А.",сетка!$FM$6="Зеленко И.А."),1,"")</f>
        <v/>
      </c>
      <c r="J3" s="131">
        <f>IF(OR(сетка!$G$7="Зеленко И.А.",сетка!$N$7="Зеленко И.А.",сетка!$U$7="Зеленко И.А.",сетка!$AB$7="Зеленко И.А.",сетка!$AI$7="Зеленко И.А.",сетка!$AP$7="Зеленко И.А.",сетка!$AW$7="Зеленко И.А.",сетка!$BD$7="Зеленко И.А.",сетка!$BK$7="Зеленко И.А.",сетка!$BR$7="Зеленко И.А.",сетка!$BY$7="Зеленко И.А.",сетка!$CF$7="Зеленко И.А.",сетка!$CM$7="Зеленко И.А.",сетка!$CT$7="Зеленко И.А.",сетка!$DA$7="Зеленко И.А.",сетка!$DH$7="Зеленко И.А.",сетка!$DO$7="Зеленко И.А.",сетка!$DV$7="Зеленко И.А.",сетка!$EC$7="Зеленко И.А.",сетка!$EJ$7="Зеленко И.А.",сетка!$EQ$7="Зеленко И.А.",сетка!$EX$7="Зеленко И.А.",сетка!$FE$7="Зеленко И.А.",сетка!$FL$7="Зеленко И.А."),1,"")</f>
        <v>1</v>
      </c>
      <c r="K3" s="128" t="str">
        <f>IF(OR(сетка!$H$7="Зеленко И.А.",сетка!$O$7="Зеленко И.А.",сетка!$V$7="Зеленко И.А.",сетка!$AC$7="Зеленко И.А.",сетка!$AJ$7="Зеленко И.А.",сетка!$AQ$7="Зеленко И.А.",сетка!$AX$7="Зеленко И.А.",сетка!$BE$7="Зеленко И.А.",сетка!$BL$7="Зеленко И.А.",сетка!$BS$7="Зеленко И.А.",сетка!$BZ$7="Зеленко И.А.",сетка!$CG$7="Зеленко И.А.",сетка!$CN$7="Зеленко И.А.",сетка!$CU$7="Зеленко И.А.",сетка!$DB$7="Зеленко И.А.",сетка!$DI$7="Зеленко И.А.",сетка!$DP$7="Зеленко И.А.",сетка!$DW$7="Зеленко И.А.",сетка!$ED$7="Зеленко И.А.",сетка!$EK$7="Зеленко И.А.",сетка!$ER$7="Зеленко И.А.",сетка!$EY$7="Зеленко И.А.",сетка!$FF$7="Зеленко И.А.",сетка!$FM$7="Зеленко И.А."),1,"")</f>
        <v/>
      </c>
      <c r="L3" s="129" t="str">
        <f>IF(OR(сетка!$G$8="Зеленко И.А.",сетка!$N$8="Зеленко И.А.",сетка!$U$8="Зеленко И.А.",сетка!$AB$8="Зеленко И.А.",сетка!$AI$8="Зеленко И.А.",сетка!$AP$8="Зеленко И.А.",сетка!$AW$8="Зеленко И.А.",сетка!$BD$8="Зеленко И.А.",сетка!$BK$8="Зеленко И.А.",сетка!$BR$8="Зеленко И.А.",сетка!$BY$8="Зеленко И.А.",сетка!$CF$8="Зеленко И.А.",сетка!$CM$8="Зеленко И.А.",сетка!$CT$8="Зеленко И.А.",сетка!$DA$8="Зеленко И.А.",сетка!$DH$8="Зеленко И.А.",сетка!$DO$8="Зеленко И.А.",сетка!$DV$8="Зеленко И.А.",сетка!$EC$8="Зеленко И.А.",сетка!$EJ$8="Зеленко И.А.",сетка!$EQ$8="Зеленко И.А.",сетка!$EX$8="Зеленко И.А.",сетка!$FE$8="Зеленко И.А.",сетка!$FL$8="Зеленко И.А."),1,"")</f>
        <v/>
      </c>
      <c r="M3" s="130" t="str">
        <f>IF(OR(сетка!$H$8="Зеленко И.А.",сетка!$O$8="Зеленко И.А.",сетка!$V$8="Зеленко И.А.",сетка!$AC$8="Зеленко И.А.",сетка!$AJ$8="Зеленко И.А.",сетка!$AQ$8="Зеленко И.А.",сетка!$AX$8="Зеленко И.А.",сетка!$BE$8="Зеленко И.А.",сетка!$BL$8="Зеленко И.А.",сетка!$BS$8="Зеленко И.А.",сетка!$BZ$8="Зеленко И.А.",сетка!$CG$8="Зеленко И.А.",сетка!$CN$8="Зеленко И.А.",сетка!$CU$8="Зеленко И.А.",сетка!$DB$8="Зеленко И.А.",сетка!$DI$8="Зеленко И.А.",сетка!$DP$8="Зеленко И.А.",сетка!$DW$8="Зеленко И.А.",сетка!$ED$8="Зеленко И.А.",сетка!$EK$8="Зеленко И.А.",сетка!$ER$8="Зеленко И.А.",сетка!$EY$8="Зеленко И.А.",сетка!$FF$8="Зеленко И.А.",сетка!$FM$8="Зеленко И.А."),1,"")</f>
        <v/>
      </c>
      <c r="N3" s="131" t="str">
        <f>IF(OR(сетка!$G$9="Зеленко И.А.",сетка!$N$9="Зеленко И.А.",сетка!$U$9="Зеленко И.А.",сетка!$AB$9="Зеленко И.А.",сетка!$AI$9="Зеленко И.А.",сетка!$AP$9="Зеленко И.А.",сетка!$AW$9="Зеленко И.А.",сетка!$BD$9="Зеленко И.А.",сетка!$BK$9="Зеленко И.А.",сетка!$BR$9="Зеленко И.А.",сетка!$BY$9="Зеленко И.А.",сетка!$CF$9="Зеленко И.А.",сетка!$CM$9="Зеленко И.А.",сетка!$CT$9="Зеленко И.А.",сетка!$DA$9="Зеленко И.А.",сетка!$DH$9="Зеленко И.А.",сетка!$DO$9="Зеленко И.А.",сетка!$DV$9="Зеленко И.А.",сетка!$EC$9="Зеленко И.А.",сетка!$EJ$9="Зеленко И.А.",сетка!$EQ$9="Зеленко И.А.",сетка!$EX$9="Зеленко И.А.",сетка!$FE$9="Зеленко И.А.",сетка!$FL$9="Зеленко И.А."),1,"")</f>
        <v/>
      </c>
      <c r="O3" s="128" t="str">
        <f>IF(OR(сетка!$H$9="Зеленко И.А.",сетка!$O$9="Зеленко И.А.",сетка!$V$9="Зеленко И.А.",сетка!$AC$9="Зеленко И.А.",сетка!$AJ$9="Зеленко И.А.",сетка!$AQ$9="Зеленко И.А.",сетка!$AX$9="Зеленко И.А.",сетка!$BE$9="Зеленко И.А.",сетка!$BL$9="Зеленко И.А.",сетка!$BS$9="Зеленко И.А.",сетка!$BZ$9="Зеленко И.А.",сетка!$CG$9="Зеленко И.А.",сетка!$CN$9="Зеленко И.А.",сетка!$CU$9="Зеленко И.А.",сетка!$DB$9="Зеленко И.А.",сетка!$DI$9="Зеленко И.А.",сетка!$DP$9="Зеленко И.А.",сетка!$DW$9="Зеленко И.А.",сетка!$ED$9="Зеленко И.А.",сетка!$EK$9="Зеленко И.А.",сетка!$ER$9="Зеленко И.А.",сетка!$EY$9="Зеленко И.А.",сетка!$FF$9="Зеленко И.А.",сетка!$FM$9="Зеленко И.А."),1,"")</f>
        <v/>
      </c>
      <c r="P3" s="129" t="str">
        <f>IF(OR(сетка!$G$10="Зеленко И.А.",сетка!$N$10="Зеленко И.А.",сетка!$U$10="Зеленко И.А.",сетка!$AB$10="Зеленко И.А.",сетка!$AI$10="Зеленко И.А.",сетка!$AP$10="Зеленко И.А.",сетка!$AW$10="Зеленко И.А.",сетка!$BD$10="Зеленко И.А.",сетка!$BK$10="Зеленко И.А.",сетка!$BR$10="Зеленко И.А.",сетка!$BY$10="Зеленко И.А.",сетка!$CF$10="Зеленко И.А.",сетка!$CM$10="Зеленко И.А.",сетка!$CT$10="Зеленко И.А.",сетка!$DA$10="Зеленко И.А.",сетка!$DH$10="Зеленко И.А.",сетка!$DO$10="Зеленко И.А.",сетка!$DV$10="Зеленко И.А.",сетка!$EC$10="Зеленко И.А.",сетка!$EJ$10="Зеленко И.А.",сетка!$EQ$10="Зеленко И.А.",сетка!$EX$10="Зеленко И.А.",сетка!$FE$10="Зеленко И.А.",сетка!$FL$10="Зеленко И.А."),1,"")</f>
        <v/>
      </c>
      <c r="Q3" s="130" t="str">
        <f>IF(OR(сетка!$H$10="Зеленко И.А.",сетка!$O$10="Зеленко И.А.",сетка!$V$10="Зеленко И.А.",сетка!$AC$10="Зеленко И.А.",сетка!$AJ$10="Зеленко И.А.",сетка!$AQ$10="Зеленко И.А.",сетка!$AX$10="Зеленко И.А.",сетка!$BE$10="Зеленко И.А.",сетка!$BL$10="Зеленко И.А.",сетка!$BS$10="Зеленко И.А.",сетка!$BZ$10="Зеленко И.А.",сетка!$CG$10="Зеленко И.А.",сетка!$CN$10="Зеленко И.А.",сетка!$CU$10="Зеленко И.А.",сетка!$DB$10="Зеленко И.А.",сетка!$DI$10="Зеленко И.А.",сетка!$DP$10="Зеленко И.А.",сетка!$DW$10="Зеленко И.А.",сетка!$ED$10="Зеленко И.А.",сетка!$EK$10="Зеленко И.А.",сетка!$ER$10="Зеленко И.А.",сетка!$EY$10="Зеленко И.А.",сетка!$FF$10="Зеленко И.А.",сетка!$FM$10="Зеленко И.А."),1,"")</f>
        <v/>
      </c>
      <c r="R3" s="131" t="str">
        <f>IF(OR(сетка!$G$11="Зеленко И.А.",сетка!$N$11="Зеленко И.А.",сетка!$U$11="Зеленко И.А.",сетка!$AB$11="Зеленко И.А.",сетка!$AI$11="Зеленко И.А.",сетка!$AP$11="Зеленко И.А.",сетка!$AW$11="Зеленко И.А.",сетка!$BD$11="Зеленко И.А.",сетка!$BK$11="Зеленко И.А.",сетка!$BR$11="Зеленко И.А.",сетка!$BY$11="Зеленко И.А.",сетка!$CF$11="Зеленко И.А.",сетка!$CM$11="Зеленко И.А.",сетка!$CT$11="Зеленко И.А.",сетка!$DA$11="Зеленко И.А.",сетка!$DH$11="Зеленко И.А.",сетка!$DO$11="Зеленко И.А.",сетка!$DV$11="Зеленко И.А.",сетка!$EC$11="Зеленко И.А.",сетка!$EJ$11="Зеленко И.А.",сетка!$EQ$11="Зеленко И.А.",сетка!$EX$11="Зеленко И.А.",сетка!$FE$11="Зеленко И.А.",сетка!$FL$11="Зеленко И.А."),1,"")</f>
        <v/>
      </c>
      <c r="S3" s="128" t="str">
        <f>IF(OR(сетка!$H$11="Зеленко И.А.",сетка!$O$11="Зеленко И.А.",сетка!$V$11="Зеленко И.А.",сетка!$AC$11="Зеленко И.А.",сетка!$AJ$11="Зеленко И.А.",сетка!$AQ$11="Зеленко И.А.",сетка!$AX$11="Зеленко И.А.",сетка!$BE$11="Зеленко И.А.",сетка!$BL$11="Зеленко И.А.",сетка!$BS$11="Зеленко И.А.",сетка!$BZ$11="Зеленко И.А.",сетка!$CG$11="Зеленко И.А.",сетка!$CN$11="Зеленко И.А.",сетка!$CU$11="Зеленко И.А.",сетка!$DB$11="Зеленко И.А.",сетка!$DI$11="Зеленко И.А.",сетка!$DP$11="Зеленко И.А.",сетка!$DW$11="Зеленко И.А.",сетка!$ED$11="Зеленко И.А.",сетка!$EK$11="Зеленко И.А.",сетка!$ER$11="Зеленко И.А.",сетка!$EY$11="Зеленко И.А.",сетка!$FF$11="Зеленко И.А.",сетка!$FM$11="Зеленко И.А."),1,"")</f>
        <v/>
      </c>
      <c r="T3" s="129" t="str">
        <f>IF(OR(сетка!$G$12="Зеленко И.А.",сетка!$N$12="Зеленко И.А.",сетка!$U$12="Зеленко И.А.",сетка!$AB$12="Зеленко И.А.",сетка!$AI$12="Зеленко И.А.",сетка!$AP$12="Зеленко И.А.",сетка!$AW$12="Зеленко И.А.",сетка!$BD$12="Зеленко И.А.",сетка!$BK$12="Зеленко И.А.",сетка!$BR$12="Зеленко И.А.",сетка!$BY$12="Зеленко И.А.",сетка!$CF$12="Зеленко И.А.",сетка!$CM$12="Зеленко И.А.",сетка!$CT$12="Зеленко И.А.",сетка!$DA$12="Зеленко И.А.",сетка!$DH$12="Зеленко И.А.",сетка!$DO$12="Зеленко И.А.",сетка!$DV$12="Зеленко И.А.",сетка!$EC$12="Зеленко И.А.",сетка!$EJ$12="Зеленко И.А.",сетка!$EQ$12="Зеленко И.А.",сетка!$EX$12="Зеленко И.А.",сетка!$FE$12="Зеленко И.А.",сетка!$FL$12="Зеленко И.А."),1,"")</f>
        <v/>
      </c>
      <c r="U3" s="130" t="str">
        <f>IF(OR(сетка!$H$12="Зеленко И.А.",сетка!$O$12="Зеленко И.А.",сетка!$V$12="Зеленко И.А.",сетка!$AC$12="Зеленко И.А.",сетка!$AJ$12="Зеленко И.А.",сетка!$AQ$12="Зеленко И.А.",сетка!$AX$12="Зеленко И.А.",сетка!$BE$12="Зеленко И.А.",сетка!$BL$12="Зеленко И.А.",сетка!$BS$12="Зеленко И.А.",сетка!$BZ$12="Зеленко И.А.",сетка!$CG$12="Зеленко И.А.",сетка!$CN$12="Зеленко И.А.",сетка!$CU$12="Зеленко И.А.",сетка!$DB$12="Зеленко И.А.",сетка!$DI$12="Зеленко И.А.",сетка!$DP$12="Зеленко И.А.",сетка!$DW$12="Зеленко И.А.",сетка!$ED$12="Зеленко И.А.",сетка!$EK$12="Зеленко И.А.",сетка!$ER$12="Зеленко И.А.",сетка!$EY$12="Зеленко И.А.",сетка!$FF$12="Зеленко И.А.",сетка!$FM$12="Зеленко И.А."),1,"")</f>
        <v/>
      </c>
      <c r="V3" s="131">
        <f>IF(OR(сетка!$G$13="Зеленко И.А.",сетка!$N$13="Зеленко И.А.",сетка!$U$13="Зеленко И.А.",сетка!$AB$13="Зеленко И.А.",сетка!$AI$13="Зеленко И.А.",сетка!$AP$13="Зеленко И.А.",сетка!$AW$13="Зеленко И.А.",сетка!$BD$13="Зеленко И.А.",сетка!$BK$13="Зеленко И.А.",сетка!$BR$13="Зеленко И.А.",сетка!$BY$13="Зеленко И.А.",сетка!$CF$13="Зеленко И.А.",сетка!$CM$13="Зеленко И.А.",сетка!$CT$13="Зеленко И.А.",сетка!$DA$13="Зеленко И.А.",сетка!$DH$13="Зеленко И.А.",сетка!$DO$13="Зеленко И.А.",сетка!$DV$13="Зеленко И.А.",сетка!$EC$13="Зеленко И.А.",сетка!$EJ$13="Зеленко И.А.",сетка!$EQ$13="Зеленко И.А.",сетка!$EX$13="Зеленко И.А.",сетка!$FE$13="Зеленко И.А.",сетка!$FL$13="Зеленко И.А."),1,"")</f>
        <v>1</v>
      </c>
      <c r="W3" s="128" t="str">
        <f>IF(OR(сетка!$H$13="Зеленко И.А.",сетка!$O$13="Зеленко И.А.",сетка!$V$13="Зеленко И.А.",сетка!$AC$13="Зеленко И.А.",сетка!$AJ$13="Зеленко И.А.",сетка!$AQ$13="Зеленко И.А.",сетка!$AX$13="Зеленко И.А.",сетка!$BE$13="Зеленко И.А.",сетка!$BL$13="Зеленко И.А.",сетка!$BS$13="Зеленко И.А.",сетка!$BZ$13="Зеленко И.А.",сетка!$CG$13="Зеленко И.А.",сетка!$CN$13="Зеленко И.А.",сетка!$CU$13="Зеленко И.А.",сетка!$DB$13="Зеленко И.А.",сетка!$DI$13="Зеленко И.А.",сетка!$DP$13="Зеленко И.А.",сетка!$DW$13="Зеленко И.А.",сетка!$ED$13="Зеленко И.А.",сетка!$EK$13="Зеленко И.А.",сетка!$ER$13="Зеленко И.А.",сетка!$EY$13="Зеленко И.А.",сетка!$FF$13="Зеленко И.А.",сетка!$FM$13="Зеленко И.А."),1,"")</f>
        <v/>
      </c>
      <c r="X3" s="129" t="str">
        <f>IF(OR(сетка!$G$14="Зеленко И.А.",сетка!$N$14="Зеленко И.А.",сетка!$U$14="Зеленко И.А.",сетка!$AB$14="Зеленко И.А.",сетка!$AI$14="Зеленко И.А.",сетка!$AP$14="Зеленко И.А.",сетка!$AW$14="Зеленко И.А.",сетка!$BD$14="Зеленко И.А.",сетка!$BK$14="Зеленко И.А.",сетка!$BR$14="Зеленко И.А.",сетка!$BY$14="Зеленко И.А.",сетка!$CF$14="Зеленко И.А.",сетка!$CM$14="Зеленко И.А.",сетка!$CT$14="Зеленко И.А.",сетка!$DA$14="Зеленко И.А.",сетка!$DH$14="Зеленко И.А.",сетка!$DO$14="Зеленко И.А.",сетка!$DV$14="Зеленко И.А.",сетка!$EC$14="Зеленко И.А.",сетка!$EJ$14="Зеленко И.А.",сетка!$EQ$14="Зеленко И.А.",сетка!$EX$14="Зеленко И.А.",сетка!$FE$14="Зеленко И.А.",сетка!$FL$14="Зеленко И.А."),1,"")</f>
        <v/>
      </c>
      <c r="Y3" s="130" t="str">
        <f>IF(OR(сетка!$H$14="Зеленко И.А.",сетка!$O$14="Зеленко И.А.",сетка!$V$14="Зеленко И.А.",сетка!$AC$14="Зеленко И.А.",сетка!$AJ$14="Зеленко И.А.",сетка!$AQ$14="Зеленко И.А.",сетка!$AX$14="Зеленко И.А.",сетка!$BE$14="Зеленко И.А.",сетка!$BL$14="Зеленко И.А.",сетка!$BS$14="Зеленко И.А.",сетка!$BZ$14="Зеленко И.А.",сетка!$CG$14="Зеленко И.А.",сетка!$CN$14="Зеленко И.А.",сетка!$CU$14="Зеленко И.А.",сетка!$DB$14="Зеленко И.А.",сетка!$DI$14="Зеленко И.А.",сетка!$DP$14="Зеленко И.А.",сетка!$DW$14="Зеленко И.А.",сетка!$ED$14="Зеленко И.А.",сетка!$EK$14="Зеленко И.А.",сетка!$ER$14="Зеленко И.А.",сетка!$EY$14="Зеленко И.А.",сетка!$FF$14="Зеленко И.А.",сетка!$FM$14="Зеленко И.А."),1,"")</f>
        <v/>
      </c>
      <c r="Z3" s="131" t="str">
        <f>IF(OR(сетка!$G$15="Зеленко И.А.",сетка!$N$15="Зеленко И.А.",сетка!$U$15="Зеленко И.А.",сетка!$AB$15="Зеленко И.А.",сетка!$AI$15="Зеленко И.А.",сетка!$AP$15="Зеленко И.А.",сетка!$AW$15="Зеленко И.А.",сетка!$BD$15="Зеленко И.А.",сетка!$BK$15="Зеленко И.А.",сетка!$BR$15="Зеленко И.А.",сетка!$BY$15="Зеленко И.А.",сетка!$CF$15="Зеленко И.А.",сетка!$CM$15="Зеленко И.А.",сетка!$CT$15="Зеленко И.А.",сетка!$DA$15="Зеленко И.А.",сетка!$DH$15="Зеленко И.А.",сетка!$DO$15="Зеленко И.А.",сетка!$DV$15="Зеленко И.А.",сетка!$EC$15="Зеленко И.А.",сетка!$EJ$15="Зеленко И.А.",сетка!$EQ$15="Зеленко И.А.",сетка!$EX$15="Зеленко И.А.",сетка!$FE$15="Зеленко И.А.",сетка!$FL$15="Зеленко И.А."),1,"")</f>
        <v/>
      </c>
      <c r="AA3" s="132" t="str">
        <f>IF(OR(сетка!$H$15="Зеленко И.А.",сетка!$O$15="Зеленко И.А.",сетка!$V$15="Зеленко И.А.",сетка!$AC$15="Зеленко И.А.",сетка!$AJ$15="Зеленко И.А.",сетка!$AQ$15="Зеленко И.А.",сетка!$AX$15="Зеленко И.А.",сетка!$BE$15="Зеленко И.А.",сетка!$BL$15="Зеленко И.А.",сетка!$BS$15="Зеленко И.А.",сетка!$BZ$15="Зеленко И.А.",сетка!$CG$15="Зеленко И.А.",сетка!$CN$15="Зеленко И.А.",сетка!$CU$15="Зеленко И.А.",сетка!$DB$15="Зеленко И.А.",сетка!$DI$15="Зеленко И.А.",сетка!$DP$15="Зеленко И.А.",сетка!$DW$15="Зеленко И.А.",сетка!$ED$15="Зеленко И.А.",сетка!$EK$15="Зеленко И.А.",сетка!$ER$15="Зеленко И.А.",сетка!$EY$15="Зеленко И.А.",сетка!$FF$15="Зеленко И.А.",сетка!$FM$15="Зеленко И.А."),1,"")</f>
        <v/>
      </c>
      <c r="AB3" s="127">
        <f>IF(OR(сетка!$G$16="Зеленко И.А.",сетка!$N$16="Зеленко И.А.",сетка!$U$16="Зеленко И.А.",сетка!$AB$16="Зеленко И.А.",сетка!$AI$16="Зеленко И.А.",сетка!$AP$16="Зеленко И.А.",сетка!$AW$16="Зеленко И.А.",сетка!$BD$16="Зеленко И.А.",сетка!$BK$16="Зеленко И.А.",сетка!$BR$16="Зеленко И.А.",сетка!$BY$16="Зеленко И.А.",сетка!$CF$16="Зеленко И.А.",сетка!$CM$16="Зеленко И.А.",сетка!$CT$16="Зеленко И.А.",сетка!$DA$16="Зеленко И.А.",сетка!$DH$16="Зеленко И.А.",сетка!$DO$16="Зеленко И.А.",сетка!$DV$16="Зеленко И.А.",сетка!$EC$16="Зеленко И.А.",сетка!$EJ$16="Зеленко И.А.",сетка!$EQ$16="Зеленко И.А.",сетка!$EX$16="Зеленко И.А.",сетка!$FE$16="Зеленко И.А.",сетка!$FL$16="Зеленко И.А."),1,"")</f>
        <v>1</v>
      </c>
      <c r="AC3" s="128" t="str">
        <f>IF(OR(сетка!$H$16="Зеленко И.А.",сетка!$O$16="Зеленко И.А.",сетка!$V$16="Зеленко И.А.",сетка!$AC$16="Зеленко И.А.",сетка!$AJ$16="Зеленко И.А.",сетка!$AQ$16="Зеленко И.А.",сетка!$AX$16="Зеленко И.А.",сетка!$BE$16="Зеленко И.А.",сетка!$BL$16="Зеленко И.А.",сетка!$BS$16="Зеленко И.А.",сетка!$BZ$16="Зеленко И.А.",сетка!$CG$16="Зеленко И.А.",сетка!$CN$16="Зеленко И.А.",сетка!$CU$16="Зеленко И.А.",сетка!$DB$16="Зеленко И.А.",сетка!$DI$16="Зеленко И.А.",сетка!$DP$16="Зеленко И.А.",сетка!$DW$16="Зеленко И.А.",сетка!$ED$16="Зеленко И.А.",сетка!$EK$16="Зеленко И.А.",сетка!$ER$16="Зеленко И.А.",сетка!$EY$16="Зеленко И.А.",сетка!$FF$16="Зеленко И.А.",сетка!$FM$16="Зеленко И.А."),1,"")</f>
        <v/>
      </c>
      <c r="AD3" s="129">
        <f>IF(OR(сетка!$G$17="Зеленко И.А.",сетка!$N$17="Зеленко И.А.",сетка!$U$17="Зеленко И.А.",сетка!$AB$17="Зеленко И.А.",сетка!$AI$17="Зеленко И.А.",сетка!$AP$17="Зеленко И.А.",сетка!$AW$17="Зеленко И.А.",сетка!$BD$17="Зеленко И.А.",сетка!$BK$17="Зеленко И.А.",сетка!$BR$17="Зеленко И.А.",сетка!$BY$17="Зеленко И.А.",сетка!$CF$17="Зеленко И.А.",сетка!$CM$17="Зеленко И.А.",сетка!$CT$17="Зеленко И.А.",сетка!$DA$17="Зеленко И.А.",сетка!$DH$17="Зеленко И.А.",сетка!$DO$17="Зеленко И.А.",сетка!$DV$17="Зеленко И.А.",сетка!$EC$17="Зеленко И.А.",сетка!$EJ$17="Зеленко И.А.",сетка!$EQ$17="Зеленко И.А.",сетка!$EX$17="Зеленко И.А.",сетка!$FE$17="Зеленко И.А.",сетка!$FL$17="Зеленко И.А."),1,"")</f>
        <v>1</v>
      </c>
      <c r="AE3" s="130" t="str">
        <f>IF(OR(сетка!$H$17="Зеленко И.А.",сетка!$O$17="Зеленко И.А.",сетка!$V$17="Зеленко И.А.",сетка!$AC$17="Зеленко И.А.",сетка!$AJ$17="Зеленко И.А.",сетка!$AQ$17="Зеленко И.А.",сетка!$AX$17="Зеленко И.А.",сетка!$BE$17="Зеленко И.А.",сетка!$BL$17="Зеленко И.А.",сетка!$BS$17="Зеленко И.А.",сетка!$BZ$17="Зеленко И.А.",сетка!$CG$17="Зеленко И.А.",сетка!$CN$17="Зеленко И.А.",сетка!$CU$17="Зеленко И.А.",сетка!$DB$17="Зеленко И.А.",сетка!$DI$17="Зеленко И.А.",сетка!$DP$17="Зеленко И.А.",сетка!$DW$17="Зеленко И.А.",сетка!$ED$17="Зеленко И.А.",сетка!$EK$17="Зеленко И.А.",сетка!$ER$17="Зеленко И.А.",сетка!$EY$17="Зеленко И.А.",сетка!$FF$17="Зеленко И.А.",сетка!$FM$17="Зеленко И.А."),1,"")</f>
        <v/>
      </c>
      <c r="AF3" s="131">
        <f>IF(OR(сетка!$G$18="Зеленко И.А.",сетка!$N$18="Зеленко И.А.",сетка!$U$18="Зеленко И.А.",сетка!$AB$18="Зеленко И.А.",сетка!$AI$18="Зеленко И.А.",сетка!$AP$18="Зеленко И.А.",сетка!$AW$18="Зеленко И.А.",сетка!$BD$18="Зеленко И.А.",сетка!$BK$18="Зеленко И.А.",сетка!$BR$18="Зеленко И.А.",сетка!$BY$18="Зеленко И.А.",сетка!$CF$18="Зеленко И.А.",сетка!$CM$18="Зеленко И.А.",сетка!$CT$18="Зеленко И.А.",сетка!$DA$18="Зеленко И.А.",сетка!$DH$18="Зеленко И.А.",сетка!$DO$18="Зеленко И.А.",сетка!$DV$18="Зеленко И.А.",сетка!$EC$18="Зеленко И.А.",сетка!$EJ$18="Зеленко И.А.",сетка!$EQ$18="Зеленко И.А.",сетка!$EX$18="Зеленко И.А.",сетка!$FE$18="Зеленко И.А.",сетка!$FL$18="Зеленко И.А."),1,"")</f>
        <v>1</v>
      </c>
      <c r="AG3" s="128" t="str">
        <f>IF(OR(сетка!$H$18="Зеленко И.А.",сетка!$O$18="Зеленко И.А.",сетка!$V$18="Зеленко И.А.",сетка!$AC$18="Зеленко И.А.",сетка!$AJ$18="Зеленко И.А.",сетка!$AQ$18="Зеленко И.А.",сетка!$AX$18="Зеленко И.А.",сетка!$BE$18="Зеленко И.А.",сетка!$BL$18="Зеленко И.А.",сетка!$BS$18="Зеленко И.А.",сетка!$BZ$18="Зеленко И.А.",сетка!$CG$18="Зеленко И.А.",сетка!$CN$18="Зеленко И.А.",сетка!$CU$18="Зеленко И.А.",сетка!$DB$18="Зеленко И.А.",сетка!$DI$18="Зеленко И.А.",сетка!$DP$18="Зеленко И.А.",сетка!$DW$18="Зеленко И.А.",сетка!$ED$18="Зеленко И.А.",сетка!$EK$18="Зеленко И.А.",сетка!$ER$18="Зеленко И.А.",сетка!$EY$18="Зеленко И.А.",сетка!$FF$18="Зеленко И.А.",сетка!$FM$18="Зеленко И.А."),1,"")</f>
        <v/>
      </c>
      <c r="AH3" s="129">
        <f>IF(OR(сетка!$G$19="Зеленко И.А.",сетка!$N$19="Зеленко И.А.",сетка!$U$19="Зеленко И.А.",сетка!$AB$19="Зеленко И.А.",сетка!$AI$19="Зеленко И.А.",сетка!$AP$19="Зеленко И.А.",сетка!$AW$19="Зеленко И.А.",сетка!$BD$19="Зеленко И.А.",сетка!$BK$19="Зеленко И.А.",сетка!$BR$19="Зеленко И.А.",сетка!$BY$19="Зеленко И.А.",сетка!$CF$19="Зеленко И.А.",сетка!$CM$19="Зеленко И.А.",сетка!$CT$19="Зеленко И.А.",сетка!$DA$19="Зеленко И.А.",сетка!$DH$19="Зеленко И.А.",сетка!$DO$19="Зеленко И.А.",сетка!$DV$19="Зеленко И.А.",сетка!$EC$19="Зеленко И.А.",сетка!$EJ$19="Зеленко И.А.",сетка!$EQ$19="Зеленко И.А.",сетка!$EX$19="Зеленко И.А.",сетка!$FE$19="Зеленко И.А.",сетка!$FL$19="Зеленко И.А."),1,"")</f>
        <v>1</v>
      </c>
      <c r="AI3" s="130" t="str">
        <f>IF(OR(сетка!$H$19="Зеленко И.А.",сетка!$O$19="Зеленко И.А.",сетка!$V$19="Зеленко И.А.",сетка!$AC$19="Зеленко И.А.",сетка!$AJ$19="Зеленко И.А.",сетка!$AQ$19="Зеленко И.А.",сетка!$AX$19="Зеленко И.А.",сетка!$BE$19="Зеленко И.А.",сетка!$BL$19="Зеленко И.А.",сетка!$BS$19="Зеленко И.А.",сетка!$BZ$19="Зеленко И.А.",сетка!$CG$19="Зеленко И.А.",сетка!$CN$19="Зеленко И.А.",сетка!$CU$19="Зеленко И.А.",сетка!$DB$19="Зеленко И.А.",сетка!$DI$19="Зеленко И.А.",сетка!$DP$19="Зеленко И.А.",сетка!$DW$19="Зеленко И.А.",сетка!$ED$19="Зеленко И.А.",сетка!$EK$19="Зеленко И.А.",сетка!$ER$19="Зеленко И.А.",сетка!$EY$19="Зеленко И.А.",сетка!$FF$19="Зеленко И.А.",сетка!$FM$19="Зеленко И.А."),1,"")</f>
        <v/>
      </c>
      <c r="AJ3" s="131">
        <f>IF(OR(сетка!$G$20="Зеленко И.А.",сетка!$N$20="Зеленко И.А.",сетка!$U$20="Зеленко И.А.",сетка!$AB$20="Зеленко И.А.",сетка!$AI$20="Зеленко И.А.",сетка!$AP$20="Зеленко И.А.",сетка!$AW$20="Зеленко И.А.",сетка!$BD$20="Зеленко И.А.",сетка!$BK$20="Зеленко И.А.",сетка!$BR$20="Зеленко И.А.",сетка!$BY$20="Зеленко И.А.",сетка!$CF$20="Зеленко И.А.",сетка!$CM$20="Зеленко И.А.",сетка!$CT$20="Зеленко И.А.",сетка!$DA$20="Зеленко И.А.",сетка!$DH$20="Зеленко И.А.",сетка!$DO$20="Зеленко И.А.",сетка!$DV$20="Зеленко И.А.",сетка!$EC$20="Зеленко И.А.",сетка!$EJ$20="Зеленко И.А.",сетка!$EQ$20="Зеленко И.А.",сетка!$EX$20="Зеленко И.А.",сетка!$FE$20="Зеленко И.А.",сетка!$FL$20="Зеленко И.А."),1,"")</f>
        <v>1</v>
      </c>
      <c r="AK3" s="128" t="str">
        <f>IF(OR(сетка!$H$20="Зеленко И.А.",сетка!$O$20="Зеленко И.А.",сетка!$V$20="Зеленко И.А.",сетка!$AC$20="Зеленко И.А.",сетка!$AJ$20="Зеленко И.А.",сетка!$AQ$20="Зеленко И.А.",сетка!$AX$20="Зеленко И.А.",сетка!$BE$20="Зеленко И.А.",сетка!$BL$20="Зеленко И.А.",сетка!$BS$20="Зеленко И.А.",сетка!$BZ$20="Зеленко И.А.",сетка!$CG$20="Зеленко И.А.",сетка!$CN$20="Зеленко И.А.",сетка!$CU$20="Зеленко И.А.",сетка!$DB$20="Зеленко И.А.",сетка!$DI$20="Зеленко И.А.",сетка!$DP$20="Зеленко И.А.",сетка!$DW$20="Зеленко И.А.",сетка!$ED$20="Зеленко И.А.",сетка!$EK$20="Зеленко И.А.",сетка!$ER$20="Зеленко И.А.",сетка!$EY$20="Зеленко И.А.",сетка!$FF$20="Зеленко И.А.",сетка!$FM$20="Зеленко И.А."),1,"")</f>
        <v/>
      </c>
      <c r="AL3" s="129">
        <f>IF(OR(сетка!$G$21="Зеленко И.А.",сетка!$N$21="Зеленко И.А.",сетка!$U$21="Зеленко И.А.",сетка!$AB$21="Зеленко И.А.",сетка!$AI$21="Зеленко И.А.",сетка!$AP$21="Зеленко И.А.",сетка!$AW$21="Зеленко И.А.",сетка!$BD$21="Зеленко И.А.",сетка!$BK$21="Зеленко И.А.",сетка!$BR$21="Зеленко И.А.",сетка!$BY$21="Зеленко И.А.",сетка!$CF$21="Зеленко И.А.",сетка!$CM$21="Зеленко И.А.",сетка!$CT$21="Зеленко И.А.",сетка!$DA$21="Зеленко И.А.",сетка!$DH$21="Зеленко И.А.",сетка!$DO$21="Зеленко И.А.",сетка!$DV$21="Зеленко И.А.",сетка!$EC$21="Зеленко И.А.",сетка!$EJ$21="Зеленко И.А.",сетка!$EQ$21="Зеленко И.А.",сетка!$EX$21="Зеленко И.А.",сетка!$FE$21="Зеленко И.А.",сетка!$FL$21="Зеленко И.А."),1,"")</f>
        <v>1</v>
      </c>
      <c r="AM3" s="130" t="str">
        <f>IF(OR(сетка!$H$21="Зеленко И.А.",сетка!$O$21="Зеленко И.А.",сетка!$V$21="Зеленко И.А.",сетка!$AC$21="Зеленко И.А.",сетка!$AJ$21="Зеленко И.А.",сетка!$AQ$21="Зеленко И.А.",сетка!$AX$21="Зеленко И.А.",сетка!$BE$21="Зеленко И.А.",сетка!$BL$21="Зеленко И.А.",сетка!$BS$21="Зеленко И.А.",сетка!$BZ$21="Зеленко И.А.",сетка!$CG$21="Зеленко И.А.",сетка!$CN$21="Зеленко И.А.",сетка!$CU$21="Зеленко И.А.",сетка!$DB$21="Зеленко И.А.",сетка!$DI$21="Зеленко И.А.",сетка!$DP$21="Зеленко И.А.",сетка!$DW$21="Зеленко И.А.",сетка!$ED$21="Зеленко И.А.",сетка!$EK$21="Зеленко И.А.",сетка!$ER$21="Зеленко И.А.",сетка!$EY$21="Зеленко И.А.",сетка!$FF$21="Зеленко И.А.",сетка!$FM$21="Зеленко И.А."),1,"")</f>
        <v/>
      </c>
      <c r="AN3" s="131">
        <f>IF(OR(сетка!$G$22="Зеленко И.А.",сетка!$N$22="Зеленко И.А.",сетка!$U$22="Зеленко И.А.",сетка!$AB$22="Зеленко И.А.",сетка!$AI$22="Зеленко И.А.",сетка!$AP$22="Зеленко И.А.",сетка!$AW$22="Зеленко И.А.",сетка!$BD$22="Зеленко И.А.",сетка!$BK$22="Зеленко И.А.",сетка!$BR$22="Зеленко И.А.",сетка!$BY$22="Зеленко И.А.",сетка!$CF$22="Зеленко И.А.",сетка!$CM$22="Зеленко И.А.",сетка!$CT$22="Зеленко И.А.",сетка!$DA$22="Зеленко И.А.",сетка!$DH$22="Зеленко И.А.",сетка!$DO$22="Зеленко И.А.",сетка!$DV$22="Зеленко И.А.",сетка!$EC$22="Зеленко И.А.",сетка!$EJ$22="Зеленко И.А.",сетка!$EQ$22="Зеленко И.А.",сетка!$EX$22="Зеленко И.А.",сетка!$FE$22="Зеленко И.А.",сетка!$FL$22="Зеленко И.А."),1,"")</f>
        <v>1</v>
      </c>
      <c r="AO3" s="128" t="str">
        <f>IF(OR(сетка!$H$22="Зеленко И.А.",сетка!$O$22="Зеленко И.А.",сетка!$V$22="Зеленко И.А.",сетка!$AC$22="Зеленко И.А.",сетка!$AJ$22="Зеленко И.А.",сетка!$AQ$22="Зеленко И.А.",сетка!$AX$22="Зеленко И.А.",сетка!$BE$22="Зеленко И.А.",сетка!$BL$22="Зеленко И.А.",сетка!$BS$22="Зеленко И.А.",сетка!$BZ$22="Зеленко И.А.",сетка!$CG$22="Зеленко И.А.",сетка!$CN$22="Зеленко И.А.",сетка!$CU$22="Зеленко И.А.",сетка!$DB$22="Зеленко И.А.",сетка!$DI$22="Зеленко И.А.",сетка!$DP$22="Зеленко И.А.",сетка!$DW$22="Зеленко И.А.",сетка!$ED$22="Зеленко И.А.",сетка!$EK$22="Зеленко И.А.",сетка!$ER$22="Зеленко И.А.",сетка!$EY$22="Зеленко И.А.",сетка!$FF$22="Зеленко И.А.",сетка!$FM$22="Зеленко И.А."),1,"")</f>
        <v/>
      </c>
      <c r="AP3" s="129" t="e">
        <f>IF(OR(сетка!$G$23="Зеленко И.А.",сетка!$N$23="Зеленко И.А.",сетка!$U$23="Зеленко И.А.",сетка!$AB$23="Зеленко И.А.",сетка!$AI$23="Зеленко И.А.",сетка!$AP$23="Зеленко И.А.",сетка!$AW$23="Зеленко И.А.",сетка!$BD$23="Зеленко И.А.",сетка!$BK$23="Зеленко И.А.",сетка!$BR$23="Зеленко И.А.",сетка!$BY$23="Зеленко И.А.",сетка!$CF$23="Зеленко И.А.",сетка!$CM$23="Зеленко И.А.",сетка!$CT$23="Зеленко И.А.",сетка!$DA$23="Зеленко И.А.",сетка!$DH$23="Зеленко И.А.",сетка!$DO$23="Зеленко И.А.",сетка!$DV$23="Зеленко И.А.",сетка!$EC$23="Зеленко И.А.",сетка!$EJ$23="Зеленко И.А.",сетка!$EQ$23="Зеленко И.А.",сетка!$EX$23="Зеленко И.А.",сетка!$FE$23="Зеленко И.А.",сетка!$FL$23="Зеленко И.А."),1,"")</f>
        <v>#N/A</v>
      </c>
      <c r="AQ3" s="130" t="e">
        <f>IF(OR(сетка!$H$23="Зеленко И.А.",сетка!$O$23="Зеленко И.А.",сетка!$V$23="Зеленко И.А.",сетка!$AC$23="Зеленко И.А.",сетка!$AJ$23="Зеленко И.А.",сетка!$AQ$23="Зеленко И.А.",сетка!$AX$23="Зеленко И.А.",сетка!$BE$23="Зеленко И.А.",сетка!$BL$23="Зеленко И.А.",сетка!$BS$23="Зеленко И.А.",сетка!$BZ$23="Зеленко И.А.",сетка!$CG$23="Зеленко И.А.",сетка!$CN$23="Зеленко И.А.",сетка!$CU$23="Зеленко И.А.",сетка!$DB$23="Зеленко И.А.",сетка!$DI$23="Зеленко И.А.",сетка!$DP$23="Зеленко И.А.",сетка!$DW$23="Зеленко И.А.",сетка!$ED$23="Зеленко И.А.",сетка!$EK$23="Зеленко И.А.",сетка!$ER$23="Зеленко И.А.",сетка!$EY$23="Зеленко И.А.",сетка!$FF$23="Зеленко И.А.",сетка!$FM$23="Зеленко И.А."),1,"")</f>
        <v>#N/A</v>
      </c>
      <c r="AR3" s="131" t="str">
        <f>IF(OR(сетка!$G$24="Зеленко И.А.",сетка!$N$24="Зеленко И.А.",сетка!$U$24="Зеленко И.А.",сетка!$AB$24="Зеленко И.А.",сетка!$AI$24="Зеленко И.А.",сетка!$AP$24="Зеленко И.А.",сетка!$AW$24="Зеленко И.А.",сетка!$BD$24="Зеленко И.А.",сетка!$BK$24="Зеленко И.А.",сетка!$BR$24="Зеленко И.А.",сетка!$BY$24="Зеленко И.А.",сетка!$CF$24="Зеленко И.А.",сетка!$CM$24="Зеленко И.А.",сетка!$CT$24="Зеленко И.А.",сетка!$DA$24="Зеленко И.А.",сетка!$DH$24="Зеленко И.А.",сетка!$DO$24="Зеленко И.А.",сетка!$DV$24="Зеленко И.А.",сетка!$EC$24="Зеленко И.А.",сетка!$EJ$24="Зеленко И.А.",сетка!$EQ$24="Зеленко И.А.",сетка!$EX$24="Зеленко И.А.",сетка!$FE$24="Зеленко И.А.",сетка!$FL$24="Зеленко И.А."),1,"")</f>
        <v/>
      </c>
      <c r="AS3" s="128" t="str">
        <f>IF(OR(сетка!$H$24="Зеленко И.А.",сетка!$O$24="Зеленко И.А.",сетка!$V$24="Зеленко И.А.",сетка!$AC$24="Зеленко И.А.",сетка!$AJ$24="Зеленко И.А.",сетка!$AQ$24="Зеленко И.А.",сетка!$AX$24="Зеленко И.А.",сетка!$BE$24="Зеленко И.А.",сетка!$BL$24="Зеленко И.А.",сетка!$BS$24="Зеленко И.А.",сетка!$BZ$24="Зеленко И.А.",сетка!$CG$24="Зеленко И.А.",сетка!$CN$24="Зеленко И.А.",сетка!$CU$24="Зеленко И.А.",сетка!$DB$24="Зеленко И.А.",сетка!$DI$24="Зеленко И.А.",сетка!$DP$24="Зеленко И.А.",сетка!$DW$24="Зеленко И.А.",сетка!$ED$24="Зеленко И.А.",сетка!$EK$24="Зеленко И.А.",сетка!$ER$24="Зеленко И.А.",сетка!$EY$24="Зеленко И.А.",сетка!$FF$24="Зеленко И.А.",сетка!$FM$24="Зеленко И.А."),1,"")</f>
        <v/>
      </c>
      <c r="AT3" s="129" t="str">
        <f>IF(OR(сетка!$G$25="Зеленко И.А.",сетка!$N$25="Зеленко И.А.",сетка!$U$25="Зеленко И.А.",сетка!$AB$25="Зеленко И.А.",сетка!$AI$25="Зеленко И.А.",сетка!$AP$25="Зеленко И.А.",сетка!$AW$25="Зеленко И.А.",сетка!$BD$25="Зеленко И.А.",сетка!$BK$25="Зеленко И.А.",сетка!$BR$25="Зеленко И.А.",сетка!$BY$25="Зеленко И.А.",сетка!$CF$25="Зеленко И.А.",сетка!$CM$25="Зеленко И.А.",сетка!$CT$25="Зеленко И.А.",сетка!$DA$25="Зеленко И.А.",сетка!$DH$25="Зеленко И.А.",сетка!$DO$25="Зеленко И.А.",сетка!$DV$25="Зеленко И.А.",сетка!$EC$25="Зеленко И.А.",сетка!$EJ$25="Зеленко И.А.",сетка!$EQ$25="Зеленко И.А.",сетка!$EX$25="Зеленко И.А.",сетка!$FE$25="Зеленко И.А.",сетка!$FL$25="Зеленко И.А."),1,"")</f>
        <v/>
      </c>
      <c r="AU3" s="130" t="str">
        <f>IF(OR(сетка!$H$25="Зеленко И.А.",сетка!$O$25="Зеленко И.А.",сетка!$V$25="Зеленко И.А.",сетка!$AC$25="Зеленко И.А.",сетка!$AJ$25="Зеленко И.А.",сетка!$AQ$25="Зеленко И.А.",сетка!$AX$25="Зеленко И.А.",сетка!$BE$25="Зеленко И.А.",сетка!$BL$25="Зеленко И.А.",сетка!$BS$25="Зеленко И.А.",сетка!$BZ$25="Зеленко И.А.",сетка!$CG$25="Зеленко И.А.",сетка!$CN$25="Зеленко И.А.",сетка!$CU$25="Зеленко И.А.",сетка!$DB$25="Зеленко И.А.",сетка!$DI$25="Зеленко И.А.",сетка!$DP$25="Зеленко И.А.",сетка!$DW$25="Зеленко И.А.",сетка!$ED$25="Зеленко И.А.",сетка!$EK$25="Зеленко И.А.",сетка!$ER$25="Зеленко И.А.",сетка!$EY$25="Зеленко И.А.",сетка!$FF$25="Зеленко И.А.",сетка!$FM$25="Зеленко И.А."),1,"")</f>
        <v/>
      </c>
      <c r="AV3" s="131" t="str">
        <f>IF(OR(сетка!$G$26="Зеленко И.А.",сетка!$N$26="Зеленко И.А.",сетка!$U$26="Зеленко И.А.",сетка!$AB$26="Зеленко И.А.",сетка!$AI$26="Зеленко И.А.",сетка!$AP$26="Зеленко И.А.",сетка!$AW$26="Зеленко И.А.",сетка!$BD$26="Зеленко И.А.",сетка!$BK$26="Зеленко И.А.",сетка!$BR$26="Зеленко И.А.",сетка!$BY$26="Зеленко И.А.",сетка!$CF$26="Зеленко И.А.",сетка!$CM$26="Зеленко И.А.",сетка!$CT$26="Зеленко И.А.",сетка!$DA$26="Зеленко И.А.",сетка!$DH$26="Зеленко И.А.",сетка!$DO$26="Зеленко И.А.",сетка!$DV$26="Зеленко И.А.",сетка!$EC$26="Зеленко И.А.",сетка!$EJ$26="Зеленко И.А.",сетка!$EQ$26="Зеленко И.А.",сетка!$EX$26="Зеленко И.А.",сетка!$FE$26="Зеленко И.А.",сетка!$FL$26="Зеленко И.А."),1,"")</f>
        <v/>
      </c>
      <c r="AW3" s="128" t="str">
        <f>IF(OR(сетка!$H$26="Зеленко И.А.",сетка!$O$26="Зеленко И.А.",сетка!$V$26="Зеленко И.А.",сетка!$AC$26="Зеленко И.А.",сетка!$AJ$26="Зеленко И.А.",сетка!$AQ$26="Зеленко И.А.",сетка!$AX$26="Зеленко И.А.",сетка!$BE$26="Зеленко И.А.",сетка!$BL$26="Зеленко И.А.",сетка!$BS$26="Зеленко И.А.",сетка!$BZ$26="Зеленко И.А.",сетка!$CG$26="Зеленко И.А.",сетка!$CN$26="Зеленко И.А.",сетка!$CU$26="Зеленко И.А.",сетка!$DB$26="Зеленко И.А.",сетка!$DI$26="Зеленко И.А.",сетка!$DP$26="Зеленко И.А.",сетка!$DW$26="Зеленко И.А.",сетка!$ED$26="Зеленко И.А.",сетка!$EK$26="Зеленко И.А.",сетка!$ER$26="Зеленко И.А.",сетка!$EY$26="Зеленко И.А.",сетка!$FF$26="Зеленко И.А.",сетка!$FM$26="Зеленко И.А."),1,"")</f>
        <v/>
      </c>
      <c r="AX3" s="129" t="str">
        <f>IF(OR(сетка!$G$27="Зеленко И.А.",сетка!$N$27="Зеленко И.А.",сетка!$U$27="Зеленко И.А.",сетка!$AB$27="Зеленко И.А.",сетка!$AI$27="Зеленко И.А.",сетка!$AP$27="Зеленко И.А.",сетка!$AW$27="Зеленко И.А.",сетка!$BD$27="Зеленко И.А.",сетка!$BK$27="Зеленко И.А.",сетка!$BR$27="Зеленко И.А.",сетка!$BY$27="Зеленко И.А.",сетка!$CF$27="Зеленко И.А.",сетка!$CM$27="Зеленко И.А.",сетка!$CT$27="Зеленко И.А.",сетка!$DA$27="Зеленко И.А.",сетка!$DH$27="Зеленко И.А.",сетка!$DO$27="Зеленко И.А.",сетка!$DV$27="Зеленко И.А.",сетка!$EC$27="Зеленко И.А.",сетка!$EJ$27="Зеленко И.А.",сетка!$EQ$27="Зеленко И.А.",сетка!$EX$27="Зеленко И.А.",сетка!$FE$27="Зеленко И.А.",сетка!$FL$27="Зеленко И.А."),1,"")</f>
        <v/>
      </c>
      <c r="AY3" s="130" t="str">
        <f>IF(OR(сетка!$H$27="Зеленко И.А.",сетка!$O$27="Зеленко И.А.",сетка!$V$27="Зеленко И.А.",сетка!$AC$27="Зеленко И.А.",сетка!$AJ$27="Зеленко И.А.",сетка!$AQ$27="Зеленко И.А.",сетка!$AX$27="Зеленко И.А.",сетка!$BE$27="Зеленко И.А.",сетка!$BL$27="Зеленко И.А.",сетка!$BS$27="Зеленко И.А.",сетка!$BZ$27="Зеленко И.А.",сетка!$CG$27="Зеленко И.А.",сетка!$CN$27="Зеленко И.А.",сетка!$CU$27="Зеленко И.А.",сетка!$DB$27="Зеленко И.А.",сетка!$DI$27="Зеленко И.А.",сетка!$DP$27="Зеленко И.А.",сетка!$DW$27="Зеленко И.А.",сетка!$ED$27="Зеленко И.А.",сетка!$EK$27="Зеленко И.А.",сетка!$ER$27="Зеленко И.А.",сетка!$EY$27="Зеленко И.А.",сетка!$FF$27="Зеленко И.А.",сетка!$FM$27="Зеленко И.А."),1,"")</f>
        <v/>
      </c>
      <c r="AZ3" s="131" t="str">
        <f>IF(OR(сетка!$G$28="Зеленко И.А.",сетка!$N$28="Зеленко И.А.",сетка!$U$28="Зеленко И.А.",сетка!$AB$28="Зеленко И.А.",сетка!$AI$28="Зеленко И.А.",сетка!$AP$28="Зеленко И.А.",сетка!$AW$28="Зеленко И.А.",сетка!$BD$28="Зеленко И.А.",сетка!$BK$28="Зеленко И.А.",сетка!$BR$28="Зеленко И.А.",сетка!$BY$28="Зеленко И.А.",сетка!$CF$28="Зеленко И.А.",сетка!$CM$28="Зеленко И.А.",сетка!$CT$28="Зеленко И.А.",сетка!$DA$28="Зеленко И.А.",сетка!$DH$28="Зеленко И.А.",сетка!$DO$28="Зеленко И.А.",сетка!$DV$28="Зеленко И.А.",сетка!$EC$28="Зеленко И.А.",сетка!$EJ$28="Зеленко И.А.",сетка!$EQ$28="Зеленко И.А.",сетка!$EX$28="Зеленко И.А.",сетка!$FE$28="Зеленко И.А.",сетка!$FL$28="Зеленко И.А."),1,"")</f>
        <v/>
      </c>
      <c r="BA3" s="132" t="str">
        <f>IF(OR(сетка!$H$28="Зеленко И.А.",сетка!$O$28="Зеленко И.А.",сетка!$V$28="Зеленко И.А.",сетка!$AC$28="Зеленко И.А.",сетка!$AJ$28="Зеленко И.А.",сетка!$AQ$28="Зеленко И.А.",сетка!$AX$28="Зеленко И.А.",сетка!$BE$28="Зеленко И.А.",сетка!$BL$28="Зеленко И.А.",сетка!$BS$28="Зеленко И.А.",сетка!$BZ$28="Зеленко И.А.",сетка!$CG$28="Зеленко И.А.",сетка!$CN$28="Зеленко И.А.",сетка!$CU$28="Зеленко И.А.",сетка!$DB$28="Зеленко И.А.",сетка!$DI$28="Зеленко И.А.",сетка!$DP$28="Зеленко И.А.",сетка!$DW$28="Зеленко И.А.",сетка!$ED$28="Зеленко И.А.",сетка!$EK$28="Зеленко И.А.",сетка!$ER$28="Зеленко И.А.",сетка!$EY$28="Зеленко И.А.",сетка!$FF$28="Зеленко И.А.",сетка!$FM$28="Зеленко И.А."),1,"")</f>
        <v/>
      </c>
      <c r="BB3" s="127">
        <f>IF(OR(сетка!$G$29="Зеленко И.А.",сетка!$N$29="Зеленко И.А.",сетка!$U$29="Зеленко И.А.",сетка!$AB$29="Зеленко И.А.",сетка!$AI$29="Зеленко И.А.",сетка!$AP$29="Зеленко И.А.",сетка!$AW$29="Зеленко И.А.",сетка!$BD$29="Зеленко И.А.",сетка!$BK$29="Зеленко И.А.",сетка!$BR$29="Зеленко И.А.",сетка!$BY$29="Зеленко И.А.",сетка!$CF$29="Зеленко И.А.",сетка!$CM$29="Зеленко И.А.",сетка!$CT$29="Зеленко И.А.",сетка!$DA$29="Зеленко И.А.",сетка!$DH$29="Зеленко И.А.",сетка!$DO$29="Зеленко И.А.",сетка!$DV$29="Зеленко И.А.",сетка!$EC$29="Зеленко И.А.",сетка!$EJ$29="Зеленко И.А.",сетка!$EQ$29="Зеленко И.А.",сетка!$EX$29="Зеленко И.А.",сетка!$FE$29="Зеленко И.А.",сетка!$FL$29="Зеленко И.А."),1,"")</f>
        <v>1</v>
      </c>
      <c r="BC3" s="128" t="str">
        <f>IF(OR(сетка!$H$29="Зеленко И.А.",сетка!$O$29="Зеленко И.А.",сетка!$V$29="Зеленко И.А.",сетка!$AC$29="Зеленко И.А.",сетка!$AJ$29="Зеленко И.А.",сетка!$AQ$29="Зеленко И.А.",сетка!$AX$29="Зеленко И.А.",сетка!$BE$29="Зеленко И.А.",сетка!$BL$29="Зеленко И.А.",сетка!$BS$29="Зеленко И.А.",сетка!$BZ$29="Зеленко И.А.",сетка!$CG$29="Зеленко И.А.",сетка!$CN$29="Зеленко И.А.",сетка!$CU$29="Зеленко И.А.",сетка!$DB$29="Зеленко И.А.",сетка!$DI$29="Зеленко И.А.",сетка!$DP$29="Зеленко И.А.",сетка!$DW$29="Зеленко И.А.",сетка!$ED$29="Зеленко И.А.",сетка!$EK$29="Зеленко И.А.",сетка!$ER$29="Зеленко И.А.",сетка!$EY$29="Зеленко И.А.",сетка!$FF$29="Зеленко И.А.",сетка!$FM$29="Зеленко И.А."),1,"")</f>
        <v/>
      </c>
      <c r="BD3" s="129" t="str">
        <f>IF(OR(сетка!$G$30="Зеленко И.А.",сетка!$N$30="Зеленко И.А.",сетка!$U$30="Зеленко И.А.",сетка!$AB$30="Зеленко И.А.",сетка!$AI$30="Зеленко И.А.",сетка!$AP$30="Зеленко И.А.",сетка!$AW$30="Зеленко И.А.",сетка!$BD$30="Зеленко И.А.",сетка!$BK$30="Зеленко И.А.",сетка!$BR$30="Зеленко И.А.",сетка!$BY$30="Зеленко И.А.",сетка!$CF$30="Зеленко И.А.",сетка!$CM$30="Зеленко И.А.",сетка!$CT$30="Зеленко И.А.",сетка!$DA$30="Зеленко И.А.",сетка!$DH$30="Зеленко И.А.",сетка!$DO$30="Зеленко И.А.",сетка!$DV$30="Зеленко И.А.",сетка!$EC$30="Зеленко И.А.",сетка!$EJ$30="Зеленко И.А.",сетка!$EQ$30="Зеленко И.А.",сетка!$EX$30="Зеленко И.А.",сетка!$FE$30="Зеленко И.А.",сетка!$FL$30="Зеленко И.А."),1,"")</f>
        <v/>
      </c>
      <c r="BE3" s="130" t="str">
        <f>IF(OR(сетка!$H$30="Зеленко И.А.",сетка!$O$30="Зеленко И.А.",сетка!$V$30="Зеленко И.А.",сетка!$AC$30="Зеленко И.А.",сетка!$AJ$30="Зеленко И.А.",сетка!$AQ$30="Зеленко И.А.",сетка!$AX$30="Зеленко И.А.",сетка!$BE$30="Зеленко И.А.",сетка!$BL$30="Зеленко И.А.",сетка!$BS$30="Зеленко И.А.",сетка!$BZ$30="Зеленко И.А.",сетка!$CG$30="Зеленко И.А.",сетка!$CN$30="Зеленко И.А.",сетка!$CU$30="Зеленко И.А.",сетка!$DB$30="Зеленко И.А.",сетка!$DI$30="Зеленко И.А.",сетка!$DP$30="Зеленко И.А.",сетка!$DW$30="Зеленко И.А.",сетка!$ED$30="Зеленко И.А.",сетка!$EK$30="Зеленко И.А.",сетка!$ER$30="Зеленко И.А.",сетка!$EY$30="Зеленко И.А.",сетка!$FF$30="Зеленко И.А.",сетка!$FM$30="Зеленко И.А."),1,"")</f>
        <v/>
      </c>
      <c r="BF3" s="131">
        <f>IF(OR(сетка!$G$31="Зеленко И.А.",сетка!$N$31="Зеленко И.А.",сетка!$U$31="Зеленко И.А.",сетка!$AB$31="Зеленко И.А.",сетка!$AI$31="Зеленко И.А.",сетка!$AP$31="Зеленко И.А.",сетка!$AW$31="Зеленко И.А.",сетка!$BD$31="Зеленко И.А.",сетка!$BK$31="Зеленко И.А.",сетка!$BR$31="Зеленко И.А.",сетка!$BY$31="Зеленко И.А.",сетка!$CF$31="Зеленко И.А.",сетка!$CM$31="Зеленко И.А.",сетка!$CT$31="Зеленко И.А.",сетка!$DA$31="Зеленко И.А.",сетка!$DH$31="Зеленко И.А.",сетка!$DO$31="Зеленко И.А.",сетка!$DV$31="Зеленко И.А.",сетка!$EC$31="Зеленко И.А.",сетка!$EJ$31="Зеленко И.А.",сетка!$EQ$31="Зеленко И.А.",сетка!$EX$31="Зеленко И.А.",сетка!$FE$31="Зеленко И.А.",сетка!$FL$31="Зеленко И.А."),1,"")</f>
        <v>1</v>
      </c>
      <c r="BG3" s="128" t="str">
        <f>IF(OR(сетка!$H$31="Зеленко И.А.",сетка!$O$31="Зеленко И.А.",сетка!$V$31="Зеленко И.А.",сетка!$AC$31="Зеленко И.А.",сетка!$AJ$31="Зеленко И.А.",сетка!$AQ$31="Зеленко И.А.",сетка!$AX$31="Зеленко И.А.",сетка!$BE$31="Зеленко И.А.",сетка!$BL$31="Зеленко И.А.",сетка!$BS$31="Зеленко И.А.",сетка!$BZ$31="Зеленко И.А.",сетка!$CG$31="Зеленко И.А.",сетка!$CN$31="Зеленко И.А.",сетка!$CU$31="Зеленко И.А.",сетка!$DB$31="Зеленко И.А.",сетка!$DI$31="Зеленко И.А.",сетка!$DP$31="Зеленко И.А.",сетка!$DW$31="Зеленко И.А.",сетка!$ED$31="Зеленко И.А.",сетка!$EK$31="Зеленко И.А.",сетка!$ER$31="Зеленко И.А.",сетка!$EY$31="Зеленко И.А.",сетка!$FF$31="Зеленко И.А.",сетка!$FM$31="Зеленко И.А."),1,"")</f>
        <v/>
      </c>
      <c r="BH3" s="129">
        <f>IF(OR(сетка!$G$32="Зеленко И.А.",сетка!$N$32="Зеленко И.А.",сетка!$U$32="Зеленко И.А.",сетка!$AB$32="Зеленко И.А.",сетка!$AI$32="Зеленко И.А.",сетка!$AP$32="Зеленко И.А.",сетка!$AW$32="Зеленко И.А.",сетка!$BD$32="Зеленко И.А.",сетка!$BK$32="Зеленко И.А.",сетка!$BR$32="Зеленко И.А.",сетка!$BY$32="Зеленко И.А.",сетка!$CF$32="Зеленко И.А.",сетка!$CM$32="Зеленко И.А.",сетка!$CT$32="Зеленко И.А.",сетка!$DA$32="Зеленко И.А.",сетка!$DH$32="Зеленко И.А.",сетка!$DO$32="Зеленко И.А.",сетка!$DV$32="Зеленко И.А.",сетка!$EC$32="Зеленко И.А.",сетка!$EJ$32="Зеленко И.А.",сетка!$EQ$32="Зеленко И.А.",сетка!$EX$32="Зеленко И.А.",сетка!$FE$32="Зеленко И.А.",сетка!$FL$32="Зеленко И.А."),1,"")</f>
        <v>1</v>
      </c>
      <c r="BI3" s="130" t="str">
        <f>IF(OR(сетка!$H$32="Зеленко И.А.",сетка!$O$32="Зеленко И.А.",сетка!$V$32="Зеленко И.А.",сетка!$AC$32="Зеленко И.А.",сетка!$AJ$32="Зеленко И.А.",сетка!$AQ$32="Зеленко И.А.",сетка!$AX$32="Зеленко И.А.",сетка!$BE$32="Зеленко И.А.",сетка!$BL$32="Зеленко И.А.",сетка!$BS$32="Зеленко И.А.",сетка!$BZ$32="Зеленко И.А.",сетка!$CG$32="Зеленко И.А.",сетка!$CN$32="Зеленко И.А.",сетка!$CU$32="Зеленко И.А.",сетка!$DB$32="Зеленко И.А.",сетка!$DI$32="Зеленко И.А.",сетка!$DP$32="Зеленко И.А.",сетка!$DW$32="Зеленко И.А.",сетка!$ED$32="Зеленко И.А.",сетка!$EK$32="Зеленко И.А.",сетка!$ER$32="Зеленко И.А.",сетка!$EY$32="Зеленко И.А.",сетка!$FF$32="Зеленко И.А.",сетка!$FM$32="Зеленко И.А."),1,"")</f>
        <v/>
      </c>
      <c r="BJ3" s="131">
        <f>IF(OR(сетка!$G$33="Зеленко И.А.",сетка!$N$33="Зеленко И.А.",сетка!$U$33="Зеленко И.А.",сетка!$AB$33="Зеленко И.А.",сетка!$AI$33="Зеленко И.А.",сетка!$AP$33="Зеленко И.А.",сетка!$AW$33="Зеленко И.А.",сетка!$BD$33="Зеленко И.А.",сетка!$BK$33="Зеленко И.А.",сетка!$BR$33="Зеленко И.А.",сетка!$BY$33="Зеленко И.А.",сетка!$CF$33="Зеленко И.А.",сетка!$CM$33="Зеленко И.А.",сетка!$CT$33="Зеленко И.А.",сетка!$DA$33="Зеленко И.А.",сетка!$DH$33="Зеленко И.А.",сетка!$DO$33="Зеленко И.А.",сетка!$DV$33="Зеленко И.А.",сетка!$EC$33="Зеленко И.А.",сетка!$EJ$33="Зеленко И.А.",сетка!$EQ$33="Зеленко И.А.",сетка!$EX$33="Зеленко И.А.",сетка!$FE$33="Зеленко И.А.",сетка!$FL$33="Зеленко И.А."),1,"")</f>
        <v>1</v>
      </c>
      <c r="BK3" s="128" t="str">
        <f>IF(OR(сетка!$H$33="Зеленко И.А.",сетка!$O$33="Зеленко И.А.",сетка!$V$33="Зеленко И.А.",сетка!$AC$33="Зеленко И.А.",сетка!$AJ$33="Зеленко И.А.",сетка!$AQ$33="Зеленко И.А.",сетка!$AX$33="Зеленко И.А.",сетка!$BE$33="Зеленко И.А.",сетка!$BL$33="Зеленко И.А.",сетка!$BS$33="Зеленко И.А.",сетка!$BZ$33="Зеленко И.А.",сетка!$CG$33="Зеленко И.А.",сетка!$CN$33="Зеленко И.А.",сетка!$CU$33="Зеленко И.А.",сетка!$DB$33="Зеленко И.А.",сетка!$DI$33="Зеленко И.А.",сетка!$DP$33="Зеленко И.А.",сетка!$DW$33="Зеленко И.А.",сетка!$ED$33="Зеленко И.А.",сетка!$EK$33="Зеленко И.А.",сетка!$ER$33="Зеленко И.А.",сетка!$EY$33="Зеленко И.А.",сетка!$FF$33="Зеленко И.А.",сетка!$FM$33="Зеленко И.А."),1,"")</f>
        <v/>
      </c>
      <c r="BL3" s="129">
        <f>IF(OR(сетка!$G$34="Зеленко И.А.",сетка!$N$34="Зеленко И.А.",сетка!$U$34="Зеленко И.А.",сетка!$AB$34="Зеленко И.А.",сетка!$AI$34="Зеленко И.А.",сетка!$AP$34="Зеленко И.А.",сетка!$AW$34="Зеленко И.А.",сетка!$BD$34="Зеленко И.А.",сетка!$BK$34="Зеленко И.А.",сетка!$BR$34="Зеленко И.А.",сетка!$BY$34="Зеленко И.А.",сетка!$CF$34="Зеленко И.А.",сетка!$CM$34="Зеленко И.А.",сетка!$CT$34="Зеленко И.А.",сетка!$DA$34="Зеленко И.А.",сетка!$DH$34="Зеленко И.А.",сетка!$DO$34="Зеленко И.А.",сетка!$DV$34="Зеленко И.А.",сетка!$EC$34="Зеленко И.А.",сетка!$EJ$34="Зеленко И.А.",сетка!$EQ$34="Зеленко И.А.",сетка!$EX$34="Зеленко И.А.",сетка!$FE$34="Зеленко И.А.",сетка!$FL$34="Зеленко И.А."),1,"")</f>
        <v>1</v>
      </c>
      <c r="BM3" s="130" t="str">
        <f>IF(OR(сетка!$H$34="Зеленко И.А.",сетка!$O$34="Зеленко И.А.",сетка!$V$34="Зеленко И.А.",сетка!$AC$34="Зеленко И.А.",сетка!$AJ$34="Зеленко И.А.",сетка!$AQ$34="Зеленко И.А.",сетка!$AX$34="Зеленко И.А.",сетка!$BE$34="Зеленко И.А.",сетка!$BL$34="Зеленко И.А.",сетка!$BS$34="Зеленко И.А.",сетка!$BZ$34="Зеленко И.А.",сетка!$CG$34="Зеленко И.А.",сетка!$CN$34="Зеленко И.А.",сетка!$CU$34="Зеленко И.А.",сетка!$DB$34="Зеленко И.А.",сетка!$DI$34="Зеленко И.А.",сетка!$DP$34="Зеленко И.А.",сетка!$DW$34="Зеленко И.А.",сетка!$ED$34="Зеленко И.А.",сетка!$EK$34="Зеленко И.А.",сетка!$ER$34="Зеленко И.А.",сетка!$EY$34="Зеленко И.А.",сетка!$FF$34="Зеленко И.А.",сетка!$FM$34="Зеленко И.А."),1,"")</f>
        <v/>
      </c>
      <c r="BN3" s="131">
        <f>IF(OR(сетка!$G$35="Зеленко И.А.",сетка!$N$35="Зеленко И.А.",сетка!$U$35="Зеленко И.А.",сетка!$AB$35="Зеленко И.А.",сетка!$AI$35="Зеленко И.А.",сетка!$AP$35="Зеленко И.А.",сетка!$AW$35="Зеленко И.А.",сетка!$BD$35="Зеленко И.А.",сетка!$BK$35="Зеленко И.А.",сетка!$BR$35="Зеленко И.А.",сетка!$BY$35="Зеленко И.А.",сетка!$CF$35="Зеленко И.А.",сетка!$CM$35="Зеленко И.А.",сетка!$CT$35="Зеленко И.А.",сетка!$DA$35="Зеленко И.А.",сетка!$DH$35="Зеленко И.А.",сетка!$DO$35="Зеленко И.А.",сетка!$DV$35="Зеленко И.А.",сетка!$EC$35="Зеленко И.А.",сетка!$EJ$35="Зеленко И.А.",сетка!$EQ$35="Зеленко И.А.",сетка!$EX$35="Зеленко И.А.",сетка!$FE$35="Зеленко И.А.",сетка!$FL$35="Зеленко И.А."),1,"")</f>
        <v>1</v>
      </c>
      <c r="BO3" s="128" t="str">
        <f>IF(OR(сетка!$H$35="Зеленко И.А.",сетка!$O$35="Зеленко И.А.",сетка!$V$35="Зеленко И.А.",сетка!$AC$35="Зеленко И.А.",сетка!$AJ$35="Зеленко И.А.",сетка!$AQ$35="Зеленко И.А.",сетка!$AX$35="Зеленко И.А.",сетка!$BE$35="Зеленко И.А.",сетка!$BL$35="Зеленко И.А.",сетка!$BS$35="Зеленко И.А.",сетка!$BZ$35="Зеленко И.А.",сетка!$CG$35="Зеленко И.А.",сетка!$CN$35="Зеленко И.А.",сетка!$CU$35="Зеленко И.А.",сетка!$DB$35="Зеленко И.А.",сетка!$DI$35="Зеленко И.А.",сетка!$DP$35="Зеленко И.А.",сетка!$DW$35="Зеленко И.А.",сетка!$ED$35="Зеленко И.А.",сетка!$EK$35="Зеленко И.А.",сетка!$ER$35="Зеленко И.А.",сетка!$EY$35="Зеленко И.А.",сетка!$FF$35="Зеленко И.А.",сетка!$FM$35="Зеленко И.А."),1,"")</f>
        <v/>
      </c>
      <c r="BP3" s="129">
        <f>IF(OR(сетка!$G$36="Зеленко И.А.",сетка!$N$36="Зеленко И.А.",сетка!$U$36="Зеленко И.А.",сетка!$AB$36="Зеленко И.А.",сетка!$AI$36="Зеленко И.А.",сетка!$AP$36="Зеленко И.А.",сетка!$AW$36="Зеленко И.А.",сетка!$BD$36="Зеленко И.А.",сетка!$BK$36="Зеленко И.А.",сетка!$BR$36="Зеленко И.А.",сетка!$BY$36="Зеленко И.А.",сетка!$CF$36="Зеленко И.А.",сетка!$CM$36="Зеленко И.А.",сетка!$CT$36="Зеленко И.А.",сетка!$DA$36="Зеленко И.А.",сетка!$DH$36="Зеленко И.А.",сетка!$DO$36="Зеленко И.А.",сетка!$DV$36="Зеленко И.А.",сетка!$EC$36="Зеленко И.А.",сетка!$EJ$36="Зеленко И.А.",сетка!$EQ$36="Зеленко И.А.",сетка!$EX$36="Зеленко И.А.",сетка!$FE$36="Зеленко И.А.",сетка!$FL$36="Зеленко И.А."),1,"")</f>
        <v>1</v>
      </c>
      <c r="BQ3" s="130" t="str">
        <f>IF(OR(сетка!$H$36="Зеленко И.А.",сетка!$O$36="Зеленко И.А.",сетка!$V$36="Зеленко И.А.",сетка!$AC$36="Зеленко И.А.",сетка!$AJ$36="Зеленко И.А.",сетка!$AQ$36="Зеленко И.А.",сетка!$AX$36="Зеленко И.А.",сетка!$BE$36="Зеленко И.А.",сетка!$BL$36="Зеленко И.А.",сетка!$BS$36="Зеленко И.А.",сетка!$BZ$36="Зеленко И.А.",сетка!$CG$36="Зеленко И.А.",сетка!$CN$36="Зеленко И.А.",сетка!$CU$36="Зеленко И.А.",сетка!$DB$36="Зеленко И.А.",сетка!$DI$36="Зеленко И.А.",сетка!$DP$36="Зеленко И.А.",сетка!$DW$36="Зеленко И.А.",сетка!$ED$36="Зеленко И.А.",сетка!$EK$36="Зеленко И.А.",сетка!$ER$36="Зеленко И.А.",сетка!$EY$36="Зеленко И.А.",сетка!$FF$36="Зеленко И.А.",сетка!$FM$36="Зеленко И.А."),1,"")</f>
        <v/>
      </c>
      <c r="BR3" s="131" t="str">
        <f>IF(OR(сетка!$G$37="Зеленко И.А.",сетка!$N$37="Зеленко И.А.",сетка!$U$37="Зеленко И.А.",сетка!$AB$37="Зеленко И.А.",сетка!$AI$37="Зеленко И.А.",сетка!$AP$37="Зеленко И.А.",сетка!$AW$37="Зеленко И.А.",сетка!$BD$37="Зеленко И.А.",сетка!$BK$37="Зеленко И.А.",сетка!$BR$37="Зеленко И.А.",сетка!$BY$37="Зеленко И.А.",сетка!$CF$37="Зеленко И.А.",сетка!$CM$37="Зеленко И.А.",сетка!$CT$37="Зеленко И.А.",сетка!$DA$37="Зеленко И.А.",сетка!$DH$37="Зеленко И.А.",сетка!$DO$37="Зеленко И.А.",сетка!$DV$37="Зеленко И.А.",сетка!$EC$37="Зеленко И.А.",сетка!$EJ$37="Зеленко И.А.",сетка!$EQ$37="Зеленко И.А.",сетка!$EX$37="Зеленко И.А.",сетка!$FE$37="Зеленко И.А.",сетка!$FL$37="Зеленко И.А."),1,"")</f>
        <v/>
      </c>
      <c r="BS3" s="128" t="str">
        <f>IF(OR(сетка!$H$37="Зеленко И.А.",сетка!$O$37="Зеленко И.А.",сетка!$V$37="Зеленко И.А.",сетка!$AC$37="Зеленко И.А.",сетка!$AJ$37="Зеленко И.А.",сетка!$AQ$37="Зеленко И.А.",сетка!$AX$37="Зеленко И.А.",сетка!$BE$37="Зеленко И.А.",сетка!$BL$37="Зеленко И.А.",сетка!$BS$37="Зеленко И.А.",сетка!$BZ$37="Зеленко И.А.",сетка!$CG$37="Зеленко И.А.",сетка!$CN$37="Зеленко И.А.",сетка!$CU$37="Зеленко И.А.",сетка!$DB$37="Зеленко И.А.",сетка!$DI$37="Зеленко И.А.",сетка!$DP$37="Зеленко И.А.",сетка!$DW$37="Зеленко И.А.",сетка!$ED$37="Зеленко И.А.",сетка!$EK$37="Зеленко И.А.",сетка!$ER$37="Зеленко И.А.",сетка!$EY$37="Зеленко И.А.",сетка!$FF$37="Зеленко И.А.",сетка!$FM$37="Зеленко И.А."),1,"")</f>
        <v/>
      </c>
      <c r="BT3" s="129" t="str">
        <f>IF(OR(сетка!$G$38="Зеленко И.А.",сетка!$N$38="Зеленко И.А.",сетка!$U$38="Зеленко И.А.",сетка!$AB$38="Зеленко И.А.",сетка!$AI$38="Зеленко И.А.",сетка!$AP$38="Зеленко И.А.",сетка!$AW$38="Зеленко И.А.",сетка!$BD$38="Зеленко И.А.",сетка!$BK$38="Зеленко И.А.",сетка!$BR$38="Зеленко И.А.",сетка!$BY$38="Зеленко И.А.",сетка!$CF$38="Зеленко И.А.",сетка!$CM$38="Зеленко И.А.",сетка!$CT$38="Зеленко И.А.",сетка!$DA$38="Зеленко И.А.",сетка!$DH$38="Зеленко И.А.",сетка!$DO$38="Зеленко И.А.",сетка!$DV$38="Зеленко И.А.",сетка!$EC$38="Зеленко И.А.",сетка!$EJ$38="Зеленко И.А.",сетка!$EQ$38="Зеленко И.А.",сетка!$EX$38="Зеленко И.А.",сетка!$FE$38="Зеленко И.А.",сетка!$FL$38="Зеленко И.А."),1,"")</f>
        <v/>
      </c>
      <c r="BU3" s="130" t="str">
        <f>IF(OR(сетка!$H$38="Зеленко И.А.",сетка!$O$38="Зеленко И.А.",сетка!$V$38="Зеленко И.А.",сетка!$AC$38="Зеленко И.А.",сетка!$AJ$38="Зеленко И.А.",сетка!$AQ$38="Зеленко И.А.",сетка!$AX$38="Зеленко И.А.",сетка!$BE$38="Зеленко И.А.",сетка!$BL$38="Зеленко И.А.",сетка!$BS$38="Зеленко И.А.",сетка!$BZ$38="Зеленко И.А.",сетка!$CG$38="Зеленко И.А.",сетка!$CN$38="Зеленко И.А.",сетка!$CU$38="Зеленко И.А.",сетка!$DB$38="Зеленко И.А.",сетка!$DI$38="Зеленко И.А.",сетка!$DP$38="Зеленко И.А.",сетка!$DW$38="Зеленко И.А.",сетка!$ED$38="Зеленко И.А.",сетка!$EK$38="Зеленко И.А.",сетка!$ER$38="Зеленко И.А.",сетка!$EY$38="Зеленко И.А.",сетка!$FF$38="Зеленко И.А.",сетка!$FM$38="Зеленко И.А."),1,"")</f>
        <v/>
      </c>
      <c r="BV3" s="131" t="str">
        <f>IF(OR(сетка!$G$39="Зеленко И.А.",сетка!$N$39="Зеленко И.А.",сетка!$U$39="Зеленко И.А.",сетка!$AB$39="Зеленко И.А.",сетка!$AI$39="Зеленко И.А.",сетка!$AP$39="Зеленко И.А.",сетка!$AW$39="Зеленко И.А.",сетка!$BD$39="Зеленко И.А.",сетка!$BK$39="Зеленко И.А.",сетка!$BR$39="Зеленко И.А.",сетка!$BY$39="Зеленко И.А.",сетка!$CF$39="Зеленко И.А.",сетка!$CM$39="Зеленко И.А.",сетка!$CT$39="Зеленко И.А.",сетка!$DA$39="Зеленко И.А.",сетка!$DH$39="Зеленко И.А.",сетка!$DO$39="Зеленко И.А.",сетка!$DV$39="Зеленко И.А.",сетка!$EC$39="Зеленко И.А.",сетка!$EJ$39="Зеленко И.А.",сетка!$EQ$39="Зеленко И.А.",сетка!$EX$39="Зеленко И.А.",сетка!$FE$39="Зеленко И.А.",сетка!$FL$39="Зеленко И.А."),1,"")</f>
        <v/>
      </c>
      <c r="BW3" s="128" t="str">
        <f>IF(OR(сетка!$H$39="Зеленко И.А.",сетка!$O$39="Зеленко И.А.",сетка!$V$39="Зеленко И.А.",сетка!$AC$39="Зеленко И.А.",сетка!$AJ$39="Зеленко И.А.",сетка!$AQ$39="Зеленко И.А.",сетка!$AX$39="Зеленко И.А.",сетка!$BE$39="Зеленко И.А.",сетка!$BL$39="Зеленко И.А.",сетка!$BS$39="Зеленко И.А.",сетка!$BZ$39="Зеленко И.А.",сетка!$CG$39="Зеленко И.А.",сетка!$CN$39="Зеленко И.А.",сетка!$CU$39="Зеленко И.А.",сетка!$DB$39="Зеленко И.А.",сетка!$DI$39="Зеленко И.А.",сетка!$DP$39="Зеленко И.А.",сетка!$DW$39="Зеленко И.А.",сетка!$ED$39="Зеленко И.А.",сетка!$EK$39="Зеленко И.А.",сетка!$ER$39="Зеленко И.А.",сетка!$EY$39="Зеленко И.А.",сетка!$FF$39="Зеленко И.А.",сетка!$FM$39="Зеленко И.А."),1,"")</f>
        <v/>
      </c>
      <c r="BX3" s="129" t="str">
        <f>IF(OR(сетка!$G$40="Зеленко И.А.",сетка!$N$40="Зеленко И.А.",сетка!$U$40="Зеленко И.А.",сетка!$AB$40="Зеленко И.А.",сетка!$AI$40="Зеленко И.А.",сетка!$AP$40="Зеленко И.А.",сетка!$AW$40="Зеленко И.А.",сетка!$BD$40="Зеленко И.А.",сетка!$BK$40="Зеленко И.А.",сетка!$BR$40="Зеленко И.А.",сетка!$BY$40="Зеленко И.А.",сетка!$CF$40="Зеленко И.А.",сетка!$CM$40="Зеленко И.А.",сетка!$CT$40="Зеленко И.А.",сетка!$DA$40="Зеленко И.А.",сетка!$DH$40="Зеленко И.А.",сетка!$DO$40="Зеленко И.А.",сетка!$DV$40="Зеленко И.А.",сетка!$EC$40="Зеленко И.А.",сетка!$EJ$40="Зеленко И.А.",сетка!$EQ$40="Зеленко И.А.",сетка!$EX$40="Зеленко И.А.",сетка!$FE$40="Зеленко И.А.",сетка!$FL$40="Зеленко И.А."),1,"")</f>
        <v/>
      </c>
      <c r="BY3" s="130" t="str">
        <f>IF(OR(сетка!$H$40="Зеленко И.А.",сетка!$O$40="Зеленко И.А.",сетка!$V$40="Зеленко И.А.",сетка!$AC$40="Зеленко И.А.",сетка!$AJ$40="Зеленко И.А.",сетка!$AQ$40="Зеленко И.А.",сетка!$AX$40="Зеленко И.А.",сетка!$BE$40="Зеленко И.А.",сетка!$BL$40="Зеленко И.А.",сетка!$BS$40="Зеленко И.А.",сетка!$BZ$40="Зеленко И.А.",сетка!$CG$40="Зеленко И.А.",сетка!$CN$40="Зеленко И.А.",сетка!$CU$40="Зеленко И.А.",сетка!$DB$40="Зеленко И.А.",сетка!$DI$40="Зеленко И.А.",сетка!$DP$40="Зеленко И.А.",сетка!$DW$40="Зеленко И.А.",сетка!$ED$40="Зеленко И.А.",сетка!$EK$40="Зеленко И.А.",сетка!$ER$40="Зеленко И.А.",сетка!$EY$40="Зеленко И.А.",сетка!$FF$40="Зеленко И.А.",сетка!$FM$40="Зеленко И.А."),1,"")</f>
        <v/>
      </c>
      <c r="BZ3" s="131" t="str">
        <f>IF(OR(сетка!$G$41="Зеленко И.А.",сетка!$N$41="Зеленко И.А.",сетка!$U$41="Зеленко И.А.",сетка!$AB$41="Зеленко И.А.",сетка!$AI$41="Зеленко И.А.",сетка!$AP$41="Зеленко И.А.",сетка!$AW$41="Зеленко И.А.",сетка!$BD$41="Зеленко И.А.",сетка!$BK$41="Зеленко И.А.",сетка!$BR$41="Зеленко И.А.",сетка!$BY$41="Зеленко И.А.",сетка!$CF$41="Зеленко И.А.",сетка!$CM$41="Зеленко И.А.",сетка!$CT$41="Зеленко И.А.",сетка!$DA$41="Зеленко И.А.",сетка!$DH$41="Зеленко И.А.",сетка!$DO$41="Зеленко И.А.",сетка!$DV$41="Зеленко И.А.",сетка!$EC$41="Зеленко И.А.",сетка!$EJ$41="Зеленко И.А.",сетка!$EQ$41="Зеленко И.А.",сетка!$EX$41="Зеленко И.А.",сетка!$FE$41="Зеленко И.А.",сетка!$FL$41="Зеленко И.А."),1,"")</f>
        <v/>
      </c>
      <c r="CA3" s="132" t="str">
        <f>IF(OR(сетка!$H$41="Зеленко И.А.",сетка!$O$41="Зеленко И.А.",сетка!$V$41="Зеленко И.А.",сетка!$AC$41="Зеленко И.А.",сетка!$AJ$41="Зеленко И.А.",сетка!$AQ$41="Зеленко И.А.",сетка!$AX$41="Зеленко И.А.",сетка!$BE$41="Зеленко И.А.",сетка!$BL$41="Зеленко И.А.",сетка!$BS$41="Зеленко И.А.",сетка!$BZ$41="Зеленко И.А.",сетка!$CG$41="Зеленко И.А.",сетка!$CN$41="Зеленко И.А.",сетка!$CU$41="Зеленко И.А.",сетка!$DB$41="Зеленко И.А.",сетка!$DI$41="Зеленко И.А.",сетка!$DP$41="Зеленко И.А.",сетка!$DW$41="Зеленко И.А.",сетка!$ED$41="Зеленко И.А.",сетка!$EK$41="Зеленко И.А.",сетка!$ER$41="Зеленко И.А.",сетка!$EY$41="Зеленко И.А.",сетка!$FF$41="Зеленко И.А.",сетка!$FM$41="Зеленко И.А."),1,"")</f>
        <v/>
      </c>
      <c r="CB3" s="127">
        <f>IF(OR(сетка!$G$42="Зеленко И.А.",сетка!$N$42="Зеленко И.А.",сетка!$U$42="Зеленко И.А.",сетка!$AB$42="Зеленко И.А.",сетка!$AI$42="Зеленко И.А.",сетка!$AP$42="Зеленко И.А.",сетка!$AW$42="Зеленко И.А.",сетка!$BD$42="Зеленко И.А.",сетка!$BK$42="Зеленко И.А.",сетка!$BR$42="Зеленко И.А.",сетка!$BY$42="Зеленко И.А.",сетка!$CF$42="Зеленко И.А.",сетка!$CM$42="Зеленко И.А.",сетка!$CT$42="Зеленко И.А.",сетка!$DA$42="Зеленко И.А.",сетка!$DH$42="Зеленко И.А.",сетка!$DO$42="Зеленко И.А.",сетка!$DV$42="Зеленко И.А.",сетка!$EC$42="Зеленко И.А.",сетка!$EJ$42="Зеленко И.А.",сетка!$EQ$42="Зеленко И.А.",сетка!$EX$42="Зеленко И.А.",сетка!$FE$42="Зеленко И.А.",сетка!$FL$42="Зеленко И.А."),1,"")</f>
        <v>1</v>
      </c>
      <c r="CC3" s="128" t="str">
        <f>IF(OR(сетка!$H$42="Зеленко И.А.",сетка!$O$42="Зеленко И.А.",сетка!$V$42="Зеленко И.А.",сетка!$AC$42="Зеленко И.А.",сетка!$AJ$42="Зеленко И.А.",сетка!$AQ$42="Зеленко И.А.",сетка!$AX$42="Зеленко И.А.",сетка!$BE$42="Зеленко И.А.",сетка!$BL$42="Зеленко И.А.",сетка!$BS$42="Зеленко И.А.",сетка!$BZ$42="Зеленко И.А.",сетка!$CG$42="Зеленко И.А.",сетка!$CN$42="Зеленко И.А.",сетка!$CU$42="Зеленко И.А.",сетка!$DB$42="Зеленко И.А.",сетка!$DI$42="Зеленко И.А.",сетка!$DP$42="Зеленко И.А.",сетка!$DW$42="Зеленко И.А.",сетка!$ED$42="Зеленко И.А.",сетка!$EK$42="Зеленко И.А.",сетка!$ER$42="Зеленко И.А.",сетка!$EY$42="Зеленко И.А.",сетка!$FF$42="Зеленко И.А.",сетка!$FM$42="Зеленко И.А."),1,"")</f>
        <v/>
      </c>
      <c r="CD3" s="129">
        <f>IF(OR(сетка!$G$43="Зеленко И.А.",сетка!$N$43="Зеленко И.А.",сетка!$U$43="Зеленко И.А.",сетка!$AB$43="Зеленко И.А.",сетка!$AI$43="Зеленко И.А.",сетка!$AP$43="Зеленко И.А.",сетка!$AW$43="Зеленко И.А.",сетка!$BD$43="Зеленко И.А.",сетка!$BK$43="Зеленко И.А.",сетка!$BR$43="Зеленко И.А.",сетка!$BY$43="Зеленко И.А.",сетка!$CF$43="Зеленко И.А.",сетка!$CM$43="Зеленко И.А.",сетка!$CT$43="Зеленко И.А.",сетка!$DA$43="Зеленко И.А.",сетка!$DH$43="Зеленко И.А.",сетка!$DO$43="Зеленко И.А.",сетка!$DV$43="Зеленко И.А.",сетка!$EC$43="Зеленко И.А.",сетка!$EJ$43="Зеленко И.А.",сетка!$EQ$43="Зеленко И.А.",сетка!$EX$43="Зеленко И.А.",сетка!$FE$43="Зеленко И.А.",сетка!$FL$43="Зеленко И.А."),1,"")</f>
        <v>1</v>
      </c>
      <c r="CE3" s="130" t="str">
        <f>IF(OR(сетка!$H$43="Зеленко И.А.",сетка!$O$43="Зеленко И.А.",сетка!$V$43="Зеленко И.А.",сетка!$AC$43="Зеленко И.А.",сетка!$AJ$43="Зеленко И.А.",сетка!$AQ$43="Зеленко И.А.",сетка!$AX$43="Зеленко И.А.",сетка!$BE$43="Зеленко И.А.",сетка!$BL$43="Зеленко И.А.",сетка!$BS$43="Зеленко И.А.",сетка!$BZ$43="Зеленко И.А.",сетка!$CG$43="Зеленко И.А.",сетка!$CN$43="Зеленко И.А.",сетка!$CU$43="Зеленко И.А.",сетка!$DB$43="Зеленко И.А.",сетка!$DI$43="Зеленко И.А.",сетка!$DP$43="Зеленко И.А.",сетка!$DW$43="Зеленко И.А.",сетка!$ED$43="Зеленко И.А.",сетка!$EK$43="Зеленко И.А.",сетка!$ER$43="Зеленко И.А.",сетка!$EY$43="Зеленко И.А.",сетка!$FF$43="Зеленко И.А.",сетка!$FM$43="Зеленко И.А."),1,"")</f>
        <v/>
      </c>
      <c r="CF3" s="131">
        <f>IF(OR(сетка!$G$44="Зеленко И.А.",сетка!$N$44="Зеленко И.А.",сетка!$U$44="Зеленко И.А.",сетка!$AB$44="Зеленко И.А.",сетка!$AI$44="Зеленко И.А.",сетка!$AP$44="Зеленко И.А.",сетка!$AW$44="Зеленко И.А.",сетка!$BD$44="Зеленко И.А.",сетка!$BK$44="Зеленко И.А.",сетка!$BR$44="Зеленко И.А.",сетка!$BY$44="Зеленко И.А.",сетка!$CF$44="Зеленко И.А.",сетка!$CM$44="Зеленко И.А.",сетка!$CT$44="Зеленко И.А.",сетка!$DA$44="Зеленко И.А.",сетка!$DH$44="Зеленко И.А.",сетка!$DO$44="Зеленко И.А.",сетка!$DV$44="Зеленко И.А.",сетка!$EC$44="Зеленко И.А.",сетка!$EJ$44="Зеленко И.А.",сетка!$EQ$44="Зеленко И.А.",сетка!$EX$44="Зеленко И.А.",сетка!$FE$44="Зеленко И.А.",сетка!$FL$44="Зеленко И.А."),1,"")</f>
        <v>1</v>
      </c>
      <c r="CG3" s="128" t="str">
        <f>IF(OR(сетка!$H$44="Зеленко И.А.",сетка!$O$44="Зеленко И.А.",сетка!$V$44="Зеленко И.А.",сетка!$AC$44="Зеленко И.А.",сетка!$AJ$44="Зеленко И.А.",сетка!$AQ$44="Зеленко И.А.",сетка!$AX$44="Зеленко И.А.",сетка!$BE$44="Зеленко И.А.",сетка!$BL$44="Зеленко И.А.",сетка!$BS$44="Зеленко И.А.",сетка!$BZ$44="Зеленко И.А.",сетка!$CG$44="Зеленко И.А.",сетка!$CN$44="Зеленко И.А.",сетка!$CU$44="Зеленко И.А.",сетка!$DB$44="Зеленко И.А.",сетка!$DI$44="Зеленко И.А.",сетка!$DP$44="Зеленко И.А.",сетка!$DW$44="Зеленко И.А.",сетка!$ED$44="Зеленко И.А.",сетка!$EK$44="Зеленко И.А.",сетка!$ER$44="Зеленко И.А.",сетка!$EY$44="Зеленко И.А.",сетка!$FF$44="Зеленко И.А.",сетка!$FM$44="Зеленко И.А."),1,"")</f>
        <v/>
      </c>
      <c r="CH3" s="129">
        <f>IF(OR(сетка!$G$45="Зеленко И.А.",сетка!$N$45="Зеленко И.А.",сетка!$U$45="Зеленко И.А.",сетка!$AB$45="Зеленко И.А.",сетка!$AI$45="Зеленко И.А.",сетка!$AP$45="Зеленко И.А.",сетка!$AW$45="Зеленко И.А.",сетка!$BD$45="Зеленко И.А.",сетка!$BK$45="Зеленко И.А.",сетка!$BR$45="Зеленко И.А.",сетка!$BY$45="Зеленко И.А.",сетка!$CF$45="Зеленко И.А.",сетка!$CM$45="Зеленко И.А.",сетка!$CT$45="Зеленко И.А.",сетка!$DA$45="Зеленко И.А.",сетка!$DH$45="Зеленко И.А.",сетка!$DO$45="Зеленко И.А.",сетка!$DV$45="Зеленко И.А.",сетка!$EC$45="Зеленко И.А.",сетка!$EJ$45="Зеленко И.А.",сетка!$EQ$45="Зеленко И.А.",сетка!$EX$45="Зеленко И.А.",сетка!$FE$45="Зеленко И.А.",сетка!$FL$45="Зеленко И.А."),1,"")</f>
        <v>1</v>
      </c>
      <c r="CI3" s="130" t="str">
        <f>IF(OR(сетка!$H$45="Зеленко И.А.",сетка!$O$45="Зеленко И.А.",сетка!$V$45="Зеленко И.А.",сетка!$AC$45="Зеленко И.А.",сетка!$AJ$45="Зеленко И.А.",сетка!$AQ$45="Зеленко И.А.",сетка!$AX$45="Зеленко И.А.",сетка!$BE$45="Зеленко И.А.",сетка!$BL$45="Зеленко И.А.",сетка!$BS$45="Зеленко И.А.",сетка!$BZ$45="Зеленко И.А.",сетка!$CG$45="Зеленко И.А.",сетка!$CN$45="Зеленко И.А.",сетка!$CU$45="Зеленко И.А.",сетка!$DB$45="Зеленко И.А.",сетка!$DI$45="Зеленко И.А.",сетка!$DP$45="Зеленко И.А.",сетка!$DW$45="Зеленко И.А.",сетка!$ED$45="Зеленко И.А.",сетка!$EK$45="Зеленко И.А.",сетка!$ER$45="Зеленко И.А.",сетка!$EY$45="Зеленко И.А.",сетка!$FF$45="Зеленко И.А.",сетка!$FM$45="Зеленко И.А."),1,"")</f>
        <v/>
      </c>
      <c r="CJ3" s="131">
        <f>IF(OR(сетка!$G$46="Зеленко И.А.",сетка!$N$46="Зеленко И.А.",сетка!$U$46="Зеленко И.А.",сетка!$AB$46="Зеленко И.А.",сетка!$AI$46="Зеленко И.А.",сетка!$AP$46="Зеленко И.А.",сетка!$AW$46="Зеленко И.А.",сетка!$BD$46="Зеленко И.А.",сетка!$BK$46="Зеленко И.А.",сетка!$BR$46="Зеленко И.А.",сетка!$BY$46="Зеленко И.А.",сетка!$CF$46="Зеленко И.А.",сетка!$CM$46="Зеленко И.А.",сетка!$CT$46="Зеленко И.А.",сетка!$DA$46="Зеленко И.А.",сетка!$DH$46="Зеленко И.А.",сетка!$DO$46="Зеленко И.А.",сетка!$DV$46="Зеленко И.А.",сетка!$EC$46="Зеленко И.А.",сетка!$EJ$46="Зеленко И.А.",сетка!$EQ$46="Зеленко И.А.",сетка!$EX$46="Зеленко И.А.",сетка!$FE$46="Зеленко И.А.",сетка!$FL$46="Зеленко И.А."),1,"")</f>
        <v>1</v>
      </c>
      <c r="CK3" s="128" t="str">
        <f>IF(OR(сетка!$H$46="Зеленко И.А.",сетка!$O$46="Зеленко И.А.",сетка!$V$46="Зеленко И.А.",сетка!$AC$46="Зеленко И.А.",сетка!$AJ$46="Зеленко И.А.",сетка!$AQ$46="Зеленко И.А.",сетка!$AX$46="Зеленко И.А.",сетка!$BE$46="Зеленко И.А.",сетка!$BL$46="Зеленко И.А.",сетка!$BS$46="Зеленко И.А.",сетка!$BZ$46="Зеленко И.А.",сетка!$CG$46="Зеленко И.А.",сетка!$CN$46="Зеленко И.А.",сетка!$CU$46="Зеленко И.А.",сетка!$DB$46="Зеленко И.А.",сетка!$DI$46="Зеленко И.А.",сетка!$DP$46="Зеленко И.А.",сетка!$DW$46="Зеленко И.А.",сетка!$ED$46="Зеленко И.А.",сетка!$EK$46="Зеленко И.А.",сетка!$ER$46="Зеленко И.А.",сетка!$EY$46="Зеленко И.А.",сетка!$FF$46="Зеленко И.А.",сетка!$FM$46="Зеленко И.А."),1,"")</f>
        <v/>
      </c>
      <c r="CL3" s="129">
        <f>IF(OR(сетка!$G$47="Зеленко И.А.",сетка!$N$47="Зеленко И.А.",сетка!$U$47="Зеленко И.А.",сетка!$AB$47="Зеленко И.А.",сетка!$AI$47="Зеленко И.А.",сетка!$AP$47="Зеленко И.А.",сетка!$AW$47="Зеленко И.А.",сетка!$BD$47="Зеленко И.А.",сетка!$BK$47="Зеленко И.А.",сетка!$BR$47="Зеленко И.А.",сетка!$BY$47="Зеленко И.А.",сетка!$CF$47="Зеленко И.А.",сетка!$CM$47="Зеленко И.А.",сетка!$CT$47="Зеленко И.А.",сетка!$DA$47="Зеленко И.А.",сетка!$DH$47="Зеленко И.А.",сетка!$DO$47="Зеленко И.А.",сетка!$DV$47="Зеленко И.А.",сетка!$EC$47="Зеленко И.А.",сетка!$EJ$47="Зеленко И.А.",сетка!$EQ$47="Зеленко И.А.",сетка!$EX$47="Зеленко И.А.",сетка!$FE$47="Зеленко И.А.",сетка!$FL$47="Зеленко И.А."),1,"")</f>
        <v>1</v>
      </c>
      <c r="CM3" s="130" t="str">
        <f>IF(OR(сетка!$H$47="Зеленко И.А.",сетка!$O$47="Зеленко И.А.",сетка!$V$47="Зеленко И.А.",сетка!$AC$47="Зеленко И.А.",сетка!$AJ$47="Зеленко И.А.",сетка!$AQ$47="Зеленко И.А.",сетка!$AX$47="Зеленко И.А.",сетка!$BE$47="Зеленко И.А.",сетка!$BL$47="Зеленко И.А.",сетка!$BS$47="Зеленко И.А.",сетка!$BZ$47="Зеленко И.А.",сетка!$CG$47="Зеленко И.А.",сетка!$CN$47="Зеленко И.А.",сетка!$CU$47="Зеленко И.А.",сетка!$DB$47="Зеленко И.А.",сетка!$DI$47="Зеленко И.А.",сетка!$DP$47="Зеленко И.А.",сетка!$DW$47="Зеленко И.А.",сетка!$ED$47="Зеленко И.А.",сетка!$EK$47="Зеленко И.А.",сетка!$ER$47="Зеленко И.А.",сетка!$EY$47="Зеленко И.А.",сетка!$FF$47="Зеленко И.А.",сетка!$FM$47="Зеленко И.А."),1,"")</f>
        <v/>
      </c>
      <c r="CN3" s="131" t="str">
        <f>IF(OR(сетка!$G$48="Зеленко И.А.",сетка!$N$48="Зеленко И.А.",сетка!$U$48="Зеленко И.А.",сетка!$AB$48="Зеленко И.А.",сетка!$AI$48="Зеленко И.А.",сетка!$AP$48="Зеленко И.А.",сетка!$AW$48="Зеленко И.А.",сетка!$BD$48="Зеленко И.А.",сетка!$BK$48="Зеленко И.А.",сетка!$BR$48="Зеленко И.А.",сетка!$BY$48="Зеленко И.А.",сетка!$CF$48="Зеленко И.А.",сетка!$CM$48="Зеленко И.А.",сетка!$CT$48="Зеленко И.А.",сетка!$DA$48="Зеленко И.А.",сетка!$DH$48="Зеленко И.А.",сетка!$DO$48="Зеленко И.А.",сетка!$DV$48="Зеленко И.А.",сетка!$EC$48="Зеленко И.А.",сетка!$EJ$48="Зеленко И.А.",сетка!$EQ$48="Зеленко И.А.",сетка!$EX$48="Зеленко И.А.",сетка!$FE$48="Зеленко И.А.",сетка!$FL$48="Зеленко И.А."),1,"")</f>
        <v/>
      </c>
      <c r="CO3" s="128" t="str">
        <f>IF(OR(сетка!$H$48="Зеленко И.А.",сетка!$O$48="Зеленко И.А.",сетка!$V$48="Зеленко И.А.",сетка!$AC$48="Зеленко И.А.",сетка!$AJ$48="Зеленко И.А.",сетка!$AQ$48="Зеленко И.А.",сетка!$AX$48="Зеленко И.А.",сетка!$BE$48="Зеленко И.А.",сетка!$BL$48="Зеленко И.А.",сетка!$BS$48="Зеленко И.А.",сетка!$BZ$48="Зеленко И.А.",сетка!$CG$48="Зеленко И.А.",сетка!$CN$48="Зеленко И.А.",сетка!$CU$48="Зеленко И.А.",сетка!$DB$48="Зеленко И.А.",сетка!$DI$48="Зеленко И.А.",сетка!$DP$48="Зеленко И.А.",сетка!$DW$48="Зеленко И.А.",сетка!$ED$48="Зеленко И.А.",сетка!$EK$48="Зеленко И.А.",сетка!$ER$48="Зеленко И.А.",сетка!$EY$48="Зеленко И.А.",сетка!$FF$48="Зеленко И.А.",сетка!$FM$48="Зеленко И.А."),1,"")</f>
        <v/>
      </c>
      <c r="CP3" s="129">
        <f>IF(OR(сетка!$G$49="Зеленко И.А.",сетка!$N$49="Зеленко И.А.",сетка!$U$49="Зеленко И.А.",сетка!$AB$49="Зеленко И.А.",сетка!$AI$49="Зеленко И.А.",сетка!$AP$49="Зеленко И.А.",сетка!$AW$49="Зеленко И.А.",сетка!$BD$49="Зеленко И.А.",сетка!$BK$49="Зеленко И.А.",сетка!$BR$49="Зеленко И.А.",сетка!$BY$49="Зеленко И.А.",сетка!$CF$49="Зеленко И.А.",сетка!$CM$49="Зеленко И.А.",сетка!$CT$49="Зеленко И.А.",сетка!$DA$49="Зеленко И.А.",сетка!$DH$49="Зеленко И.А.",сетка!$DO$49="Зеленко И.А.",сетка!$DV$49="Зеленко И.А.",сетка!$EC$49="Зеленко И.А.",сетка!$EJ$49="Зеленко И.А.",сетка!$EQ$49="Зеленко И.А.",сетка!$EX$49="Зеленко И.А.",сетка!$FE$49="Зеленко И.А.",сетка!$FL$49="Зеленко И.А."),1,"")</f>
        <v>1</v>
      </c>
      <c r="CQ3" s="130" t="str">
        <f>IF(OR(сетка!$H$49="Зеленко И.А.",сетка!$O$49="Зеленко И.А.",сетка!$V$49="Зеленко И.А.",сетка!$AC$49="Зеленко И.А.",сетка!$AJ$49="Зеленко И.А.",сетка!$AQ$49="Зеленко И.А.",сетка!$AX$49="Зеленко И.А.",сетка!$BE$49="Зеленко И.А.",сетка!$BL$49="Зеленко И.А.",сетка!$BS$49="Зеленко И.А.",сетка!$BZ$49="Зеленко И.А.",сетка!$CG$49="Зеленко И.А.",сетка!$CN$49="Зеленко И.А.",сетка!$CU$49="Зеленко И.А.",сетка!$DB$49="Зеленко И.А.",сетка!$DI$49="Зеленко И.А.",сетка!$DP$49="Зеленко И.А.",сетка!$DW$49="Зеленко И.А.",сетка!$ED$49="Зеленко И.А.",сетка!$EK$49="Зеленко И.А.",сетка!$ER$49="Зеленко И.А.",сетка!$EY$49="Зеленко И.А.",сетка!$FF$49="Зеленко И.А.",сетка!$FM$49="Зеленко И.А."),1,"")</f>
        <v/>
      </c>
      <c r="CR3" s="131" t="str">
        <f>IF(OR(сетка!$G$50="Зеленко И.А.",сетка!$N$50="Зеленко И.А.",сетка!$U$50="Зеленко И.А.",сетка!$AB$50="Зеленко И.А.",сетка!$AI$50="Зеленко И.А.",сетка!$AP$50="Зеленко И.А.",сетка!$AW$50="Зеленко И.А.",сетка!$BD$50="Зеленко И.А.",сетка!$BK$50="Зеленко И.А.",сетка!$BR$50="Зеленко И.А.",сетка!$BY$50="Зеленко И.А.",сетка!$CF$50="Зеленко И.А.",сетка!$CM$50="Зеленко И.А.",сетка!$CT$50="Зеленко И.А.",сетка!$DA$50="Зеленко И.А.",сетка!$DH$50="Зеленко И.А.",сетка!$DO$50="Зеленко И.А.",сетка!$DV$50="Зеленко И.А.",сетка!$EC$50="Зеленко И.А.",сетка!$EJ$50="Зеленко И.А.",сетка!$EQ$50="Зеленко И.А.",сетка!$EX$50="Зеленко И.А.",сетка!$FE$50="Зеленко И.А.",сетка!$FL$50="Зеленко И.А."),1,"")</f>
        <v/>
      </c>
      <c r="CS3" s="128" t="str">
        <f>IF(OR(сетка!$H$50="Зеленко И.А.",сетка!$O$50="Зеленко И.А.",сетка!$V$50="Зеленко И.А.",сетка!$AC$50="Зеленко И.А.",сетка!$AJ$50="Зеленко И.А.",сетка!$AQ$50="Зеленко И.А.",сетка!$AX$50="Зеленко И.А.",сетка!$BE$50="Зеленко И.А.",сетка!$BL$50="Зеленко И.А.",сетка!$BS$50="Зеленко И.А.",сетка!$BZ$50="Зеленко И.А.",сетка!$CG$50="Зеленко И.А.",сетка!$CN$50="Зеленко И.А.",сетка!$CU$50="Зеленко И.А.",сетка!$DB$50="Зеленко И.А.",сетка!$DI$50="Зеленко И.А.",сетка!$DP$50="Зеленко И.А.",сетка!$DW$50="Зеленко И.А.",сетка!$ED$50="Зеленко И.А.",сетка!$EK$50="Зеленко И.А.",сетка!$ER$50="Зеленко И.А.",сетка!$EY$50="Зеленко И.А.",сетка!$FF$50="Зеленко И.А.",сетка!$FM$50="Зеленко И.А."),1,"")</f>
        <v/>
      </c>
      <c r="CT3" s="129" t="str">
        <f>IF(OR(сетка!$G$51="Зеленко И.А.",сетка!$N$51="Зеленко И.А.",сетка!$U$51="Зеленко И.А.",сетка!$AB$51="Зеленко И.А.",сетка!$AI$51="Зеленко И.А.",сетка!$AP$51="Зеленко И.А.",сетка!$AW$51="Зеленко И.А.",сетка!$BD$51="Зеленко И.А.",сетка!$BK$51="Зеленко И.А.",сетка!$BR$51="Зеленко И.А.",сетка!$BY$51="Зеленко И.А.",сетка!$CF$51="Зеленко И.А.",сетка!$CM$51="Зеленко И.А.",сетка!$CT$51="Зеленко И.А.",сетка!$DA$51="Зеленко И.А.",сетка!$DH$51="Зеленко И.А.",сетка!$DO$51="Зеленко И.А.",сетка!$DV$51="Зеленко И.А.",сетка!$EC$51="Зеленко И.А.",сетка!$EJ$51="Зеленко И.А.",сетка!$EQ$51="Зеленко И.А.",сетка!$EX$51="Зеленко И.А.",сетка!$FE$51="Зеленко И.А.",сетка!$FL$51="Зеленко И.А."),1,"")</f>
        <v/>
      </c>
      <c r="CU3" s="130" t="str">
        <f>IF(OR(сетка!$H$51="Зеленко И.А.",сетка!$O$51="Зеленко И.А.",сетка!$V$51="Зеленко И.А.",сетка!$AC$51="Зеленко И.А.",сетка!$AJ$51="Зеленко И.А.",сетка!$AQ$51="Зеленко И.А.",сетка!$AX$51="Зеленко И.А.",сетка!$BE$51="Зеленко И.А.",сетка!$BL$51="Зеленко И.А.",сетка!$BS$51="Зеленко И.А.",сетка!$BZ$51="Зеленко И.А.",сетка!$CG$51="Зеленко И.А.",сетка!$CN$51="Зеленко И.А.",сетка!$CU$51="Зеленко И.А.",сетка!$DB$51="Зеленко И.А.",сетка!$DI$51="Зеленко И.А.",сетка!$DP$51="Зеленко И.А.",сетка!$DW$51="Зеленко И.А.",сетка!$ED$51="Зеленко И.А.",сетка!$EK$51="Зеленко И.А.",сетка!$ER$51="Зеленко И.А.",сетка!$EY$51="Зеленко И.А.",сетка!$FF$51="Зеленко И.А.",сетка!$FM$51="Зеленко И.А."),1,"")</f>
        <v/>
      </c>
      <c r="CV3" s="131" t="str">
        <f>IF(OR(сетка!$G$52="Зеленко И.А.",сетка!$N$52="Зеленко И.А.",сетка!$U$52="Зеленко И.А.",сетка!$AB$52="Зеленко И.А.",сетка!$AI$52="Зеленко И.А.",сетка!$AP$52="Зеленко И.А.",сетка!$AW$52="Зеленко И.А.",сетка!$BD$52="Зеленко И.А.",сетка!$BK$52="Зеленко И.А.",сетка!$BR$52="Зеленко И.А.",сетка!$BY$52="Зеленко И.А.",сетка!$CF$52="Зеленко И.А.",сетка!$CM$52="Зеленко И.А.",сетка!$CT$52="Зеленко И.А.",сетка!$DA$52="Зеленко И.А.",сетка!$DH$52="Зеленко И.А.",сетка!$DO$52="Зеленко И.А.",сетка!$DV$52="Зеленко И.А.",сетка!$EC$52="Зеленко И.А.",сетка!$EJ$52="Зеленко И.А.",сетка!$EQ$52="Зеленко И.А.",сетка!$EX$52="Зеленко И.А.",сетка!$FE$52="Зеленко И.А.",сетка!$FL$52="Зеленко И.А."),1,"")</f>
        <v/>
      </c>
      <c r="CW3" s="128" t="str">
        <f>IF(OR(сетка!$H$52="Зеленко И.А.",сетка!$O$52="Зеленко И.А.",сетка!$V$52="Зеленко И.А.",сетка!$AC$52="Зеленко И.А.",сетка!$AJ$52="Зеленко И.А.",сетка!$AQ$52="Зеленко И.А.",сетка!$AX$52="Зеленко И.А.",сетка!$BE$52="Зеленко И.А.",сетка!$BL$52="Зеленко И.А.",сетка!$BS$52="Зеленко И.А.",сетка!$BZ$52="Зеленко И.А.",сетка!$CG$52="Зеленко И.А.",сетка!$CN$52="Зеленко И.А.",сетка!$CU$52="Зеленко И.А.",сетка!$DB$52="Зеленко И.А.",сетка!$DI$52="Зеленко И.А.",сетка!$DP$52="Зеленко И.А.",сетка!$DW$52="Зеленко И.А.",сетка!$ED$52="Зеленко И.А.",сетка!$EK$52="Зеленко И.А.",сетка!$ER$52="Зеленко И.А.",сетка!$EY$52="Зеленко И.А.",сетка!$FF$52="Зеленко И.А.",сетка!$FM$52="Зеленко И.А."),1,"")</f>
        <v/>
      </c>
      <c r="CX3" s="129" t="str">
        <f>IF(OR(сетка!$G$53="Зеленко И.А.",сетка!$N$53="Зеленко И.А.",сетка!$U$53="Зеленко И.А.",сетка!$AB$53="Зеленко И.А.",сетка!$AI$53="Зеленко И.А.",сетка!$AP$53="Зеленко И.А.",сетка!$AW$53="Зеленко И.А.",сетка!$BD$53="Зеленко И.А.",сетка!$BK$53="Зеленко И.А.",сетка!$BR$53="Зеленко И.А.",сетка!$BY$53="Зеленко И.А.",сетка!$CF$53="Зеленко И.А.",сетка!$CM$53="Зеленко И.А.",сетка!$CT$53="Зеленко И.А.",сетка!$DA$53="Зеленко И.А.",сетка!$DH$53="Зеленко И.А.",сетка!$DO$53="Зеленко И.А.",сетка!$DV$53="Зеленко И.А.",сетка!$EC$53="Зеленко И.А.",сетка!$EJ$53="Зеленко И.А.",сетка!$EQ$53="Зеленко И.А.",сетка!$EX$53="Зеленко И.А.",сетка!$FE$53="Зеленко И.А.",сетка!$FL$53="Зеленко И.А."),1,"")</f>
        <v/>
      </c>
      <c r="CY3" s="130" t="str">
        <f>IF(OR(сетка!$H$53="Зеленко И.А.",сетка!$O$53="Зеленко И.А.",сетка!$V$53="Зеленко И.А.",сетка!$AC$53="Зеленко И.А.",сетка!$AJ$53="Зеленко И.А.",сетка!$AQ$53="Зеленко И.А.",сетка!$AX$53="Зеленко И.А.",сетка!$BE$53="Зеленко И.А.",сетка!$BL$53="Зеленко И.А.",сетка!$BS$53="Зеленко И.А.",сетка!$BZ$53="Зеленко И.А.",сетка!$CG$53="Зеленко И.А.",сетка!$CN$53="Зеленко И.А.",сетка!$CU$53="Зеленко И.А.",сетка!$DB$53="Зеленко И.А.",сетка!$DI$53="Зеленко И.А.",сетка!$DP$53="Зеленко И.А.",сетка!$DW$53="Зеленко И.А.",сетка!$ED$53="Зеленко И.А.",сетка!$EK$53="Зеленко И.А.",сетка!$ER$53="Зеленко И.А.",сетка!$EY$53="Зеленко И.А.",сетка!$FF$53="Зеленко И.А.",сетка!$FM$53="Зеленко И.А."),1,"")</f>
        <v/>
      </c>
      <c r="CZ3" s="131" t="str">
        <f>IF(OR(сетка!$G$54="Зеленко И.А.",сетка!$N$54="Зеленко И.А.",сетка!$U$54="Зеленко И.А.",сетка!$AB$54="Зеленко И.А.",сетка!$AI$54="Зеленко И.А.",сетка!$AP$54="Зеленко И.А.",сетка!$AW$54="Зеленко И.А.",сетка!$BD$54="Зеленко И.А.",сетка!$BK$54="Зеленко И.А.",сетка!$BR$54="Зеленко И.А.",сетка!$BY$54="Зеленко И.А.",сетка!$CF$54="Зеленко И.А.",сетка!$CM$54="Зеленко И.А.",сетка!$CT$54="Зеленко И.А.",сетка!$DA$54="Зеленко И.А.",сетка!$DH$54="Зеленко И.А.",сетка!$DO$54="Зеленко И.А.",сетка!$DV$54="Зеленко И.А.",сетка!$EC$54="Зеленко И.А.",сетка!$EJ$54="Зеленко И.А.",сетка!$EQ$54="Зеленко И.А.",сетка!$EX$54="Зеленко И.А.",сетка!$FE$54="Зеленко И.А.",сетка!$FL$54="Зеленко И.А."),1,"")</f>
        <v/>
      </c>
      <c r="DA3" s="132" t="str">
        <f>IF(OR(сетка!$H$54="Зеленко И.А.",сетка!$O$54="Зеленко И.А.",сетка!$V$54="Зеленко И.А.",сетка!$AC$54="Зеленко И.А.",сетка!$AJ$54="Зеленко И.А.",сетка!$AQ$54="Зеленко И.А.",сетка!$AX$54="Зеленко И.А.",сетка!$BE$54="Зеленко И.А.",сетка!$BL$54="Зеленко И.А.",сетка!$BS$54="Зеленко И.А.",сетка!$BZ$54="Зеленко И.А.",сетка!$CG$54="Зеленко И.А.",сетка!$CN$54="Зеленко И.А.",сетка!$CU$54="Зеленко И.А.",сетка!$DB$54="Зеленко И.А.",сетка!$DI$54="Зеленко И.А.",сетка!$DP$54="Зеленко И.А.",сетка!$DW$54="Зеленко И.А.",сетка!$ED$54="Зеленко И.А.",сетка!$EK$54="Зеленко И.А.",сетка!$ER$54="Зеленко И.А.",сетка!$EY$54="Зеленко И.А.",сетка!$FF$54="Зеленко И.А.",сетка!$FM$54="Зеленко И.А."),1,"")</f>
        <v/>
      </c>
      <c r="DB3" s="127">
        <f>IF(OR(сетка!$G$55="Зеленко И.А.",сетка!$N$55="Зеленко И.А.",сетка!$U$55="Зеленко И.А.",сетка!$AB$55="Зеленко И.А.",сетка!$AI$55="Зеленко И.А.",сетка!$AP$55="Зеленко И.А.",сетка!$AW$55="Зеленко И.А.",сетка!$BD$55="Зеленко И.А.",сетка!$BK$55="Зеленко И.А.",сетка!$BR$55="Зеленко И.А.",сетка!$BY$55="Зеленко И.А.",сетка!$CF$55="Зеленко И.А.",сетка!$CM$55="Зеленко И.А.",сетка!$CT$55="Зеленко И.А.",сетка!$DA$55="Зеленко И.А.",сетка!$DH$55="Зеленко И.А.",сетка!$DO$55="Зеленко И.А.",сетка!$DV$55="Зеленко И.А.",сетка!$EC$55="Зеленко И.А.",сетка!$EJ$55="Зеленко И.А.",сетка!$EQ$55="Зеленко И.А.",сетка!$EX$55="Зеленко И.А.",сетка!$FE$55="Зеленко И.А.",сетка!$FL$55="Зеленко И.А."),1,"")</f>
        <v>1</v>
      </c>
      <c r="DC3" s="128" t="str">
        <f>IF(OR(сетка!$H$55="Зеленко И.А.",сетка!$O$55="Зеленко И.А.",сетка!$V$55="Зеленко И.А.",сетка!$AC$55="Зеленко И.А.",сетка!$AJ$55="Зеленко И.А.",сетка!$AQ$55="Зеленко И.А.",сетка!$AX$55="Зеленко И.А.",сетка!$BE$55="Зеленко И.А.",сетка!$BL$55="Зеленко И.А.",сетка!$BS$55="Зеленко И.А.",сетка!$BZ$55="Зеленко И.А.",сетка!$CG$55="Зеленко И.А.",сетка!$CN$55="Зеленко И.А.",сетка!$CU$55="Зеленко И.А.",сетка!$DB$55="Зеленко И.А.",сетка!$DI$55="Зеленко И.А.",сетка!$DP$55="Зеленко И.А.",сетка!$DW$55="Зеленко И.А.",сетка!$ED$55="Зеленко И.А.",сетка!$EK$55="Зеленко И.А.",сетка!$ER$55="Зеленко И.А.",сетка!$EY$55="Зеленко И.А.",сетка!$FF$55="Зеленко И.А.",сетка!$FM$55="Зеленко И.А."),1,"")</f>
        <v/>
      </c>
      <c r="DD3" s="129">
        <f>IF(OR(сетка!$G$56="Зеленко И.А.",сетка!$N$56="Зеленко И.А.",сетка!$U$56="Зеленко И.А.",сетка!$AB$56="Зеленко И.А.",сетка!$AI$56="Зеленко И.А.",сетка!$AP$56="Зеленко И.А.",сетка!$AW$56="Зеленко И.А.",сетка!$BD$56="Зеленко И.А.",сетка!$BK$56="Зеленко И.А.",сетка!$BR$56="Зеленко И.А.",сетка!$BY$56="Зеленко И.А.",сетка!$CF$56="Зеленко И.А.",сетка!$CM$56="Зеленко И.А.",сетка!$CT$56="Зеленко И.А.",сетка!$DA$56="Зеленко И.А.",сетка!$DH$56="Зеленко И.А.",сетка!$DO$56="Зеленко И.А.",сетка!$DV$56="Зеленко И.А.",сетка!$EC$56="Зеленко И.А.",сетка!$EJ$56="Зеленко И.А.",сетка!$EQ$56="Зеленко И.А.",сетка!$EX$56="Зеленко И.А.",сетка!$FE$56="Зеленко И.А.",сетка!$FL$56="Зеленко И.А."),1,"")</f>
        <v>1</v>
      </c>
      <c r="DE3" s="130" t="str">
        <f>IF(OR(сетка!$H$56="Зеленко И.А.",сетка!$O$56="Зеленко И.А.",сетка!$V$56="Зеленко И.А.",сетка!$AC$56="Зеленко И.А.",сетка!$AJ$56="Зеленко И.А.",сетка!$AQ$56="Зеленко И.А.",сетка!$AX$56="Зеленко И.А.",сетка!$BE$56="Зеленко И.А.",сетка!$BL$56="Зеленко И.А.",сетка!$BS$56="Зеленко И.А.",сетка!$BZ$56="Зеленко И.А.",сетка!$CG$56="Зеленко И.А.",сетка!$CN$56="Зеленко И.А.",сетка!$CU$56="Зеленко И.А.",сетка!$DB$56="Зеленко И.А.",сетка!$DI$56="Зеленко И.А.",сетка!$DP$56="Зеленко И.А.",сетка!$DW$56="Зеленко И.А.",сетка!$ED$56="Зеленко И.А.",сетка!$EK$56="Зеленко И.А.",сетка!$ER$56="Зеленко И.А.",сетка!$EY$56="Зеленко И.А.",сетка!$FF$56="Зеленко И.А.",сетка!$FM$56="Зеленко И.А."),1,"")</f>
        <v/>
      </c>
      <c r="DF3" s="131">
        <f>IF(OR(сетка!$G$57="Зеленко И.А.",сетка!$N$57="Зеленко И.А.",сетка!$U$57="Зеленко И.А.",сетка!$AB$57="Зеленко И.А.",сетка!$AI$57="Зеленко И.А.",сетка!$AP$57="Зеленко И.А.",сетка!$AW$57="Зеленко И.А.",сетка!$BD$57="Зеленко И.А.",сетка!$BK$57="Зеленко И.А.",сетка!$BR$57="Зеленко И.А.",сетка!$BY$57="Зеленко И.А.",сетка!$CF$57="Зеленко И.А.",сетка!$CM$57="Зеленко И.А.",сетка!$CT$57="Зеленко И.А.",сетка!$DA$57="Зеленко И.А.",сетка!$DH$57="Зеленко И.А.",сетка!$DO$57="Зеленко И.А.",сетка!$DV$57="Зеленко И.А.",сетка!$EC$57="Зеленко И.А.",сетка!$EJ$57="Зеленко И.А.",сетка!$EQ$57="Зеленко И.А.",сетка!$EX$57="Зеленко И.А.",сетка!$FE$57="Зеленко И.А.",сетка!$FL$57="Зеленко И.А."),1,"")</f>
        <v>1</v>
      </c>
      <c r="DG3" s="128" t="str">
        <f>IF(OR(сетка!$H$57="Зеленко И.А.",сетка!$O$57="Зеленко И.А.",сетка!$V$57="Зеленко И.А.",сетка!$AC$57="Зеленко И.А.",сетка!$AJ$57="Зеленко И.А.",сетка!$AQ$57="Зеленко И.А.",сетка!$AX$57="Зеленко И.А.",сетка!$BE$57="Зеленко И.А.",сетка!$BL$57="Зеленко И.А.",сетка!$BS$57="Зеленко И.А.",сетка!$BZ$57="Зеленко И.А.",сетка!$CG$57="Зеленко И.А.",сетка!$CN$57="Зеленко И.А.",сетка!$CU$57="Зеленко И.А.",сетка!$DB$57="Зеленко И.А.",сетка!$DI$57="Зеленко И.А.",сетка!$DP$57="Зеленко И.А.",сетка!$DW$57="Зеленко И.А.",сетка!$ED$57="Зеленко И.А.",сетка!$EK$57="Зеленко И.А.",сетка!$ER$57="Зеленко И.А.",сетка!$EY$57="Зеленко И.А.",сетка!$FF$57="Зеленко И.А.",сетка!$FM$57="Зеленко И.А."),1,"")</f>
        <v/>
      </c>
      <c r="DH3" s="129">
        <f>IF(OR(сетка!$G$58="Зеленко И.А.",сетка!$N$58="Зеленко И.А.",сетка!$U$58="Зеленко И.А.",сетка!$AB$58="Зеленко И.А.",сетка!$AI$58="Зеленко И.А.",сетка!$AP$58="Зеленко И.А.",сетка!$AW$58="Зеленко И.А.",сетка!$BD$58="Зеленко И.А.",сетка!$BK$58="Зеленко И.А.",сетка!$BR$58="Зеленко И.А.",сетка!$BY$58="Зеленко И.А.",сетка!$CF$58="Зеленко И.А.",сетка!$CM$58="Зеленко И.А.",сетка!$CT$58="Зеленко И.А.",сетка!$DA$58="Зеленко И.А.",сетка!$DH$58="Зеленко И.А.",сетка!$DO$58="Зеленко И.А.",сетка!$DV$58="Зеленко И.А.",сетка!$EC$58="Зеленко И.А.",сетка!$EJ$58="Зеленко И.А.",сетка!$EQ$58="Зеленко И.А.",сетка!$EX$58="Зеленко И.А.",сетка!$FE$58="Зеленко И.А.",сетка!$FL$58="Зеленко И.А."),1,"")</f>
        <v>1</v>
      </c>
      <c r="DI3" s="130" t="str">
        <f>IF(OR(сетка!$H$58="Зеленко И.А.",сетка!$O$58="Зеленко И.А.",сетка!$V$58="Зеленко И.А.",сетка!$AC$58="Зеленко И.А.",сетка!$AJ$58="Зеленко И.А.",сетка!$AQ$58="Зеленко И.А.",сетка!$AX$58="Зеленко И.А.",сетка!$BE$58="Зеленко И.А.",сетка!$BL$58="Зеленко И.А.",сетка!$BS$58="Зеленко И.А.",сетка!$BZ$58="Зеленко И.А.",сетка!$CG$58="Зеленко И.А.",сетка!$CN$58="Зеленко И.А.",сетка!$CU$58="Зеленко И.А.",сетка!$DB$58="Зеленко И.А.",сетка!$DI$58="Зеленко И.А.",сетка!$DP$58="Зеленко И.А.",сетка!$DW$58="Зеленко И.А.",сетка!$ED$58="Зеленко И.А.",сетка!$EK$58="Зеленко И.А.",сетка!$ER$58="Зеленко И.А.",сетка!$EY$58="Зеленко И.А.",сетка!$FF$58="Зеленко И.А.",сетка!$FM$58="Зеленко И.А."),1,"")</f>
        <v/>
      </c>
      <c r="DJ3" s="131">
        <f>IF(OR(сетка!$G$59="Зеленко И.А.",сетка!$N$59="Зеленко И.А.",сетка!$U$59="Зеленко И.А.",сетка!$AB$59="Зеленко И.А.",сетка!$AI$59="Зеленко И.А.",сетка!$AP$59="Зеленко И.А.",сетка!$AW$59="Зеленко И.А.",сетка!$BD$59="Зеленко И.А.",сетка!$BK$59="Зеленко И.А.",сетка!$BR$59="Зеленко И.А.",сетка!$BY$59="Зеленко И.А.",сетка!$CF$59="Зеленко И.А.",сетка!$CM$59="Зеленко И.А.",сетка!$CT$59="Зеленко И.А.",сетка!$DA$59="Зеленко И.А.",сетка!$DH$59="Зеленко И.А.",сетка!$DO$59="Зеленко И.А.",сетка!$DV$59="Зеленко И.А.",сетка!$EC$59="Зеленко И.А.",сетка!$EJ$59="Зеленко И.А.",сетка!$EQ$59="Зеленко И.А.",сетка!$EX$59="Зеленко И.А.",сетка!$FE$59="Зеленко И.А.",сетка!$FL$59="Зеленко И.А."),1,"")</f>
        <v>1</v>
      </c>
      <c r="DK3" s="128" t="str">
        <f>IF(OR(сетка!$H$59="Зеленко И.А.",сетка!$O$59="Зеленко И.А.",сетка!$V$59="Зеленко И.А.",сетка!$AC$59="Зеленко И.А.",сетка!$AJ$59="Зеленко И.А.",сетка!$AQ$59="Зеленко И.А.",сетка!$AX$59="Зеленко И.А.",сетка!$BE$59="Зеленко И.А.",сетка!$BL$59="Зеленко И.А.",сетка!$BS$59="Зеленко И.А.",сетка!$BZ$59="Зеленко И.А.",сетка!$CG$59="Зеленко И.А.",сетка!$CN$59="Зеленко И.А.",сетка!$CU$59="Зеленко И.А.",сетка!$DB$59="Зеленко И.А.",сетка!$DI$59="Зеленко И.А.",сетка!$DP$59="Зеленко И.А.",сетка!$DW$59="Зеленко И.А.",сетка!$ED$59="Зеленко И.А.",сетка!$EK$59="Зеленко И.А.",сетка!$ER$59="Зеленко И.А.",сетка!$EY$59="Зеленко И.А.",сетка!$FF$59="Зеленко И.А.",сетка!$FM$59="Зеленко И.А."),1,"")</f>
        <v/>
      </c>
      <c r="DL3" s="129">
        <f>IF(OR(сетка!$G$60="Зеленко И.А.",сетка!$N$60="Зеленко И.А.",сетка!$U$60="Зеленко И.А.",сетка!$AB$60="Зеленко И.А.",сетка!$AI$60="Зеленко И.А.",сетка!$AP$60="Зеленко И.А.",сетка!$AW$60="Зеленко И.А.",сетка!$BD$60="Зеленко И.А.",сетка!$BK$60="Зеленко И.А.",сетка!$BR$60="Зеленко И.А.",сетка!$BY$60="Зеленко И.А.",сетка!$CF$60="Зеленко И.А.",сетка!$CM$60="Зеленко И.А.",сетка!$CT$60="Зеленко И.А.",сетка!$DA$60="Зеленко И.А.",сетка!$DH$60="Зеленко И.А.",сетка!$DO$60="Зеленко И.А.",сетка!$DV$60="Зеленко И.А.",сетка!$EC$60="Зеленко И.А.",сетка!$EJ$60="Зеленко И.А.",сетка!$EQ$60="Зеленко И.А.",сетка!$EX$60="Зеленко И.А.",сетка!$FE$60="Зеленко И.А.",сетка!$FL$60="Зеленко И.А."),1,"")</f>
        <v>1</v>
      </c>
      <c r="DM3" s="130" t="str">
        <f>IF(OR(сетка!$H$60="Зеленко И.А.",сетка!$O$60="Зеленко И.А.",сетка!$V$60="Зеленко И.А.",сетка!$AC$60="Зеленко И.А.",сетка!$AJ$60="Зеленко И.А.",сетка!$AQ$60="Зеленко И.А.",сетка!$AX$60="Зеленко И.А.",сетка!$BE$60="Зеленко И.А.",сетка!$BL$60="Зеленко И.А.",сетка!$BS$60="Зеленко И.А.",сетка!$BZ$60="Зеленко И.А.",сетка!$CG$60="Зеленко И.А.",сетка!$CN$60="Зеленко И.А.",сетка!$CU$60="Зеленко И.А.",сетка!$DB$60="Зеленко И.А.",сетка!$DI$60="Зеленко И.А.",сетка!$DP$60="Зеленко И.А.",сетка!$DW$60="Зеленко И.А.",сетка!$ED$60="Зеленко И.А.",сетка!$EK$60="Зеленко И.А.",сетка!$ER$60="Зеленко И.А.",сетка!$EY$60="Зеленко И.А.",сетка!$FF$60="Зеленко И.А.",сетка!$FM$60="Зеленко И.А."),1,"")</f>
        <v/>
      </c>
      <c r="DN3" s="131" t="str">
        <f>IF(OR(сетка!$G$61="Зеленко И.А.",сетка!$N$61="Зеленко И.А.",сетка!$U$61="Зеленко И.А.",сетка!$AB$61="Зеленко И.А.",сетка!$AI$61="Зеленко И.А.",сетка!$AP$61="Зеленко И.А.",сетка!$AW$61="Зеленко И.А.",сетка!$BD$61="Зеленко И.А.",сетка!$BK$61="Зеленко И.А.",сетка!$BR$61="Зеленко И.А.",сетка!$BY$61="Зеленко И.А.",сетка!$CF$61="Зеленко И.А.",сетка!$CM$61="Зеленко И.А.",сетка!$CT$61="Зеленко И.А.",сетка!$DA$61="Зеленко И.А.",сетка!$DH$61="Зеленко И.А.",сетка!$DO$61="Зеленко И.А.",сетка!$DV$61="Зеленко И.А.",сетка!$EC$61="Зеленко И.А.",сетка!$EJ$61="Зеленко И.А.",сетка!$EQ$61="Зеленко И.А.",сетка!$EX$61="Зеленко И.А.",сетка!$FE$61="Зеленко И.А.",сетка!$FL$61="Зеленко И.А."),1,"")</f>
        <v/>
      </c>
      <c r="DO3" s="128" t="str">
        <f>IF(OR(сетка!$H$61="Зеленко И.А.",сетка!$O$61="Зеленко И.А.",сетка!$V$61="Зеленко И.А.",сетка!$AC$61="Зеленко И.А.",сетка!$AJ$61="Зеленко И.А.",сетка!$AQ$61="Зеленко И.А.",сетка!$AX$61="Зеленко И.А.",сетка!$BE$61="Зеленко И.А.",сетка!$BL$61="Зеленко И.А.",сетка!$BS$61="Зеленко И.А.",сетка!$BZ$61="Зеленко И.А.",сетка!$CG$61="Зеленко И.А.",сетка!$CN$61="Зеленко И.А.",сетка!$CU$61="Зеленко И.А.",сетка!$DB$61="Зеленко И.А.",сетка!$DI$61="Зеленко И.А.",сетка!$DP$61="Зеленко И.А.",сетка!$DW$61="Зеленко И.А.",сетка!$ED$61="Зеленко И.А.",сетка!$EK$61="Зеленко И.А.",сетка!$ER$61="Зеленко И.А.",сетка!$EY$61="Зеленко И.А.",сетка!$FF$61="Зеленко И.А.",сетка!$FM$61="Зеленко И.А."),1,"")</f>
        <v/>
      </c>
      <c r="DP3" s="129">
        <f>IF(OR(сетка!$G$62="Зеленко И.А.",сетка!$N$62="Зеленко И.А.",сетка!$U$62="Зеленко И.А.",сетка!$AB$62="Зеленко И.А.",сетка!$AI$62="Зеленко И.А.",сетка!$AP$62="Зеленко И.А.",сетка!$AW$62="Зеленко И.А.",сетка!$BD$62="Зеленко И.А.",сетка!$BK$62="Зеленко И.А.",сетка!$BR$62="Зеленко И.А.",сетка!$BY$62="Зеленко И.А.",сетка!$CF$62="Зеленко И.А.",сетка!$CM$62="Зеленко И.А.",сетка!$CT$62="Зеленко И.А.",сетка!$DA$62="Зеленко И.А.",сетка!$DH$62="Зеленко И.А.",сетка!$DO$62="Зеленко И.А.",сетка!$DV$62="Зеленко И.А.",сетка!$EC$62="Зеленко И.А.",сетка!$EJ$62="Зеленко И.А.",сетка!$EQ$62="Зеленко И.А.",сетка!$EX$62="Зеленко И.А.",сетка!$FE$62="Зеленко И.А.",сетка!$FL$62="Зеленко И.А."),1,"")</f>
        <v>1</v>
      </c>
      <c r="DQ3" s="130" t="str">
        <f>IF(OR(сетка!$H$62="Зеленко И.А.",сетка!$O$62="Зеленко И.А.",сетка!$V$62="Зеленко И.А.",сетка!$AC$62="Зеленко И.А.",сетка!$AJ$62="Зеленко И.А.",сетка!$AQ$62="Зеленко И.А.",сетка!$AX$62="Зеленко И.А.",сетка!$BE$62="Зеленко И.А.",сетка!$BL$62="Зеленко И.А.",сетка!$BS$62="Зеленко И.А.",сетка!$BZ$62="Зеленко И.А.",сетка!$CG$62="Зеленко И.А.",сетка!$CN$62="Зеленко И.А.",сетка!$CU$62="Зеленко И.А.",сетка!$DB$62="Зеленко И.А.",сетка!$DI$62="Зеленко И.А.",сетка!$DP$62="Зеленко И.А.",сетка!$DW$62="Зеленко И.А.",сетка!$ED$62="Зеленко И.А.",сетка!$EK$62="Зеленко И.А.",сетка!$ER$62="Зеленко И.А.",сетка!$EY$62="Зеленко И.А.",сетка!$FF$62="Зеленко И.А.",сетка!$FM$62="Зеленко И.А."),1,"")</f>
        <v/>
      </c>
      <c r="DR3" s="131" t="str">
        <f>IF(OR(сетка!$G$63="Зеленко И.А.",сетка!$N$63="Зеленко И.А.",сетка!$U$63="Зеленко И.А.",сетка!$AB$63="Зеленко И.А.",сетка!$AI$63="Зеленко И.А.",сетка!$AP$63="Зеленко И.А.",сетка!$AW$63="Зеленко И.А.",сетка!$BD$63="Зеленко И.А.",сетка!$BK$63="Зеленко И.А.",сетка!$BR$63="Зеленко И.А.",сетка!$BY$63="Зеленко И.А.",сетка!$CF$63="Зеленко И.А.",сетка!$CM$63="Зеленко И.А.",сетка!$CT$63="Зеленко И.А.",сетка!$DA$63="Зеленко И.А.",сетка!$DH$63="Зеленко И.А.",сетка!$DO$63="Зеленко И.А.",сетка!$DV$63="Зеленко И.А.",сетка!$EC$63="Зеленко И.А.",сетка!$EJ$63="Зеленко И.А.",сетка!$EQ$63="Зеленко И.А.",сетка!$EX$63="Зеленко И.А.",сетка!$FE$63="Зеленко И.А.",сетка!$FL$63="Зеленко И.А."),1,"")</f>
        <v/>
      </c>
      <c r="DS3" s="128" t="str">
        <f>IF(OR(сетка!$H$63="Зеленко И.А.",сетка!$O$63="Зеленко И.А.",сетка!$V$63="Зеленко И.А.",сетка!$AC$63="Зеленко И.А.",сетка!$AJ$63="Зеленко И.А.",сетка!$AQ$63="Зеленко И.А.",сетка!$AX$63="Зеленко И.А.",сетка!$BE$63="Зеленко И.А.",сетка!$BL$63="Зеленко И.А.",сетка!$BS$63="Зеленко И.А.",сетка!$BZ$63="Зеленко И.А.",сетка!$CG$63="Зеленко И.А.",сетка!$CN$63="Зеленко И.А.",сетка!$CU$63="Зеленко И.А.",сетка!$DB$63="Зеленко И.А.",сетка!$DI$63="Зеленко И.А.",сетка!$DP$63="Зеленко И.А.",сетка!$DW$63="Зеленко И.А.",сетка!$ED$63="Зеленко И.А.",сетка!$EK$63="Зеленко И.А.",сетка!$ER$63="Зеленко И.А.",сетка!$EY$63="Зеленко И.А.",сетка!$FF$63="Зеленко И.А.",сетка!$FM$63="Зеленко И.А."),1,"")</f>
        <v/>
      </c>
      <c r="DT3" s="129" t="str">
        <f>IF(OR(сетка!$G$64="Зеленко И.А.",сетка!$N$64="Зеленко И.А.",сетка!$U$64="Зеленко И.А.",сетка!$AB$64="Зеленко И.А.",сетка!$AI$64="Зеленко И.А.",сетка!$AP$64="Зеленко И.А.",сетка!$AW$64="Зеленко И.А.",сетка!$BD$64="Зеленко И.А.",сетка!$BK$64="Зеленко И.А.",сетка!$BR$64="Зеленко И.А.",сетка!$BY$64="Зеленко И.А.",сетка!$CF$64="Зеленко И.А.",сетка!$CM$64="Зеленко И.А.",сетка!$CT$64="Зеленко И.А.",сетка!$DA$64="Зеленко И.А.",сетка!$DH$64="Зеленко И.А.",сетка!$DO$64="Зеленко И.А.",сетка!$DV$64="Зеленко И.А.",сетка!$EC$64="Зеленко И.А.",сетка!$EJ$64="Зеленко И.А.",сетка!$EQ$64="Зеленко И.А.",сетка!$EX$64="Зеленко И.А.",сетка!$FE$64="Зеленко И.А.",сетка!$FL$64="Зеленко И.А."),1,"")</f>
        <v/>
      </c>
      <c r="DU3" s="130" t="str">
        <f>IF(OR(сетка!$H$64="Зеленко И.А.",сетка!$O$64="Зеленко И.А.",сетка!$V$64="Зеленко И.А.",сетка!$AC$64="Зеленко И.А.",сетка!$AJ$64="Зеленко И.А.",сетка!$AQ$64="Зеленко И.А.",сетка!$AX$64="Зеленко И.А.",сетка!$BE$64="Зеленко И.А.",сетка!$BL$64="Зеленко И.А.",сетка!$BS$64="Зеленко И.А.",сетка!$BZ$64="Зеленко И.А.",сетка!$CG$64="Зеленко И.А.",сетка!$CN$64="Зеленко И.А.",сетка!$CU$64="Зеленко И.А.",сетка!$DB$64="Зеленко И.А.",сетка!$DI$64="Зеленко И.А.",сетка!$DP$64="Зеленко И.А.",сетка!$DW$64="Зеленко И.А.",сетка!$ED$64="Зеленко И.А.",сетка!$EK$64="Зеленко И.А.",сетка!$ER$64="Зеленко И.А.",сетка!$EY$64="Зеленко И.А.",сетка!$FF$64="Зеленко И.А.",сетка!$FM$64="Зеленко И.А."),1,"")</f>
        <v/>
      </c>
      <c r="DV3" s="131" t="str">
        <f>IF(OR(сетка!$G$65="Зеленко И.А.",сетка!$N$65="Зеленко И.А.",сетка!$U$65="Зеленко И.А.",сетка!$AB$65="Зеленко И.А.",сетка!$AI$65="Зеленко И.А.",сетка!$AP$65="Зеленко И.А.",сетка!$AW$65="Зеленко И.А.",сетка!$BD$65="Зеленко И.А.",сетка!$BK$65="Зеленко И.А.",сетка!$BR$65="Зеленко И.А.",сетка!$BY$65="Зеленко И.А.",сетка!$CF$65="Зеленко И.А.",сетка!$CM$65="Зеленко И.А.",сетка!$CT$65="Зеленко И.А.",сетка!$DA$65="Зеленко И.А.",сетка!$DH$65="Зеленко И.А.",сетка!$DO$65="Зеленко И.А.",сетка!$DV$65="Зеленко И.А.",сетка!$EC$65="Зеленко И.А.",сетка!$EJ$65="Зеленко И.А.",сетка!$EQ$65="Зеленко И.А.",сетка!$EX$65="Зеленко И.А.",сетка!$FE$65="Зеленко И.А.",сетка!$FL$65="Зеленко И.А."),1,"")</f>
        <v/>
      </c>
      <c r="DW3" s="128" t="str">
        <f>IF(OR(сетка!$H$65="Зеленко И.А.",сетка!$O$65="Зеленко И.А.",сетка!$V$65="Зеленко И.А.",сетка!$AC$65="Зеленко И.А.",сетка!$AJ$65="Зеленко И.А.",сетка!$AQ$65="Зеленко И.А.",сетка!$AX$65="Зеленко И.А.",сетка!$BE$65="Зеленко И.А.",сетка!$BL$65="Зеленко И.А.",сетка!$BS$65="Зеленко И.А.",сетка!$BZ$65="Зеленко И.А.",сетка!$CG$65="Зеленко И.А.",сетка!$CN$65="Зеленко И.А.",сетка!$CU$65="Зеленко И.А.",сетка!$DB$65="Зеленко И.А.",сетка!$DI$65="Зеленко И.А.",сетка!$DP$65="Зеленко И.А.",сетка!$DW$65="Зеленко И.А.",сетка!$ED$65="Зеленко И.А.",сетка!$EK$65="Зеленко И.А.",сетка!$ER$65="Зеленко И.А.",сетка!$EY$65="Зеленко И.А.",сетка!$FF$65="Зеленко И.А.",сетка!$FM$65="Зеленко И.А."),1,"")</f>
        <v/>
      </c>
      <c r="DX3" s="129" t="str">
        <f>IF(OR(сетка!$G$66="Зеленко И.А.",сетка!$N$66="Зеленко И.А.",сетка!$U$66="Зеленко И.А.",сетка!$AB$66="Зеленко И.А.",сетка!$AI$66="Зеленко И.А.",сетка!$AP$66="Зеленко И.А.",сетка!$AW$66="Зеленко И.А.",сетка!$BD$66="Зеленко И.А.",сетка!$BK$66="Зеленко И.А.",сетка!$BR$66="Зеленко И.А.",сетка!$BY$66="Зеленко И.А.",сетка!$CF$66="Зеленко И.А.",сетка!$CM$66="Зеленко И.А.",сетка!$CT$66="Зеленко И.А.",сетка!$DA$66="Зеленко И.А.",сетка!$DH$66="Зеленко И.А.",сетка!$DO$66="Зеленко И.А.",сетка!$DV$66="Зеленко И.А.",сетка!$EC$66="Зеленко И.А.",сетка!$EJ$66="Зеленко И.А.",сетка!$EQ$66="Зеленко И.А.",сетка!$EX$66="Зеленко И.А.",сетка!$FE$66="Зеленко И.А.",сетка!$FL$66="Зеленко И.А."),1,"")</f>
        <v/>
      </c>
      <c r="DY3" s="130" t="str">
        <f>IF(OR(сетка!$H$66="Зеленко И.А.",сетка!$O$66="Зеленко И.А.",сетка!$V$66="Зеленко И.А.",сетка!$AC$66="Зеленко И.А.",сетка!$AJ$66="Зеленко И.А.",сетка!$AQ$66="Зеленко И.А.",сетка!$AX$66="Зеленко И.А.",сетка!$BE$66="Зеленко И.А.",сетка!$BL$66="Зеленко И.А.",сетка!$BS$66="Зеленко И.А.",сетка!$BZ$66="Зеленко И.А.",сетка!$CG$66="Зеленко И.А.",сетка!$CN$66="Зеленко И.А.",сетка!$CU$66="Зеленко И.А.",сетка!$DB$66="Зеленко И.А.",сетка!$DI$66="Зеленко И.А.",сетка!$DP$66="Зеленко И.А.",сетка!$DW$66="Зеленко И.А.",сетка!$ED$66="Зеленко И.А.",сетка!$EK$66="Зеленко И.А.",сетка!$ER$66="Зеленко И.А.",сетка!$EY$66="Зеленко И.А.",сетка!$FF$66="Зеленко И.А.",сетка!$FM$66="Зеленко И.А."),1,"")</f>
        <v/>
      </c>
      <c r="DZ3" s="131" t="str">
        <f>IF(OR(сетка!$G$67="Зеленко И.А.",сетка!$N$67="Зеленко И.А.",сетка!$U$67="Зеленко И.А.",сетка!$AB$67="Зеленко И.А.",сетка!$AI$67="Зеленко И.А.",сетка!$AP$67="Зеленко И.А.",сетка!$AW$67="Зеленко И.А.",сетка!$BD$67="Зеленко И.А.",сетка!$BK$67="Зеленко И.А.",сетка!$BR$67="Зеленко И.А.",сетка!$BY$67="Зеленко И.А.",сетка!$CF$67="Зеленко И.А.",сетка!$CM$67="Зеленко И.А.",сетка!$CT$67="Зеленко И.А.",сетка!$DA$67="Зеленко И.А.",сетка!$DH$67="Зеленко И.А.",сетка!$DO$67="Зеленко И.А.",сетка!$DV$67="Зеленко И.А.",сетка!$EC$67="Зеленко И.А.",сетка!$EJ$67="Зеленко И.А.",сетка!$EQ$67="Зеленко И.А.",сетка!$EX$67="Зеленко И.А.",сетка!$FE$67="Зеленко И.А.",сетка!$FL$67="Зеленко И.А."),1,"")</f>
        <v/>
      </c>
      <c r="EA3" s="132" t="str">
        <f>IF(OR(сетка!$H$67="Зеленко И.А.",сетка!$O$67="Зеленко И.А.",сетка!$V$67="Зеленко И.А.",сетка!$AC$67="Зеленко И.А.",сетка!$AJ$67="Зеленко И.А.",сетка!$AQ$67="Зеленко И.А.",сетка!$AX$67="Зеленко И.А.",сетка!$BE$67="Зеленко И.А.",сетка!$BL$67="Зеленко И.А.",сетка!$BS$67="Зеленко И.А.",сетка!$BZ$67="Зеленко И.А.",сетка!$CG$67="Зеленко И.А.",сетка!$CN$67="Зеленко И.А.",сетка!$CU$67="Зеленко И.А.",сетка!$DB$67="Зеленко И.А.",сетка!$DI$67="Зеленко И.А.",сетка!$DP$67="Зеленко И.А.",сетка!$DW$67="Зеленко И.А.",сетка!$ED$67="Зеленко И.А.",сетка!$EK$67="Зеленко И.А.",сетка!$ER$67="Зеленко И.А.",сетка!$EY$67="Зеленко И.А.",сетка!$FF$67="Зеленко И.А.",сетка!$FM$67="Зеленко И.А."),1,"")</f>
        <v/>
      </c>
    </row>
    <row r="4" spans="1:131" x14ac:dyDescent="0.25">
      <c r="A4" s="148" t="s">
        <v>34</v>
      </c>
      <c r="B4" s="146">
        <f>IF(OR(сетка!$G$3="Буланова О.Н.",сетка!$N$3="Буланова О.Н.",сетка!$U$3="Буланова О.Н.",сетка!$AB$3="Буланова О.Н.",сетка!$AI$3="Буланова О.Н.",сетка!$AP$3="Буланова О.Н.",сетка!$AW$3="Буланова О.Н.",сетка!$BD$3="Буланова О.Н.",сетка!$BK$3="Буланова О.Н.",сетка!$BR$3="Буланова О.Н.",сетка!$BY$3="Буланова О.Н.",сетка!$CF$3="Буланова О.Н.",сетка!$CM$3="Буланова О.Н.",сетка!$CT$3="Буланова О.Н.",сетка!$DA$3="Буланова О.Н.",сетка!$DH$3="Буланова О.Н.",сетка!$DO$3="Буланова О.Н.",сетка!$DV$3="Буланова О.Н.",сетка!$EC$3="Буланова О.Н.",сетка!$EJ$3="Буланова О.Н.",сетка!$EQ$3="Буланова О.Н.",сетка!$EX$3="Буланова О.Н.",сетка!$FE$3="Буланова О.Н.",сетка!$FL$3="Буланова О.Н."),1,"")</f>
        <v>1</v>
      </c>
      <c r="C4" s="134" t="str">
        <f>IF(OR(сетка!$H$3="Буланова О.Н.",сетка!$O$3="Буланова О.Н.",сетка!$V$3="Буланова О.Н.",сетка!$AC$3="Буланова О.Н.",сетка!$AJ$3="Буланова О.Н.",сетка!$AQ$3="Буланова О.Н.",сетка!$AX$3="Буланова О.Н.",сетка!$BE$3="Буланова О.Н.",сетка!$BL$3="Буланова О.Н.",сетка!$BS$3="Буланова О.Н.",сетка!$BZ$3="Буланова О.Н.",сетка!$CG$3="Буланова О.Н.",сетка!$CN$3="Буланова О.Н.",сетка!$CU$3="Буланова О.Н.",сетка!$DB$3="Буланова О.Н.",сетка!$DI$3="Буланова О.Н.",сетка!$DP$3="Буланова О.Н.",сетка!$DW$3="Буланова О.Н.",сетка!$ED$3="Буланова О.Н.",сетка!$EK$3="Буланова О.Н.",сетка!$ER$3="Буланова О.Н.",сетка!$EY$3="Буланова О.Н.",сетка!$FF$3="Буланова О.Н.",сетка!$FM$3="Буланова О.Н."),1,"")</f>
        <v/>
      </c>
      <c r="D4" s="135">
        <f>IF(OR(сетка!$G$4="Буланова О.Н.",сетка!$N$4="Буланова О.Н.",сетка!$U$4="Буланова О.Н.",сетка!$AB$4="Буланова О.Н.",сетка!$AI$4="Буланова О.Н.",сетка!$AP$4="Буланова О.Н.",сетка!$AW$4="Буланова О.Н.",сетка!$BD$4="Буланова О.Н.",сетка!$BK$4="Буланова О.Н.",сетка!$BR$4="Буланова О.Н.",сетка!$BY$4="Буланова О.Н.",сетка!$CF$4="Буланова О.Н.",сетка!$CM$4="Буланова О.Н.",сетка!$CT$4="Буланова О.Н.",сетка!$DA$4="Буланова О.Н.",сетка!$DH$4="Буланова О.Н.",сетка!$DO$4="Буланова О.Н.",сетка!$DV$4="Буланова О.Н.",сетка!$EC$4="Буланова О.Н.",сетка!$EJ$4="Буланова О.Н.",сетка!$EQ$4="Буланова О.Н.",сетка!$EX$4="Буланова О.Н.",сетка!$FE$4="Буланова О.Н.",сетка!$FL$4="Буланова О.Н."),1,"")</f>
        <v>1</v>
      </c>
      <c r="E4" s="136" t="str">
        <f>IF(OR(сетка!$H$4="Буланова О.Н.",сетка!$O$4="Буланова О.Н.",сетка!$V$4="Буланова О.Н.",сетка!$AC$4="Буланова О.Н.",сетка!$AJ$4="Буланова О.Н.",сетка!$AQ$4="Буланова О.Н.",сетка!$AX$4="Буланова О.Н.",сетка!$BE$4="Буланова О.Н.",сетка!$BL$4="Буланова О.Н.",сетка!$BS$4="Буланова О.Н.",сетка!$BZ$4="Буланова О.Н.",сетка!$CG$4="Буланова О.Н.",сетка!$CN$4="Буланова О.Н.",сетка!$CU$4="Буланова О.Н.",сетка!$DB$4="Буланова О.Н.",сетка!$DI$4="Буланова О.Н.",сетка!$DP$4="Буланова О.Н.",сетка!$DW$4="Буланова О.Н.",сетка!$ED$4="Буланова О.Н.",сетка!$EK$4="Буланова О.Н.",сетка!$ER$4="Буланова О.Н.",сетка!$EY$4="Буланова О.Н.",сетка!$FF$4="Буланова О.Н.",сетка!$FM$4="Буланова О.Н."),1,"")</f>
        <v/>
      </c>
      <c r="F4" s="137">
        <f>IF(OR(сетка!$G$5="Буланова О.Н.",сетка!$N$5="Буланова О.Н.",сетка!$U$5="Буланова О.Н.",сетка!$AB$5="Буланова О.Н.",сетка!$AI$5="Буланова О.Н.",сетка!$AP$5="Буланова О.Н.",сетка!$AW$5="Буланова О.Н.",сетка!$BD$5="Буланова О.Н.",сетка!$BK$5="Буланова О.Н.",сетка!$BR$5="Буланова О.Н.",сетка!$BY$5="Буланова О.Н.",сетка!$CF$5="Буланова О.Н.",сетка!$CM$5="Буланова О.Н.",сетка!$CT$5="Буланова О.Н.",сетка!$DA$5="Буланова О.Н.",сетка!$DH$5="Буланова О.Н.",сетка!$DO$5="Буланова О.Н.",сетка!$DV$5="Буланова О.Н.",сетка!$EC$5="Буланова О.Н.",сетка!$EJ$5="Буланова О.Н.",сетка!$EQ$5="Буланова О.Н.",сетка!$EX$5="Буланова О.Н.",сетка!$FE$5="Буланова О.Н.",сетка!$FL$5="Буланова О.Н."),1,"")</f>
        <v>1</v>
      </c>
      <c r="G4" s="134" t="str">
        <f>IF(OR(сетка!$H$5="Буланова О.Н.",сетка!$O$5="Буланова О.Н.",сетка!$V$5="Буланова О.Н.",сетка!$AC$5="Буланова О.Н.",сетка!$AJ$5="Буланова О.Н.",сетка!$AQ$5="Буланова О.Н.",сетка!$AX$5="Буланова О.Н.",сетка!$BE$5="Буланова О.Н.",сетка!$BL$5="Буланова О.Н.",сетка!$BS$5="Буланова О.Н.",сетка!$BZ$5="Буланова О.Н.",сетка!$CG$5="Буланова О.Н.",сетка!$CN$5="Буланова О.Н.",сетка!$CU$5="Буланова О.Н.",сетка!$DB$5="Буланова О.Н.",сетка!$DI$5="Буланова О.Н.",сетка!$DP$5="Буланова О.Н.",сетка!$DW$5="Буланова О.Н.",сетка!$ED$5="Буланова О.Н.",сетка!$EK$5="Буланова О.Н.",сетка!$ER$5="Буланова О.Н.",сетка!$EY$5="Буланова О.Н.",сетка!$FF$5="Буланова О.Н.",сетка!$FM$5="Буланова О.Н."),1,"")</f>
        <v/>
      </c>
      <c r="H4" s="135">
        <f>IF(OR(сетка!$G$6="Буланова О.Н.",сетка!$N$6="Буланова О.Н.",сетка!$U$6="Буланова О.Н.",сетка!$AB$6="Буланова О.Н.",сетка!$AI$6="Буланова О.Н.",сетка!$AP$6="Буланова О.Н.",сетка!$AW$6="Буланова О.Н.",сетка!$BD$6="Буланова О.Н.",сетка!$BK$6="Буланова О.Н.",сетка!$BR$6="Буланова О.Н.",сетка!$BY$6="Буланова О.Н.",сетка!$CF$6="Буланова О.Н.",сетка!$CM$6="Буланова О.Н.",сетка!$CT$6="Буланова О.Н.",сетка!$DA$6="Буланова О.Н.",сетка!$DH$6="Буланова О.Н.",сетка!$DO$6="Буланова О.Н.",сетка!$DV$6="Буланова О.Н.",сетка!$EC$6="Буланова О.Н.",сетка!$EJ$6="Буланова О.Н.",сетка!$EQ$6="Буланова О.Н.",сетка!$EX$6="Буланова О.Н.",сетка!$FE$6="Буланова О.Н.",сетка!$FL$6="Буланова О.Н."),1,"")</f>
        <v>1</v>
      </c>
      <c r="I4" s="136" t="str">
        <f>IF(OR(сетка!$H$6="Буланова О.Н.",сетка!$O$6="Буланова О.Н.",сетка!$V$6="Буланова О.Н.",сетка!$AC$6="Буланова О.Н.",сетка!$AJ$6="Буланова О.Н.",сетка!$AQ$6="Буланова О.Н.",сетка!$AX$6="Буланова О.Н.",сетка!$BE$6="Буланова О.Н.",сетка!$BL$6="Буланова О.Н.",сетка!$BS$6="Буланова О.Н.",сетка!$BZ$6="Буланова О.Н.",сетка!$CG$6="Буланова О.Н.",сетка!$CN$6="Буланова О.Н.",сетка!$CU$6="Буланова О.Н.",сетка!$DB$6="Буланова О.Н.",сетка!$DI$6="Буланова О.Н.",сетка!$DP$6="Буланова О.Н.",сетка!$DW$6="Буланова О.Н.",сетка!$ED$6="Буланова О.Н.",сетка!$EK$6="Буланова О.Н.",сетка!$ER$6="Буланова О.Н.",сетка!$EY$6="Буланова О.Н.",сетка!$FF$6="Буланова О.Н.",сетка!$FM$6="Буланова О.Н."),1,"")</f>
        <v/>
      </c>
      <c r="J4" s="137" t="str">
        <f>IF(OR(сетка!$G$7="Буланова О.Н.",сетка!$N$7="Буланова О.Н.",сетка!$U$7="Буланова О.Н.",сетка!$AB$7="Буланова О.Н.",сетка!$AI$7="Буланова О.Н.",сетка!$AP$7="Буланова О.Н.",сетка!$AW$7="Буланова О.Н.",сетка!$BD$7="Буланова О.Н.",сетка!$BK$7="Буланова О.Н.",сетка!$BR$7="Буланова О.Н.",сетка!$BY$7="Буланова О.Н.",сетка!$CF$7="Буланова О.Н.",сетка!$CM$7="Буланова О.Н.",сетка!$CT$7="Буланова О.Н.",сетка!$DA$7="Буланова О.Н.",сетка!$DH$7="Буланова О.Н.",сетка!$DO$7="Буланова О.Н.",сетка!$DV$7="Буланова О.Н.",сетка!$EC$7="Буланова О.Н.",сетка!$EJ$7="Буланова О.Н.",сетка!$EQ$7="Буланова О.Н.",сетка!$EX$7="Буланова О.Н.",сетка!$FE$7="Буланова О.Н.",сетка!$FL$7="Буланова О.Н."),1,"")</f>
        <v/>
      </c>
      <c r="K4" s="134">
        <f>IF(OR(сетка!$H$7="Буланова О.Н.",сетка!$O$7="Буланова О.Н.",сетка!$V$7="Буланова О.Н.",сетка!$AC$7="Буланова О.Н.",сетка!$AJ$7="Буланова О.Н.",сетка!$AQ$7="Буланова О.Н.",сетка!$AX$7="Буланова О.Н.",сетка!$BE$7="Буланова О.Н.",сетка!$BL$7="Буланова О.Н.",сетка!$BS$7="Буланова О.Н.",сетка!$BZ$7="Буланова О.Н.",сетка!$CG$7="Буланова О.Н.",сетка!$CN$7="Буланова О.Н.",сетка!$CU$7="Буланова О.Н.",сетка!$DB$7="Буланова О.Н.",сетка!$DI$7="Буланова О.Н.",сетка!$DP$7="Буланова О.Н.",сетка!$DW$7="Буланова О.Н.",сетка!$ED$7="Буланова О.Н.",сетка!$EK$7="Буланова О.Н.",сетка!$ER$7="Буланова О.Н.",сетка!$EY$7="Буланова О.Н.",сетка!$FF$7="Буланова О.Н.",сетка!$FM$7="Буланова О.Н."),1,"")</f>
        <v>1</v>
      </c>
      <c r="L4" s="135" t="str">
        <f>IF(OR(сетка!$G$8="Буланова О.Н.",сетка!$N$8="Буланова О.Н.",сетка!$U$8="Буланова О.Н.",сетка!$AB$8="Буланова О.Н.",сетка!$AI$8="Буланова О.Н.",сетка!$AP$8="Буланова О.Н.",сетка!$AW$8="Буланова О.Н.",сетка!$BD$8="Буланова О.Н.",сетка!$BK$8="Буланова О.Н.",сетка!$BR$8="Буланова О.Н.",сетка!$BY$8="Буланова О.Н.",сетка!$CF$8="Буланова О.Н.",сетка!$CM$8="Буланова О.Н.",сетка!$CT$8="Буланова О.Н.",сетка!$DA$8="Буланова О.Н.",сетка!$DH$8="Буланова О.Н.",сетка!$DO$8="Буланова О.Н.",сетка!$DV$8="Буланова О.Н.",сетка!$EC$8="Буланова О.Н.",сетка!$EJ$8="Буланова О.Н.",сетка!$EQ$8="Буланова О.Н.",сетка!$EX$8="Буланова О.Н.",сетка!$FE$8="Буланова О.Н.",сетка!$FL$8="Буланова О.Н."),1,"")</f>
        <v/>
      </c>
      <c r="M4" s="136" t="str">
        <f>IF(OR(сетка!$H$8="Буланова О.Н.",сетка!$O$8="Буланова О.Н.",сетка!$V$8="Буланова О.Н.",сетка!$AC$8="Буланова О.Н.",сетка!$AJ$8="Буланова О.Н.",сетка!$AQ$8="Буланова О.Н.",сетка!$AX$8="Буланова О.Н.",сетка!$BE$8="Буланова О.Н.",сетка!$BL$8="Буланова О.Н.",сетка!$BS$8="Буланова О.Н.",сетка!$BZ$8="Буланова О.Н.",сетка!$CG$8="Буланова О.Н.",сетка!$CN$8="Буланова О.Н.",сетка!$CU$8="Буланова О.Н.",сетка!$DB$8="Буланова О.Н.",сетка!$DI$8="Буланова О.Н.",сетка!$DP$8="Буланова О.Н.",сетка!$DW$8="Буланова О.Н.",сетка!$ED$8="Буланова О.Н.",сетка!$EK$8="Буланова О.Н.",сетка!$ER$8="Буланова О.Н.",сетка!$EY$8="Буланова О.Н.",сетка!$FF$8="Буланова О.Н.",сетка!$FM$8="Буланова О.Н."),1,"")</f>
        <v/>
      </c>
      <c r="N4" s="137" t="str">
        <f>IF(OR(сетка!$G$9="Буланова О.Н.",сетка!$N$9="Буланова О.Н.",сетка!$U$9="Буланова О.Н.",сетка!$AB$9="Буланова О.Н.",сетка!$AI$9="Буланова О.Н.",сетка!$AP$9="Буланова О.Н.",сетка!$AW$9="Буланова О.Н.",сетка!$BD$9="Буланова О.Н.",сетка!$BK$9="Буланова О.Н.",сетка!$BR$9="Буланова О.Н.",сетка!$BY$9="Буланова О.Н.",сетка!$CF$9="Буланова О.Н.",сетка!$CM$9="Буланова О.Н.",сетка!$CT$9="Буланова О.Н.",сетка!$DA$9="Буланова О.Н.",сетка!$DH$9="Буланова О.Н.",сетка!$DO$9="Буланова О.Н.",сетка!$DV$9="Буланова О.Н.",сетка!$EC$9="Буланова О.Н.",сетка!$EJ$9="Буланова О.Н.",сетка!$EQ$9="Буланова О.Н.",сетка!$EX$9="Буланова О.Н.",сетка!$FE$9="Буланова О.Н.",сетка!$FL$9="Буланова О.Н."),1,"")</f>
        <v/>
      </c>
      <c r="O4" s="134" t="str">
        <f>IF(OR(сетка!$H$9="Буланова О.Н.",сетка!$O$9="Буланова О.Н.",сетка!$V$9="Буланова О.Н.",сетка!$AC$9="Буланова О.Н.",сетка!$AJ$9="Буланова О.Н.",сетка!$AQ$9="Буланова О.Н.",сетка!$AX$9="Буланова О.Н.",сетка!$BE$9="Буланова О.Н.",сетка!$BL$9="Буланова О.Н.",сетка!$BS$9="Буланова О.Н.",сетка!$BZ$9="Буланова О.Н.",сетка!$CG$9="Буланова О.Н.",сетка!$CN$9="Буланова О.Н.",сетка!$CU$9="Буланова О.Н.",сетка!$DB$9="Буланова О.Н.",сетка!$DI$9="Буланова О.Н.",сетка!$DP$9="Буланова О.Н.",сетка!$DW$9="Буланова О.Н.",сетка!$ED$9="Буланова О.Н.",сетка!$EK$9="Буланова О.Н.",сетка!$ER$9="Буланова О.Н.",сетка!$EY$9="Буланова О.Н.",сетка!$FF$9="Буланова О.Н.",сетка!$FM$9="Буланова О.Н."),1,"")</f>
        <v/>
      </c>
      <c r="P4" s="135" t="str">
        <f>IF(OR(сетка!$G$10="Буланова О.Н.",сетка!$N$10="Буланова О.Н.",сетка!$U$10="Буланова О.Н.",сетка!$AB$10="Буланова О.Н.",сетка!$AI$10="Буланова О.Н.",сетка!$AP$10="Буланова О.Н.",сетка!$AW$10="Буланова О.Н.",сетка!$BD$10="Буланова О.Н.",сетка!$BK$10="Буланова О.Н.",сетка!$BR$10="Буланова О.Н.",сетка!$BY$10="Буланова О.Н.",сетка!$CF$10="Буланова О.Н.",сетка!$CM$10="Буланова О.Н.",сетка!$CT$10="Буланова О.Н.",сетка!$DA$10="Буланова О.Н.",сетка!$DH$10="Буланова О.Н.",сетка!$DO$10="Буланова О.Н.",сетка!$DV$10="Буланова О.Н.",сетка!$EC$10="Буланова О.Н.",сетка!$EJ$10="Буланова О.Н.",сетка!$EQ$10="Буланова О.Н.",сетка!$EX$10="Буланова О.Н.",сетка!$FE$10="Буланова О.Н.",сетка!$FL$10="Буланова О.Н."),1,"")</f>
        <v/>
      </c>
      <c r="Q4" s="136" t="str">
        <f>IF(OR(сетка!$H$10="Буланова О.Н.",сетка!$O$10="Буланова О.Н.",сетка!$V$10="Буланова О.Н.",сетка!$AC$10="Буланова О.Н.",сетка!$AJ$10="Буланова О.Н.",сетка!$AQ$10="Буланова О.Н.",сетка!$AX$10="Буланова О.Н.",сетка!$BE$10="Буланова О.Н.",сетка!$BL$10="Буланова О.Н.",сетка!$BS$10="Буланова О.Н.",сетка!$BZ$10="Буланова О.Н.",сетка!$CG$10="Буланова О.Н.",сетка!$CN$10="Буланова О.Н.",сетка!$CU$10="Буланова О.Н.",сетка!$DB$10="Буланова О.Н.",сетка!$DI$10="Буланова О.Н.",сетка!$DP$10="Буланова О.Н.",сетка!$DW$10="Буланова О.Н.",сетка!$ED$10="Буланова О.Н.",сетка!$EK$10="Буланова О.Н.",сетка!$ER$10="Буланова О.Н.",сетка!$EY$10="Буланова О.Н.",сетка!$FF$10="Буланова О.Н.",сетка!$FM$10="Буланова О.Н."),1,"")</f>
        <v/>
      </c>
      <c r="R4" s="137" t="str">
        <f>IF(OR(сетка!$G$11="Буланова О.Н.",сетка!$N$11="Буланова О.Н.",сетка!$U$11="Буланова О.Н.",сетка!$AB$11="Буланова О.Н.",сетка!$AI$11="Буланова О.Н.",сетка!$AP$11="Буланова О.Н.",сетка!$AW$11="Буланова О.Н.",сетка!$BD$11="Буланова О.Н.",сетка!$BK$11="Буланова О.Н.",сетка!$BR$11="Буланова О.Н.",сетка!$BY$11="Буланова О.Н.",сетка!$CF$11="Буланова О.Н.",сетка!$CM$11="Буланова О.Н.",сетка!$CT$11="Буланова О.Н.",сетка!$DA$11="Буланова О.Н.",сетка!$DH$11="Буланова О.Н.",сетка!$DO$11="Буланова О.Н.",сетка!$DV$11="Буланова О.Н.",сетка!$EC$11="Буланова О.Н.",сетка!$EJ$11="Буланова О.Н.",сетка!$EQ$11="Буланова О.Н.",сетка!$EX$11="Буланова О.Н.",сетка!$FE$11="Буланова О.Н.",сетка!$FL$11="Буланова О.Н."),1,"")</f>
        <v/>
      </c>
      <c r="S4" s="134" t="str">
        <f>IF(OR(сетка!$H$11="Буланова О.Н.",сетка!$O$11="Буланова О.Н.",сетка!$V$11="Буланова О.Н.",сетка!$AC$11="Буланова О.Н.",сетка!$AJ$11="Буланова О.Н.",сетка!$AQ$11="Буланова О.Н.",сетка!$AX$11="Буланова О.Н.",сетка!$BE$11="Буланова О.Н.",сетка!$BL$11="Буланова О.Н.",сетка!$BS$11="Буланова О.Н.",сетка!$BZ$11="Буланова О.Н.",сетка!$CG$11="Буланова О.Н.",сетка!$CN$11="Буланова О.Н.",сетка!$CU$11="Буланова О.Н.",сетка!$DB$11="Буланова О.Н.",сетка!$DI$11="Буланова О.Н.",сетка!$DP$11="Буланова О.Н.",сетка!$DW$11="Буланова О.Н.",сетка!$ED$11="Буланова О.Н.",сетка!$EK$11="Буланова О.Н.",сетка!$ER$11="Буланова О.Н.",сетка!$EY$11="Буланова О.Н.",сетка!$FF$11="Буланова О.Н.",сетка!$FM$11="Буланова О.Н."),1,"")</f>
        <v/>
      </c>
      <c r="T4" s="135" t="str">
        <f>IF(OR(сетка!$G$12="Буланова О.Н.",сетка!$N$12="Буланова О.Н.",сетка!$U$12="Буланова О.Н.",сетка!$AB$12="Буланова О.Н.",сетка!$AI$12="Буланова О.Н.",сетка!$AP$12="Буланова О.Н.",сетка!$AW$12="Буланова О.Н.",сетка!$BD$12="Буланова О.Н.",сетка!$BK$12="Буланова О.Н.",сетка!$BR$12="Буланова О.Н.",сетка!$BY$12="Буланова О.Н.",сетка!$CF$12="Буланова О.Н.",сетка!$CM$12="Буланова О.Н.",сетка!$CT$12="Буланова О.Н.",сетка!$DA$12="Буланова О.Н.",сетка!$DH$12="Буланова О.Н.",сетка!$DO$12="Буланова О.Н.",сетка!$DV$12="Буланова О.Н.",сетка!$EC$12="Буланова О.Н.",сетка!$EJ$12="Буланова О.Н.",сетка!$EQ$12="Буланова О.Н.",сетка!$EX$12="Буланова О.Н.",сетка!$FE$12="Буланова О.Н.",сетка!$FL$12="Буланова О.Н."),1,"")</f>
        <v/>
      </c>
      <c r="U4" s="136" t="str">
        <f>IF(OR(сетка!$H$12="Буланова О.Н.",сетка!$O$12="Буланова О.Н.",сетка!$V$12="Буланова О.Н.",сетка!$AC$12="Буланова О.Н.",сетка!$AJ$12="Буланова О.Н.",сетка!$AQ$12="Буланова О.Н.",сетка!$AX$12="Буланова О.Н.",сетка!$BE$12="Буланова О.Н.",сетка!$BL$12="Буланова О.Н.",сетка!$BS$12="Буланова О.Н.",сетка!$BZ$12="Буланова О.Н.",сетка!$CG$12="Буланова О.Н.",сетка!$CN$12="Буланова О.Н.",сетка!$CU$12="Буланова О.Н.",сетка!$DB$12="Буланова О.Н.",сетка!$DI$12="Буланова О.Н.",сетка!$DP$12="Буланова О.Н.",сетка!$DW$12="Буланова О.Н.",сетка!$ED$12="Буланова О.Н.",сетка!$EK$12="Буланова О.Н.",сетка!$ER$12="Буланова О.Н.",сетка!$EY$12="Буланова О.Н.",сетка!$FF$12="Буланова О.Н.",сетка!$FM$12="Буланова О.Н."),1,"")</f>
        <v/>
      </c>
      <c r="V4" s="137" t="str">
        <f>IF(OR(сетка!$G$13="Буланова О.Н.",сетка!$N$13="Буланова О.Н.",сетка!$U$13="Буланова О.Н.",сетка!$AB$13="Буланова О.Н.",сетка!$AI$13="Буланова О.Н.",сетка!$AP$13="Буланова О.Н.",сетка!$AW$13="Буланова О.Н.",сетка!$BD$13="Буланова О.Н.",сетка!$BK$13="Буланова О.Н.",сетка!$BR$13="Буланова О.Н.",сетка!$BY$13="Буланова О.Н.",сетка!$CF$13="Буланова О.Н.",сетка!$CM$13="Буланова О.Н.",сетка!$CT$13="Буланова О.Н.",сетка!$DA$13="Буланова О.Н.",сетка!$DH$13="Буланова О.Н.",сетка!$DO$13="Буланова О.Н.",сетка!$DV$13="Буланова О.Н.",сетка!$EC$13="Буланова О.Н.",сетка!$EJ$13="Буланова О.Н.",сетка!$EQ$13="Буланова О.Н.",сетка!$EX$13="Буланова О.Н.",сетка!$FE$13="Буланова О.Н.",сетка!$FL$13="Буланова О.Н."),1,"")</f>
        <v/>
      </c>
      <c r="W4" s="134" t="str">
        <f>IF(OR(сетка!$H$13="Буланова О.Н.",сетка!$O$13="Буланова О.Н.",сетка!$V$13="Буланова О.Н.",сетка!$AC$13="Буланова О.Н.",сетка!$AJ$13="Буланова О.Н.",сетка!$AQ$13="Буланова О.Н.",сетка!$AX$13="Буланова О.Н.",сетка!$BE$13="Буланова О.Н.",сетка!$BL$13="Буланова О.Н.",сетка!$BS$13="Буланова О.Н.",сетка!$BZ$13="Буланова О.Н.",сетка!$CG$13="Буланова О.Н.",сетка!$CN$13="Буланова О.Н.",сетка!$CU$13="Буланова О.Н.",сетка!$DB$13="Буланова О.Н.",сетка!$DI$13="Буланова О.Н.",сетка!$DP$13="Буланова О.Н.",сетка!$DW$13="Буланова О.Н.",сетка!$ED$13="Буланова О.Н.",сетка!$EK$13="Буланова О.Н.",сетка!$ER$13="Буланова О.Н.",сетка!$EY$13="Буланова О.Н.",сетка!$FF$13="Буланова О.Н.",сетка!$FM$13="Буланова О.Н."),1,"")</f>
        <v/>
      </c>
      <c r="X4" s="135" t="str">
        <f>IF(OR(сетка!$G$14="Буланова О.Н.",сетка!$N$14="Буланова О.Н.",сетка!$U$14="Буланова О.Н.",сетка!$AB$14="Буланова О.Н.",сетка!$AI$14="Буланова О.Н.",сетка!$AP$14="Буланова О.Н.",сетка!$AW$14="Буланова О.Н.",сетка!$BD$14="Буланова О.Н.",сетка!$BK$14="Буланова О.Н.",сетка!$BR$14="Буланова О.Н.",сетка!$BY$14="Буланова О.Н.",сетка!$CF$14="Буланова О.Н.",сетка!$CM$14="Буланова О.Н.",сетка!$CT$14="Буланова О.Н.",сетка!$DA$14="Буланова О.Н.",сетка!$DH$14="Буланова О.Н.",сетка!$DO$14="Буланова О.Н.",сетка!$DV$14="Буланова О.Н.",сетка!$EC$14="Буланова О.Н.",сетка!$EJ$14="Буланова О.Н.",сетка!$EQ$14="Буланова О.Н.",сетка!$EX$14="Буланова О.Н.",сетка!$FE$14="Буланова О.Н.",сетка!$FL$14="Буланова О.Н."),1,"")</f>
        <v/>
      </c>
      <c r="Y4" s="136" t="str">
        <f>IF(OR(сетка!$H$14="Буланова О.Н.",сетка!$O$14="Буланова О.Н.",сетка!$V$14="Буланова О.Н.",сетка!$AC$14="Буланова О.Н.",сетка!$AJ$14="Буланова О.Н.",сетка!$AQ$14="Буланова О.Н.",сетка!$AX$14="Буланова О.Н.",сетка!$BE$14="Буланова О.Н.",сетка!$BL$14="Буланова О.Н.",сетка!$BS$14="Буланова О.Н.",сетка!$BZ$14="Буланова О.Н.",сетка!$CG$14="Буланова О.Н.",сетка!$CN$14="Буланова О.Н.",сетка!$CU$14="Буланова О.Н.",сетка!$DB$14="Буланова О.Н.",сетка!$DI$14="Буланова О.Н.",сетка!$DP$14="Буланова О.Н.",сетка!$DW$14="Буланова О.Н.",сетка!$ED$14="Буланова О.Н.",сетка!$EK$14="Буланова О.Н.",сетка!$ER$14="Буланова О.Н.",сетка!$EY$14="Буланова О.Н.",сетка!$FF$14="Буланова О.Н.",сетка!$FM$14="Буланова О.Н."),1,"")</f>
        <v/>
      </c>
      <c r="Z4" s="137" t="str">
        <f>IF(OR(сетка!$G$15="Буланова О.Н.",сетка!$N$15="Буланова О.Н.",сетка!$U$15="Буланова О.Н.",сетка!$AB$15="Буланова О.Н.",сетка!$AI$15="Буланова О.Н.",сетка!$AP$15="Буланова О.Н.",сетка!$AW$15="Буланова О.Н.",сетка!$BD$15="Буланова О.Н.",сетка!$BK$15="Буланова О.Н.",сетка!$BR$15="Буланова О.Н.",сетка!$BY$15="Буланова О.Н.",сетка!$CF$15="Буланова О.Н.",сетка!$CM$15="Буланова О.Н.",сетка!$CT$15="Буланова О.Н.",сетка!$DA$15="Буланова О.Н.",сетка!$DH$15="Буланова О.Н.",сетка!$DO$15="Буланова О.Н.",сетка!$DV$15="Буланова О.Н.",сетка!$EC$15="Буланова О.Н.",сетка!$EJ$15="Буланова О.Н.",сетка!$EQ$15="Буланова О.Н.",сетка!$EX$15="Буланова О.Н.",сетка!$FE$15="Буланова О.Н.",сетка!$FL$15="Буланова О.Н."),1,"")</f>
        <v/>
      </c>
      <c r="AA4" s="138" t="str">
        <f>IF(OR(сетка!$H$15="Буланова О.Н.",сетка!$O$15="Буланова О.Н.",сетка!$V$15="Буланова О.Н.",сетка!$AC$15="Буланова О.Н.",сетка!$AJ$15="Буланова О.Н.",сетка!$AQ$15="Буланова О.Н.",сетка!$AX$15="Буланова О.Н.",сетка!$BE$15="Буланова О.Н.",сетка!$BL$15="Буланова О.Н.",сетка!$BS$15="Буланова О.Н.",сетка!$BZ$15="Буланова О.Н.",сетка!$CG$15="Буланова О.Н.",сетка!$CN$15="Буланова О.Н.",сетка!$CU$15="Буланова О.Н.",сетка!$DB$15="Буланова О.Н.",сетка!$DI$15="Буланова О.Н.",сетка!$DP$15="Буланова О.Н.",сетка!$DW$15="Буланова О.Н.",сетка!$ED$15="Буланова О.Н.",сетка!$EK$15="Буланова О.Н.",сетка!$ER$15="Буланова О.Н.",сетка!$EY$15="Буланова О.Н.",сетка!$FF$15="Буланова О.Н.",сетка!$FM$15="Буланова О.Н."),1,"")</f>
        <v/>
      </c>
      <c r="AB4" s="133" t="str">
        <f>IF(OR(сетка!$G$16="Буланова О.Н.",сетка!$N$16="Буланова О.Н.",сетка!$U$16="Буланова О.Н.",сетка!$AB$16="Буланова О.Н.",сетка!$AI$16="Буланова О.Н.",сетка!$AP$16="Буланова О.Н.",сетка!$AW$16="Буланова О.Н.",сетка!$BD$16="Буланова О.Н.",сетка!$BK$16="Буланова О.Н.",сетка!$BR$16="Буланова О.Н.",сетка!$BY$16="Буланова О.Н.",сетка!$CF$16="Буланова О.Н.",сетка!$CM$16="Буланова О.Н.",сетка!$CT$16="Буланова О.Н.",сетка!$DA$16="Буланова О.Н.",сетка!$DH$16="Буланова О.Н.",сетка!$DO$16="Буланова О.Н.",сетка!$DV$16="Буланова О.Н.",сетка!$EC$16="Буланова О.Н.",сетка!$EJ$16="Буланова О.Н.",сетка!$EQ$16="Буланова О.Н.",сетка!$EX$16="Буланова О.Н.",сетка!$FE$16="Буланова О.Н.",сетка!$FL$16="Буланова О.Н."),1,"")</f>
        <v/>
      </c>
      <c r="AC4" s="134" t="str">
        <f>IF(OR(сетка!$H$16="Буланова О.Н.",сетка!$O$16="Буланова О.Н.",сетка!$V$16="Буланова О.Н.",сетка!$AC$16="Буланова О.Н.",сетка!$AJ$16="Буланова О.Н.",сетка!$AQ$16="Буланова О.Н.",сетка!$AX$16="Буланова О.Н.",сетка!$BE$16="Буланова О.Н.",сетка!$BL$16="Буланова О.Н.",сетка!$BS$16="Буланова О.Н.",сетка!$BZ$16="Буланова О.Н.",сетка!$CG$16="Буланова О.Н.",сетка!$CN$16="Буланова О.Н.",сетка!$CU$16="Буланова О.Н.",сетка!$DB$16="Буланова О.Н.",сетка!$DI$16="Буланова О.Н.",сетка!$DP$16="Буланова О.Н.",сетка!$DW$16="Буланова О.Н.",сетка!$ED$16="Буланова О.Н.",сетка!$EK$16="Буланова О.Н.",сетка!$ER$16="Буланова О.Н.",сетка!$EY$16="Буланова О.Н.",сетка!$FF$16="Буланова О.Н.",сетка!$FM$16="Буланова О.Н."),1,"")</f>
        <v/>
      </c>
      <c r="AD4" s="135" t="str">
        <f>IF(OR(сетка!$G$17="Буланова О.Н.",сетка!$N$17="Буланова О.Н.",сетка!$U$17="Буланова О.Н.",сетка!$AB$17="Буланова О.Н.",сетка!$AI$17="Буланова О.Н.",сетка!$AP$17="Буланова О.Н.",сетка!$AW$17="Буланова О.Н.",сетка!$BD$17="Буланова О.Н.",сетка!$BK$17="Буланова О.Н.",сетка!$BR$17="Буланова О.Н.",сетка!$BY$17="Буланова О.Н.",сетка!$CF$17="Буланова О.Н.",сетка!$CM$17="Буланова О.Н.",сетка!$CT$17="Буланова О.Н.",сетка!$DA$17="Буланова О.Н.",сетка!$DH$17="Буланова О.Н.",сетка!$DO$17="Буланова О.Н.",сетка!$DV$17="Буланова О.Н.",сетка!$EC$17="Буланова О.Н.",сетка!$EJ$17="Буланова О.Н.",сетка!$EQ$17="Буланова О.Н.",сетка!$EX$17="Буланова О.Н.",сетка!$FE$17="Буланова О.Н.",сетка!$FL$17="Буланова О.Н."),1,"")</f>
        <v/>
      </c>
      <c r="AE4" s="136" t="str">
        <f>IF(OR(сетка!$H$17="Буланова О.Н.",сетка!$O$17="Буланова О.Н.",сетка!$V$17="Буланова О.Н.",сетка!$AC$17="Буланова О.Н.",сетка!$AJ$17="Буланова О.Н.",сетка!$AQ$17="Буланова О.Н.",сетка!$AX$17="Буланова О.Н.",сетка!$BE$17="Буланова О.Н.",сетка!$BL$17="Буланова О.Н.",сетка!$BS$17="Буланова О.Н.",сетка!$BZ$17="Буланова О.Н.",сетка!$CG$17="Буланова О.Н.",сетка!$CN$17="Буланова О.Н.",сетка!$CU$17="Буланова О.Н.",сетка!$DB$17="Буланова О.Н.",сетка!$DI$17="Буланова О.Н.",сетка!$DP$17="Буланова О.Н.",сетка!$DW$17="Буланова О.Н.",сетка!$ED$17="Буланова О.Н.",сетка!$EK$17="Буланова О.Н.",сетка!$ER$17="Буланова О.Н.",сетка!$EY$17="Буланова О.Н.",сетка!$FF$17="Буланова О.Н.",сетка!$FM$17="Буланова О.Н."),1,"")</f>
        <v/>
      </c>
      <c r="AF4" s="137" t="str">
        <f>IF(OR(сетка!$G$18="Буланова О.Н.",сетка!$N$18="Буланова О.Н.",сетка!$U$18="Буланова О.Н.",сетка!$AB$18="Буланова О.Н.",сетка!$AI$18="Буланова О.Н.",сетка!$AP$18="Буланова О.Н.",сетка!$AW$18="Буланова О.Н.",сетка!$BD$18="Буланова О.Н.",сетка!$BK$18="Буланова О.Н.",сетка!$BR$18="Буланова О.Н.",сетка!$BY$18="Буланова О.Н.",сетка!$CF$18="Буланова О.Н.",сетка!$CM$18="Буланова О.Н.",сетка!$CT$18="Буланова О.Н.",сетка!$DA$18="Буланова О.Н.",сетка!$DH$18="Буланова О.Н.",сетка!$DO$18="Буланова О.Н.",сетка!$DV$18="Буланова О.Н.",сетка!$EC$18="Буланова О.Н.",сетка!$EJ$18="Буланова О.Н.",сетка!$EQ$18="Буланова О.Н.",сетка!$EX$18="Буланова О.Н.",сетка!$FE$18="Буланова О.Н.",сетка!$FL$18="Буланова О.Н."),1,"")</f>
        <v/>
      </c>
      <c r="AG4" s="134" t="str">
        <f>IF(OR(сетка!$H$18="Буланова О.Н.",сетка!$O$18="Буланова О.Н.",сетка!$V$18="Буланова О.Н.",сетка!$AC$18="Буланова О.Н.",сетка!$AJ$18="Буланова О.Н.",сетка!$AQ$18="Буланова О.Н.",сетка!$AX$18="Буланова О.Н.",сетка!$BE$18="Буланова О.Н.",сетка!$BL$18="Буланова О.Н.",сетка!$BS$18="Буланова О.Н.",сетка!$BZ$18="Буланова О.Н.",сетка!$CG$18="Буланова О.Н.",сетка!$CN$18="Буланова О.Н.",сетка!$CU$18="Буланова О.Н.",сетка!$DB$18="Буланова О.Н.",сетка!$DI$18="Буланова О.Н.",сетка!$DP$18="Буланова О.Н.",сетка!$DW$18="Буланова О.Н.",сетка!$ED$18="Буланова О.Н.",сетка!$EK$18="Буланова О.Н.",сетка!$ER$18="Буланова О.Н.",сетка!$EY$18="Буланова О.Н.",сетка!$FF$18="Буланова О.Н.",сетка!$FM$18="Буланова О.Н."),1,"")</f>
        <v/>
      </c>
      <c r="AH4" s="135">
        <f>IF(OR(сетка!$G$19="Буланова О.Н.",сетка!$N$19="Буланова О.Н.",сетка!$U$19="Буланова О.Н.",сетка!$AB$19="Буланова О.Н.",сетка!$AI$19="Буланова О.Н.",сетка!$AP$19="Буланова О.Н.",сетка!$AW$19="Буланова О.Н.",сетка!$BD$19="Буланова О.Н.",сетка!$BK$19="Буланова О.Н.",сетка!$BR$19="Буланова О.Н.",сетка!$BY$19="Буланова О.Н.",сетка!$CF$19="Буланова О.Н.",сетка!$CM$19="Буланова О.Н.",сетка!$CT$19="Буланова О.Н.",сетка!$DA$19="Буланова О.Н.",сетка!$DH$19="Буланова О.Н.",сетка!$DO$19="Буланова О.Н.",сетка!$DV$19="Буланова О.Н.",сетка!$EC$19="Буланова О.Н.",сетка!$EJ$19="Буланова О.Н.",сетка!$EQ$19="Буланова О.Н.",сетка!$EX$19="Буланова О.Н.",сетка!$FE$19="Буланова О.Н.",сетка!$FL$19="Буланова О.Н."),1,"")</f>
        <v>1</v>
      </c>
      <c r="AI4" s="136" t="str">
        <f>IF(OR(сетка!$H$19="Буланова О.Н.",сетка!$O$19="Буланова О.Н.",сетка!$V$19="Буланова О.Н.",сетка!$AC$19="Буланова О.Н.",сетка!$AJ$19="Буланова О.Н.",сетка!$AQ$19="Буланова О.Н.",сетка!$AX$19="Буланова О.Н.",сетка!$BE$19="Буланова О.Н.",сетка!$BL$19="Буланова О.Н.",сетка!$BS$19="Буланова О.Н.",сетка!$BZ$19="Буланова О.Н.",сетка!$CG$19="Буланова О.Н.",сетка!$CN$19="Буланова О.Н.",сетка!$CU$19="Буланова О.Н.",сетка!$DB$19="Буланова О.Н.",сетка!$DI$19="Буланова О.Н.",сетка!$DP$19="Буланова О.Н.",сетка!$DW$19="Буланова О.Н.",сетка!$ED$19="Буланова О.Н.",сетка!$EK$19="Буланова О.Н.",сетка!$ER$19="Буланова О.Н.",сетка!$EY$19="Буланова О.Н.",сетка!$FF$19="Буланова О.Н.",сетка!$FM$19="Буланова О.Н."),1,"")</f>
        <v/>
      </c>
      <c r="AJ4" s="137">
        <f>IF(OR(сетка!$G$20="Буланова О.Н.",сетка!$N$20="Буланова О.Н.",сетка!$U$20="Буланова О.Н.",сетка!$AB$20="Буланова О.Н.",сетка!$AI$20="Буланова О.Н.",сетка!$AP$20="Буланова О.Н.",сетка!$AW$20="Буланова О.Н.",сетка!$BD$20="Буланова О.Н.",сетка!$BK$20="Буланова О.Н.",сетка!$BR$20="Буланова О.Н.",сетка!$BY$20="Буланова О.Н.",сетка!$CF$20="Буланова О.Н.",сетка!$CM$20="Буланова О.Н.",сетка!$CT$20="Буланова О.Н.",сетка!$DA$20="Буланова О.Н.",сетка!$DH$20="Буланова О.Н.",сетка!$DO$20="Буланова О.Н.",сетка!$DV$20="Буланова О.Н.",сетка!$EC$20="Буланова О.Н.",сетка!$EJ$20="Буланова О.Н.",сетка!$EQ$20="Буланова О.Н.",сетка!$EX$20="Буланова О.Н.",сетка!$FE$20="Буланова О.Н.",сетка!$FL$20="Буланова О.Н."),1,"")</f>
        <v>1</v>
      </c>
      <c r="AK4" s="134" t="str">
        <f>IF(OR(сетка!$H$20="Буланова О.Н.",сетка!$O$20="Буланова О.Н.",сетка!$V$20="Буланова О.Н.",сетка!$AC$20="Буланова О.Н.",сетка!$AJ$20="Буланова О.Н.",сетка!$AQ$20="Буланова О.Н.",сетка!$AX$20="Буланова О.Н.",сетка!$BE$20="Буланова О.Н.",сетка!$BL$20="Буланова О.Н.",сетка!$BS$20="Буланова О.Н.",сетка!$BZ$20="Буланова О.Н.",сетка!$CG$20="Буланова О.Н.",сетка!$CN$20="Буланова О.Н.",сетка!$CU$20="Буланова О.Н.",сетка!$DB$20="Буланова О.Н.",сетка!$DI$20="Буланова О.Н.",сетка!$DP$20="Буланова О.Н.",сетка!$DW$20="Буланова О.Н.",сетка!$ED$20="Буланова О.Н.",сетка!$EK$20="Буланова О.Н.",сетка!$ER$20="Буланова О.Н.",сетка!$EY$20="Буланова О.Н.",сетка!$FF$20="Буланова О.Н.",сетка!$FM$20="Буланова О.Н."),1,"")</f>
        <v/>
      </c>
      <c r="AL4" s="135" t="str">
        <f>IF(OR(сетка!$G$21="Буланова О.Н.",сетка!$N$21="Буланова О.Н.",сетка!$U$21="Буланова О.Н.",сетка!$AB$21="Буланова О.Н.",сетка!$AI$21="Буланова О.Н.",сетка!$AP$21="Буланова О.Н.",сетка!$AW$21="Буланова О.Н.",сетка!$BD$21="Буланова О.Н.",сетка!$BK$21="Буланова О.Н.",сетка!$BR$21="Буланова О.Н.",сетка!$BY$21="Буланова О.Н.",сетка!$CF$21="Буланова О.Н.",сетка!$CM$21="Буланова О.Н.",сетка!$CT$21="Буланова О.Н.",сетка!$DA$21="Буланова О.Н.",сетка!$DH$21="Буланова О.Н.",сетка!$DO$21="Буланова О.Н.",сетка!$DV$21="Буланова О.Н.",сетка!$EC$21="Буланова О.Н.",сетка!$EJ$21="Буланова О.Н.",сетка!$EQ$21="Буланова О.Н.",сетка!$EX$21="Буланова О.Н.",сетка!$FE$21="Буланова О.Н.",сетка!$FL$21="Буланова О.Н."),1,"")</f>
        <v/>
      </c>
      <c r="AM4" s="136">
        <f>IF(OR(сетка!$H$21="Буланова О.Н.",сетка!$O$21="Буланова О.Н.",сетка!$V$21="Буланова О.Н.",сетка!$AC$21="Буланова О.Н.",сетка!$AJ$21="Буланова О.Н.",сетка!$AQ$21="Буланова О.Н.",сетка!$AX$21="Буланова О.Н.",сетка!$BE$21="Буланова О.Н.",сетка!$BL$21="Буланова О.Н.",сетка!$BS$21="Буланова О.Н.",сетка!$BZ$21="Буланова О.Н.",сетка!$CG$21="Буланова О.Н.",сетка!$CN$21="Буланова О.Н.",сетка!$CU$21="Буланова О.Н.",сетка!$DB$21="Буланова О.Н.",сетка!$DI$21="Буланова О.Н.",сетка!$DP$21="Буланова О.Н.",сетка!$DW$21="Буланова О.Н.",сетка!$ED$21="Буланова О.Н.",сетка!$EK$21="Буланова О.Н.",сетка!$ER$21="Буланова О.Н.",сетка!$EY$21="Буланова О.Н.",сетка!$FF$21="Буланова О.Н.",сетка!$FM$21="Буланова О.Н."),1,"")</f>
        <v>1</v>
      </c>
      <c r="AN4" s="137" t="str">
        <f>IF(OR(сетка!$G$22="Буланова О.Н.",сетка!$N$22="Буланова О.Н.",сетка!$U$22="Буланова О.Н.",сетка!$AB$22="Буланова О.Н.",сетка!$AI$22="Буланова О.Н.",сетка!$AP$22="Буланова О.Н.",сетка!$AW$22="Буланова О.Н.",сетка!$BD$22="Буланова О.Н.",сетка!$BK$22="Буланова О.Н.",сетка!$BR$22="Буланова О.Н.",сетка!$BY$22="Буланова О.Н.",сетка!$CF$22="Буланова О.Н.",сетка!$CM$22="Буланова О.Н.",сетка!$CT$22="Буланова О.Н.",сетка!$DA$22="Буланова О.Н.",сетка!$DH$22="Буланова О.Н.",сетка!$DO$22="Буланова О.Н.",сетка!$DV$22="Буланова О.Н.",сетка!$EC$22="Буланова О.Н.",сетка!$EJ$22="Буланова О.Н.",сетка!$EQ$22="Буланова О.Н.",сетка!$EX$22="Буланова О.Н.",сетка!$FE$22="Буланова О.Н.",сетка!$FL$22="Буланова О.Н."),1,"")</f>
        <v/>
      </c>
      <c r="AO4" s="134" t="str">
        <f>IF(OR(сетка!$H$22="Буланова О.Н.",сетка!$O$22="Буланова О.Н.",сетка!$V$22="Буланова О.Н.",сетка!$AC$22="Буланова О.Н.",сетка!$AJ$22="Буланова О.Н.",сетка!$AQ$22="Буланова О.Н.",сетка!$AX$22="Буланова О.Н.",сетка!$BE$22="Буланова О.Н.",сетка!$BL$22="Буланова О.Н.",сетка!$BS$22="Буланова О.Н.",сетка!$BZ$22="Буланова О.Н.",сетка!$CG$22="Буланова О.Н.",сетка!$CN$22="Буланова О.Н.",сетка!$CU$22="Буланова О.Н.",сетка!$DB$22="Буланова О.Н.",сетка!$DI$22="Буланова О.Н.",сетка!$DP$22="Буланова О.Н.",сетка!$DW$22="Буланова О.Н.",сетка!$ED$22="Буланова О.Н.",сетка!$EK$22="Буланова О.Н.",сетка!$ER$22="Буланова О.Н.",сетка!$EY$22="Буланова О.Н.",сетка!$FF$22="Буланова О.Н.",сетка!$FM$22="Буланова О.Н."),1,"")</f>
        <v/>
      </c>
      <c r="AP4" s="135" t="e">
        <f>IF(OR(сетка!$G$23="Буланова О.Н.",сетка!$N$23="Буланова О.Н.",сетка!$U$23="Буланова О.Н.",сетка!$AB$23="Буланова О.Н.",сетка!$AI$23="Буланова О.Н.",сетка!$AP$23="Буланова О.Н.",сетка!$AW$23="Буланова О.Н.",сетка!$BD$23="Буланова О.Н.",сетка!$BK$23="Буланова О.Н.",сетка!$BR$23="Буланова О.Н.",сетка!$BY$23="Буланова О.Н.",сетка!$CF$23="Буланова О.Н.",сетка!$CM$23="Буланова О.Н.",сетка!$CT$23="Буланова О.Н.",сетка!$DA$23="Буланова О.Н.",сетка!$DH$23="Буланова О.Н.",сетка!$DO$23="Буланова О.Н.",сетка!$DV$23="Буланова О.Н.",сетка!$EC$23="Буланова О.Н.",сетка!$EJ$23="Буланова О.Н.",сетка!$EQ$23="Буланова О.Н.",сетка!$EX$23="Буланова О.Н.",сетка!$FE$23="Буланова О.Н.",сетка!$FL$23="Буланова О.Н."),1,"")</f>
        <v>#N/A</v>
      </c>
      <c r="AQ4" s="136" t="e">
        <f>IF(OR(сетка!$H$23="Буланова О.Н.",сетка!$O$23="Буланова О.Н.",сетка!$V$23="Буланова О.Н.",сетка!$AC$23="Буланова О.Н.",сетка!$AJ$23="Буланова О.Н.",сетка!$AQ$23="Буланова О.Н.",сетка!$AX$23="Буланова О.Н.",сетка!$BE$23="Буланова О.Н.",сетка!$BL$23="Буланова О.Н.",сетка!$BS$23="Буланова О.Н.",сетка!$BZ$23="Буланова О.Н.",сетка!$CG$23="Буланова О.Н.",сетка!$CN$23="Буланова О.Н.",сетка!$CU$23="Буланова О.Н.",сетка!$DB$23="Буланова О.Н.",сетка!$DI$23="Буланова О.Н.",сетка!$DP$23="Буланова О.Н.",сетка!$DW$23="Буланова О.Н.",сетка!$ED$23="Буланова О.Н.",сетка!$EK$23="Буланова О.Н.",сетка!$ER$23="Буланова О.Н.",сетка!$EY$23="Буланова О.Н.",сетка!$FF$23="Буланова О.Н.",сетка!$FM$23="Буланова О.Н."),1,"")</f>
        <v>#N/A</v>
      </c>
      <c r="AR4" s="137" t="str">
        <f>IF(OR(сетка!$G$24="Буланова О.Н.",сетка!$N$24="Буланова О.Н.",сетка!$U$24="Буланова О.Н.",сетка!$AB$24="Буланова О.Н.",сетка!$AI$24="Буланова О.Н.",сетка!$AP$24="Буланова О.Н.",сетка!$AW$24="Буланова О.Н.",сетка!$BD$24="Буланова О.Н.",сетка!$BK$24="Буланова О.Н.",сетка!$BR$24="Буланова О.Н.",сетка!$BY$24="Буланова О.Н.",сетка!$CF$24="Буланова О.Н.",сетка!$CM$24="Буланова О.Н.",сетка!$CT$24="Буланова О.Н.",сетка!$DA$24="Буланова О.Н.",сетка!$DH$24="Буланова О.Н.",сетка!$DO$24="Буланова О.Н.",сетка!$DV$24="Буланова О.Н.",сетка!$EC$24="Буланова О.Н.",сетка!$EJ$24="Буланова О.Н.",сетка!$EQ$24="Буланова О.Н.",сетка!$EX$24="Буланова О.Н.",сетка!$FE$24="Буланова О.Н.",сетка!$FL$24="Буланова О.Н."),1,"")</f>
        <v/>
      </c>
      <c r="AS4" s="134" t="str">
        <f>IF(OR(сетка!$H$24="Буланова О.Н.",сетка!$O$24="Буланова О.Н.",сетка!$V$24="Буланова О.Н.",сетка!$AC$24="Буланова О.Н.",сетка!$AJ$24="Буланова О.Н.",сетка!$AQ$24="Буланова О.Н.",сетка!$AX$24="Буланова О.Н.",сетка!$BE$24="Буланова О.Н.",сетка!$BL$24="Буланова О.Н.",сетка!$BS$24="Буланова О.Н.",сетка!$BZ$24="Буланова О.Н.",сетка!$CG$24="Буланова О.Н.",сетка!$CN$24="Буланова О.Н.",сетка!$CU$24="Буланова О.Н.",сетка!$DB$24="Буланова О.Н.",сетка!$DI$24="Буланова О.Н.",сетка!$DP$24="Буланова О.Н.",сетка!$DW$24="Буланова О.Н.",сетка!$ED$24="Буланова О.Н.",сетка!$EK$24="Буланова О.Н.",сетка!$ER$24="Буланова О.Н.",сетка!$EY$24="Буланова О.Н.",сетка!$FF$24="Буланова О.Н.",сетка!$FM$24="Буланова О.Н."),1,"")</f>
        <v/>
      </c>
      <c r="AT4" s="135" t="str">
        <f>IF(OR(сетка!$G$25="Буланова О.Н.",сетка!$N$25="Буланова О.Н.",сетка!$U$25="Буланова О.Н.",сетка!$AB$25="Буланова О.Н.",сетка!$AI$25="Буланова О.Н.",сетка!$AP$25="Буланова О.Н.",сетка!$AW$25="Буланова О.Н.",сетка!$BD$25="Буланова О.Н.",сетка!$BK$25="Буланова О.Н.",сетка!$BR$25="Буланова О.Н.",сетка!$BY$25="Буланова О.Н.",сетка!$CF$25="Буланова О.Н.",сетка!$CM$25="Буланова О.Н.",сетка!$CT$25="Буланова О.Н.",сетка!$DA$25="Буланова О.Н.",сетка!$DH$25="Буланова О.Н.",сетка!$DO$25="Буланова О.Н.",сетка!$DV$25="Буланова О.Н.",сетка!$EC$25="Буланова О.Н.",сетка!$EJ$25="Буланова О.Н.",сетка!$EQ$25="Буланова О.Н.",сетка!$EX$25="Буланова О.Н.",сетка!$FE$25="Буланова О.Н.",сетка!$FL$25="Буланова О.Н."),1,"")</f>
        <v/>
      </c>
      <c r="AU4" s="136" t="str">
        <f>IF(OR(сетка!$H$25="Буланова О.Н.",сетка!$O$25="Буланова О.Н.",сетка!$V$25="Буланова О.Н.",сетка!$AC$25="Буланова О.Н.",сетка!$AJ$25="Буланова О.Н.",сетка!$AQ$25="Буланова О.Н.",сетка!$AX$25="Буланова О.Н.",сетка!$BE$25="Буланова О.Н.",сетка!$BL$25="Буланова О.Н.",сетка!$BS$25="Буланова О.Н.",сетка!$BZ$25="Буланова О.Н.",сетка!$CG$25="Буланова О.Н.",сетка!$CN$25="Буланова О.Н.",сетка!$CU$25="Буланова О.Н.",сетка!$DB$25="Буланова О.Н.",сетка!$DI$25="Буланова О.Н.",сетка!$DP$25="Буланова О.Н.",сетка!$DW$25="Буланова О.Н.",сетка!$ED$25="Буланова О.Н.",сетка!$EK$25="Буланова О.Н.",сетка!$ER$25="Буланова О.Н.",сетка!$EY$25="Буланова О.Н.",сетка!$FF$25="Буланова О.Н.",сетка!$FM$25="Буланова О.Н."),1,"")</f>
        <v/>
      </c>
      <c r="AV4" s="137" t="str">
        <f>IF(OR(сетка!$G$26="Буланова О.Н.",сетка!$N$26="Буланова О.Н.",сетка!$U$26="Буланова О.Н.",сетка!$AB$26="Буланова О.Н.",сетка!$AI$26="Буланова О.Н.",сетка!$AP$26="Буланова О.Н.",сетка!$AW$26="Буланова О.Н.",сетка!$BD$26="Буланова О.Н.",сетка!$BK$26="Буланова О.Н.",сетка!$BR$26="Буланова О.Н.",сетка!$BY$26="Буланова О.Н.",сетка!$CF$26="Буланова О.Н.",сетка!$CM$26="Буланова О.Н.",сетка!$CT$26="Буланова О.Н.",сетка!$DA$26="Буланова О.Н.",сетка!$DH$26="Буланова О.Н.",сетка!$DO$26="Буланова О.Н.",сетка!$DV$26="Буланова О.Н.",сетка!$EC$26="Буланова О.Н.",сетка!$EJ$26="Буланова О.Н.",сетка!$EQ$26="Буланова О.Н.",сетка!$EX$26="Буланова О.Н.",сетка!$FE$26="Буланова О.Н.",сетка!$FL$26="Буланова О.Н."),1,"")</f>
        <v/>
      </c>
      <c r="AW4" s="134" t="str">
        <f>IF(OR(сетка!$H$26="Буланова О.Н.",сетка!$O$26="Буланова О.Н.",сетка!$V$26="Буланова О.Н.",сетка!$AC$26="Буланова О.Н.",сетка!$AJ$26="Буланова О.Н.",сетка!$AQ$26="Буланова О.Н.",сетка!$AX$26="Буланова О.Н.",сетка!$BE$26="Буланова О.Н.",сетка!$BL$26="Буланова О.Н.",сетка!$BS$26="Буланова О.Н.",сетка!$BZ$26="Буланова О.Н.",сетка!$CG$26="Буланова О.Н.",сетка!$CN$26="Буланова О.Н.",сетка!$CU$26="Буланова О.Н.",сетка!$DB$26="Буланова О.Н.",сетка!$DI$26="Буланова О.Н.",сетка!$DP$26="Буланова О.Н.",сетка!$DW$26="Буланова О.Н.",сетка!$ED$26="Буланова О.Н.",сетка!$EK$26="Буланова О.Н.",сетка!$ER$26="Буланова О.Н.",сетка!$EY$26="Буланова О.Н.",сетка!$FF$26="Буланова О.Н.",сетка!$FM$26="Буланова О.Н."),1,"")</f>
        <v/>
      </c>
      <c r="AX4" s="135" t="str">
        <f>IF(OR(сетка!$G$27="Буланова О.Н.",сетка!$N$27="Буланова О.Н.",сетка!$U$27="Буланова О.Н.",сетка!$AB$27="Буланова О.Н.",сетка!$AI$27="Буланова О.Н.",сетка!$AP$27="Буланова О.Н.",сетка!$AW$27="Буланова О.Н.",сетка!$BD$27="Буланова О.Н.",сетка!$BK$27="Буланова О.Н.",сетка!$BR$27="Буланова О.Н.",сетка!$BY$27="Буланова О.Н.",сетка!$CF$27="Буланова О.Н.",сетка!$CM$27="Буланова О.Н.",сетка!$CT$27="Буланова О.Н.",сетка!$DA$27="Буланова О.Н.",сетка!$DH$27="Буланова О.Н.",сетка!$DO$27="Буланова О.Н.",сетка!$DV$27="Буланова О.Н.",сетка!$EC$27="Буланова О.Н.",сетка!$EJ$27="Буланова О.Н.",сетка!$EQ$27="Буланова О.Н.",сетка!$EX$27="Буланова О.Н.",сетка!$FE$27="Буланова О.Н.",сетка!$FL$27="Буланова О.Н."),1,"")</f>
        <v/>
      </c>
      <c r="AY4" s="136" t="str">
        <f>IF(OR(сетка!$H$27="Буланова О.Н.",сетка!$O$27="Буланова О.Н.",сетка!$V$27="Буланова О.Н.",сетка!$AC$27="Буланова О.Н.",сетка!$AJ$27="Буланова О.Н.",сетка!$AQ$27="Буланова О.Н.",сетка!$AX$27="Буланова О.Н.",сетка!$BE$27="Буланова О.Н.",сетка!$BL$27="Буланова О.Н.",сетка!$BS$27="Буланова О.Н.",сетка!$BZ$27="Буланова О.Н.",сетка!$CG$27="Буланова О.Н.",сетка!$CN$27="Буланова О.Н.",сетка!$CU$27="Буланова О.Н.",сетка!$DB$27="Буланова О.Н.",сетка!$DI$27="Буланова О.Н.",сетка!$DP$27="Буланова О.Н.",сетка!$DW$27="Буланова О.Н.",сетка!$ED$27="Буланова О.Н.",сетка!$EK$27="Буланова О.Н.",сетка!$ER$27="Буланова О.Н.",сетка!$EY$27="Буланова О.Н.",сетка!$FF$27="Буланова О.Н.",сетка!$FM$27="Буланова О.Н."),1,"")</f>
        <v/>
      </c>
      <c r="AZ4" s="137" t="str">
        <f>IF(OR(сетка!$G$28="Буланова О.Н.",сетка!$N$28="Буланова О.Н.",сетка!$U$28="Буланова О.Н.",сетка!$AB$28="Буланова О.Н.",сетка!$AI$28="Буланова О.Н.",сетка!$AP$28="Буланова О.Н.",сетка!$AW$28="Буланова О.Н.",сетка!$BD$28="Буланова О.Н.",сетка!$BK$28="Буланова О.Н.",сетка!$BR$28="Буланова О.Н.",сетка!$BY$28="Буланова О.Н.",сетка!$CF$28="Буланова О.Н.",сетка!$CM$28="Буланова О.Н.",сетка!$CT$28="Буланова О.Н.",сетка!$DA$28="Буланова О.Н.",сетка!$DH$28="Буланова О.Н.",сетка!$DO$28="Буланова О.Н.",сетка!$DV$28="Буланова О.Н.",сетка!$EC$28="Буланова О.Н.",сетка!$EJ$28="Буланова О.Н.",сетка!$EQ$28="Буланова О.Н.",сетка!$EX$28="Буланова О.Н.",сетка!$FE$28="Буланова О.Н.",сетка!$FL$28="Буланова О.Н."),1,"")</f>
        <v/>
      </c>
      <c r="BA4" s="138" t="str">
        <f>IF(OR(сетка!$H$28="Буланова О.Н.",сетка!$O$28="Буланова О.Н.",сетка!$V$28="Буланова О.Н.",сетка!$AC$28="Буланова О.Н.",сетка!$AJ$28="Буланова О.Н.",сетка!$AQ$28="Буланова О.Н.",сетка!$AX$28="Буланова О.Н.",сетка!$BE$28="Буланова О.Н.",сетка!$BL$28="Буланова О.Н.",сетка!$BS$28="Буланова О.Н.",сетка!$BZ$28="Буланова О.Н.",сетка!$CG$28="Буланова О.Н.",сетка!$CN$28="Буланова О.Н.",сетка!$CU$28="Буланова О.Н.",сетка!$DB$28="Буланова О.Н.",сетка!$DI$28="Буланова О.Н.",сетка!$DP$28="Буланова О.Н.",сетка!$DW$28="Буланова О.Н.",сетка!$ED$28="Буланова О.Н.",сетка!$EK$28="Буланова О.Н.",сетка!$ER$28="Буланова О.Н.",сетка!$EY$28="Буланова О.Н.",сетка!$FF$28="Буланова О.Н.",сетка!$FM$28="Буланова О.Н."),1,"")</f>
        <v/>
      </c>
      <c r="BB4" s="133">
        <f>IF(OR(сетка!$G$29="Буланова О.Н.",сетка!$N$29="Буланова О.Н.",сетка!$U$29="Буланова О.Н.",сетка!$AB$29="Буланова О.Н.",сетка!$AI$29="Буланова О.Н.",сетка!$AP$29="Буланова О.Н.",сетка!$AW$29="Буланова О.Н.",сетка!$BD$29="Буланова О.Н.",сетка!$BK$29="Буланова О.Н.",сетка!$BR$29="Буланова О.Н.",сетка!$BY$29="Буланова О.Н.",сетка!$CF$29="Буланова О.Н.",сетка!$CM$29="Буланова О.Н.",сетка!$CT$29="Буланова О.Н.",сетка!$DA$29="Буланова О.Н.",сетка!$DH$29="Буланова О.Н.",сетка!$DO$29="Буланова О.Н.",сетка!$DV$29="Буланова О.Н.",сетка!$EC$29="Буланова О.Н.",сетка!$EJ$29="Буланова О.Н.",сетка!$EQ$29="Буланова О.Н.",сетка!$EX$29="Буланова О.Н.",сетка!$FE$29="Буланова О.Н.",сетка!$FL$29="Буланова О.Н."),1,"")</f>
        <v>1</v>
      </c>
      <c r="BC4" s="134" t="str">
        <f>IF(OR(сетка!$H$29="Буланова О.Н.",сетка!$O$29="Буланова О.Н.",сетка!$V$29="Буланова О.Н.",сетка!$AC$29="Буланова О.Н.",сетка!$AJ$29="Буланова О.Н.",сетка!$AQ$29="Буланова О.Н.",сетка!$AX$29="Буланова О.Н.",сетка!$BE$29="Буланова О.Н.",сетка!$BL$29="Буланова О.Н.",сетка!$BS$29="Буланова О.Н.",сетка!$BZ$29="Буланова О.Н.",сетка!$CG$29="Буланова О.Н.",сетка!$CN$29="Буланова О.Н.",сетка!$CU$29="Буланова О.Н.",сетка!$DB$29="Буланова О.Н.",сетка!$DI$29="Буланова О.Н.",сетка!$DP$29="Буланова О.Н.",сетка!$DW$29="Буланова О.Н.",сетка!$ED$29="Буланова О.Н.",сетка!$EK$29="Буланова О.Н.",сетка!$ER$29="Буланова О.Н.",сетка!$EY$29="Буланова О.Н.",сетка!$FF$29="Буланова О.Н.",сетка!$FM$29="Буланова О.Н."),1,"")</f>
        <v/>
      </c>
      <c r="BD4" s="135">
        <f>IF(OR(сетка!$G$30="Буланова О.Н.",сетка!$N$30="Буланова О.Н.",сетка!$U$30="Буланова О.Н.",сетка!$AB$30="Буланова О.Н.",сетка!$AI$30="Буланова О.Н.",сетка!$AP$30="Буланова О.Н.",сетка!$AW$30="Буланова О.Н.",сетка!$BD$30="Буланова О.Н.",сетка!$BK$30="Буланова О.Н.",сетка!$BR$30="Буланова О.Н.",сетка!$BY$30="Буланова О.Н.",сетка!$CF$30="Буланова О.Н.",сетка!$CM$30="Буланова О.Н.",сетка!$CT$30="Буланова О.Н.",сетка!$DA$30="Буланова О.Н.",сетка!$DH$30="Буланова О.Н.",сетка!$DO$30="Буланова О.Н.",сетка!$DV$30="Буланова О.Н.",сетка!$EC$30="Буланова О.Н.",сетка!$EJ$30="Буланова О.Н.",сетка!$EQ$30="Буланова О.Н.",сетка!$EX$30="Буланова О.Н.",сетка!$FE$30="Буланова О.Н.",сетка!$FL$30="Буланова О.Н."),1,"")</f>
        <v>1</v>
      </c>
      <c r="BE4" s="136" t="str">
        <f>IF(OR(сетка!$H$30="Буланова О.Н.",сетка!$O$30="Буланова О.Н.",сетка!$V$30="Буланова О.Н.",сетка!$AC$30="Буланова О.Н.",сетка!$AJ$30="Буланова О.Н.",сетка!$AQ$30="Буланова О.Н.",сетка!$AX$30="Буланова О.Н.",сетка!$BE$30="Буланова О.Н.",сетка!$BL$30="Буланова О.Н.",сетка!$BS$30="Буланова О.Н.",сетка!$BZ$30="Буланова О.Н.",сетка!$CG$30="Буланова О.Н.",сетка!$CN$30="Буланова О.Н.",сетка!$CU$30="Буланова О.Н.",сетка!$DB$30="Буланова О.Н.",сетка!$DI$30="Буланова О.Н.",сетка!$DP$30="Буланова О.Н.",сетка!$DW$30="Буланова О.Н.",сетка!$ED$30="Буланова О.Н.",сетка!$EK$30="Буланова О.Н.",сетка!$ER$30="Буланова О.Н.",сетка!$EY$30="Буланова О.Н.",сетка!$FF$30="Буланова О.Н.",сетка!$FM$30="Буланова О.Н."),1,"")</f>
        <v/>
      </c>
      <c r="BF4" s="137">
        <f>IF(OR(сетка!$G$31="Буланова О.Н.",сетка!$N$31="Буланова О.Н.",сетка!$U$31="Буланова О.Н.",сетка!$AB$31="Буланова О.Н.",сетка!$AI$31="Буланова О.Н.",сетка!$AP$31="Буланова О.Н.",сетка!$AW$31="Буланова О.Н.",сетка!$BD$31="Буланова О.Н.",сетка!$BK$31="Буланова О.Н.",сетка!$BR$31="Буланова О.Н.",сетка!$BY$31="Буланова О.Н.",сетка!$CF$31="Буланова О.Н.",сетка!$CM$31="Буланова О.Н.",сетка!$CT$31="Буланова О.Н.",сетка!$DA$31="Буланова О.Н.",сетка!$DH$31="Буланова О.Н.",сетка!$DO$31="Буланова О.Н.",сетка!$DV$31="Буланова О.Н.",сетка!$EC$31="Буланова О.Н.",сетка!$EJ$31="Буланова О.Н.",сетка!$EQ$31="Буланова О.Н.",сетка!$EX$31="Буланова О.Н.",сетка!$FE$31="Буланова О.Н.",сетка!$FL$31="Буланова О.Н."),1,"")</f>
        <v>1</v>
      </c>
      <c r="BG4" s="134" t="str">
        <f>IF(OR(сетка!$H$31="Буланова О.Н.",сетка!$O$31="Буланова О.Н.",сетка!$V$31="Буланова О.Н.",сетка!$AC$31="Буланова О.Н.",сетка!$AJ$31="Буланова О.Н.",сетка!$AQ$31="Буланова О.Н.",сетка!$AX$31="Буланова О.Н.",сетка!$BE$31="Буланова О.Н.",сетка!$BL$31="Буланова О.Н.",сетка!$BS$31="Буланова О.Н.",сетка!$BZ$31="Буланова О.Н.",сетка!$CG$31="Буланова О.Н.",сетка!$CN$31="Буланова О.Н.",сетка!$CU$31="Буланова О.Н.",сетка!$DB$31="Буланова О.Н.",сетка!$DI$31="Буланова О.Н.",сетка!$DP$31="Буланова О.Н.",сетка!$DW$31="Буланова О.Н.",сетка!$ED$31="Буланова О.Н.",сетка!$EK$31="Буланова О.Н.",сетка!$ER$31="Буланова О.Н.",сетка!$EY$31="Буланова О.Н.",сетка!$FF$31="Буланова О.Н.",сетка!$FM$31="Буланова О.Н."),1,"")</f>
        <v/>
      </c>
      <c r="BH4" s="135">
        <f>IF(OR(сетка!$G$32="Буланова О.Н.",сетка!$N$32="Буланова О.Н.",сетка!$U$32="Буланова О.Н.",сетка!$AB$32="Буланова О.Н.",сетка!$AI$32="Буланова О.Н.",сетка!$AP$32="Буланова О.Н.",сетка!$AW$32="Буланова О.Н.",сетка!$BD$32="Буланова О.Н.",сетка!$BK$32="Буланова О.Н.",сетка!$BR$32="Буланова О.Н.",сетка!$BY$32="Буланова О.Н.",сетка!$CF$32="Буланова О.Н.",сетка!$CM$32="Буланова О.Н.",сетка!$CT$32="Буланова О.Н.",сетка!$DA$32="Буланова О.Н.",сетка!$DH$32="Буланова О.Н.",сетка!$DO$32="Буланова О.Н.",сетка!$DV$32="Буланова О.Н.",сетка!$EC$32="Буланова О.Н.",сетка!$EJ$32="Буланова О.Н.",сетка!$EQ$32="Буланова О.Н.",сетка!$EX$32="Буланова О.Н.",сетка!$FE$32="Буланова О.Н.",сетка!$FL$32="Буланова О.Н."),1,"")</f>
        <v>1</v>
      </c>
      <c r="BI4" s="136" t="str">
        <f>IF(OR(сетка!$H$32="Буланова О.Н.",сетка!$O$32="Буланова О.Н.",сетка!$V$32="Буланова О.Н.",сетка!$AC$32="Буланова О.Н.",сетка!$AJ$32="Буланова О.Н.",сетка!$AQ$32="Буланова О.Н.",сетка!$AX$32="Буланова О.Н.",сетка!$BE$32="Буланова О.Н.",сетка!$BL$32="Буланова О.Н.",сетка!$BS$32="Буланова О.Н.",сетка!$BZ$32="Буланова О.Н.",сетка!$CG$32="Буланова О.Н.",сетка!$CN$32="Буланова О.Н.",сетка!$CU$32="Буланова О.Н.",сетка!$DB$32="Буланова О.Н.",сетка!$DI$32="Буланова О.Н.",сетка!$DP$32="Буланова О.Н.",сетка!$DW$32="Буланова О.Н.",сетка!$ED$32="Буланова О.Н.",сетка!$EK$32="Буланова О.Н.",сетка!$ER$32="Буланова О.Н.",сетка!$EY$32="Буланова О.Н.",сетка!$FF$32="Буланова О.Н.",сетка!$FM$32="Буланова О.Н."),1,"")</f>
        <v/>
      </c>
      <c r="BJ4" s="137">
        <f>IF(OR(сетка!$G$33="Буланова О.Н.",сетка!$N$33="Буланова О.Н.",сетка!$U$33="Буланова О.Н.",сетка!$AB$33="Буланова О.Н.",сетка!$AI$33="Буланова О.Н.",сетка!$AP$33="Буланова О.Н.",сетка!$AW$33="Буланова О.Н.",сетка!$BD$33="Буланова О.Н.",сетка!$BK$33="Буланова О.Н.",сетка!$BR$33="Буланова О.Н.",сетка!$BY$33="Буланова О.Н.",сетка!$CF$33="Буланова О.Н.",сетка!$CM$33="Буланова О.Н.",сетка!$CT$33="Буланова О.Н.",сетка!$DA$33="Буланова О.Н.",сетка!$DH$33="Буланова О.Н.",сетка!$DO$33="Буланова О.Н.",сетка!$DV$33="Буланова О.Н.",сетка!$EC$33="Буланова О.Н.",сетка!$EJ$33="Буланова О.Н.",сетка!$EQ$33="Буланова О.Н.",сетка!$EX$33="Буланова О.Н.",сетка!$FE$33="Буланова О.Н.",сетка!$FL$33="Буланова О.Н."),1,"")</f>
        <v>1</v>
      </c>
      <c r="BK4" s="134" t="str">
        <f>IF(OR(сетка!$H$33="Буланова О.Н.",сетка!$O$33="Буланова О.Н.",сетка!$V$33="Буланова О.Н.",сетка!$AC$33="Буланова О.Н.",сетка!$AJ$33="Буланова О.Н.",сетка!$AQ$33="Буланова О.Н.",сетка!$AX$33="Буланова О.Н.",сетка!$BE$33="Буланова О.Н.",сетка!$BL$33="Буланова О.Н.",сетка!$BS$33="Буланова О.Н.",сетка!$BZ$33="Буланова О.Н.",сетка!$CG$33="Буланова О.Н.",сетка!$CN$33="Буланова О.Н.",сетка!$CU$33="Буланова О.Н.",сетка!$DB$33="Буланова О.Н.",сетка!$DI$33="Буланова О.Н.",сетка!$DP$33="Буланова О.Н.",сетка!$DW$33="Буланова О.Н.",сетка!$ED$33="Буланова О.Н.",сетка!$EK$33="Буланова О.Н.",сетка!$ER$33="Буланова О.Н.",сетка!$EY$33="Буланова О.Н.",сетка!$FF$33="Буланова О.Н.",сетка!$FM$33="Буланова О.Н."),1,"")</f>
        <v/>
      </c>
      <c r="BL4" s="135">
        <f>IF(OR(сетка!$G$34="Буланова О.Н.",сетка!$N$34="Буланова О.Н.",сетка!$U$34="Буланова О.Н.",сетка!$AB$34="Буланова О.Н.",сетка!$AI$34="Буланова О.Н.",сетка!$AP$34="Буланова О.Н.",сетка!$AW$34="Буланова О.Н.",сетка!$BD$34="Буланова О.Н.",сетка!$BK$34="Буланова О.Н.",сетка!$BR$34="Буланова О.Н.",сетка!$BY$34="Буланова О.Н.",сетка!$CF$34="Буланова О.Н.",сетка!$CM$34="Буланова О.Н.",сетка!$CT$34="Буланова О.Н.",сетка!$DA$34="Буланова О.Н.",сетка!$DH$34="Буланова О.Н.",сетка!$DO$34="Буланова О.Н.",сетка!$DV$34="Буланова О.Н.",сетка!$EC$34="Буланова О.Н.",сетка!$EJ$34="Буланова О.Н.",сетка!$EQ$34="Буланова О.Н.",сетка!$EX$34="Буланова О.Н.",сетка!$FE$34="Буланова О.Н.",сетка!$FL$34="Буланова О.Н."),1,"")</f>
        <v>1</v>
      </c>
      <c r="BM4" s="136" t="str">
        <f>IF(OR(сетка!$H$34="Буланова О.Н.",сетка!$O$34="Буланова О.Н.",сетка!$V$34="Буланова О.Н.",сетка!$AC$34="Буланова О.Н.",сетка!$AJ$34="Буланова О.Н.",сетка!$AQ$34="Буланова О.Н.",сетка!$AX$34="Буланова О.Н.",сетка!$BE$34="Буланова О.Н.",сетка!$BL$34="Буланова О.Н.",сетка!$BS$34="Буланова О.Н.",сетка!$BZ$34="Буланова О.Н.",сетка!$CG$34="Буланова О.Н.",сетка!$CN$34="Буланова О.Н.",сетка!$CU$34="Буланова О.Н.",сетка!$DB$34="Буланова О.Н.",сетка!$DI$34="Буланова О.Н.",сетка!$DP$34="Буланова О.Н.",сетка!$DW$34="Буланова О.Н.",сетка!$ED$34="Буланова О.Н.",сетка!$EK$34="Буланова О.Н.",сетка!$ER$34="Буланова О.Н.",сетка!$EY$34="Буланова О.Н.",сетка!$FF$34="Буланова О.Н.",сетка!$FM$34="Буланова О.Н."),1,"")</f>
        <v/>
      </c>
      <c r="BN4" s="137">
        <f>IF(OR(сетка!$G$35="Буланова О.Н.",сетка!$N$35="Буланова О.Н.",сетка!$U$35="Буланова О.Н.",сетка!$AB$35="Буланова О.Н.",сетка!$AI$35="Буланова О.Н.",сетка!$AP$35="Буланова О.Н.",сетка!$AW$35="Буланова О.Н.",сетка!$BD$35="Буланова О.Н.",сетка!$BK$35="Буланова О.Н.",сетка!$BR$35="Буланова О.Н.",сетка!$BY$35="Буланова О.Н.",сетка!$CF$35="Буланова О.Н.",сетка!$CM$35="Буланова О.Н.",сетка!$CT$35="Буланова О.Н.",сетка!$DA$35="Буланова О.Н.",сетка!$DH$35="Буланова О.Н.",сетка!$DO$35="Буланова О.Н.",сетка!$DV$35="Буланова О.Н.",сетка!$EC$35="Буланова О.Н.",сетка!$EJ$35="Буланова О.Н.",сетка!$EQ$35="Буланова О.Н.",сетка!$EX$35="Буланова О.Н.",сетка!$FE$35="Буланова О.Н.",сетка!$FL$35="Буланова О.Н."),1,"")</f>
        <v>1</v>
      </c>
      <c r="BO4" s="134" t="str">
        <f>IF(OR(сетка!$H$35="Буланова О.Н.",сетка!$O$35="Буланова О.Н.",сетка!$V$35="Буланова О.Н.",сетка!$AC$35="Буланова О.Н.",сетка!$AJ$35="Буланова О.Н.",сетка!$AQ$35="Буланова О.Н.",сетка!$AX$35="Буланова О.Н.",сетка!$BE$35="Буланова О.Н.",сетка!$BL$35="Буланова О.Н.",сетка!$BS$35="Буланова О.Н.",сетка!$BZ$35="Буланова О.Н.",сетка!$CG$35="Буланова О.Н.",сетка!$CN$35="Буланова О.Н.",сетка!$CU$35="Буланова О.Н.",сетка!$DB$35="Буланова О.Н.",сетка!$DI$35="Буланова О.Н.",сетка!$DP$35="Буланова О.Н.",сетка!$DW$35="Буланова О.Н.",сетка!$ED$35="Буланова О.Н.",сетка!$EK$35="Буланова О.Н.",сетка!$ER$35="Буланова О.Н.",сетка!$EY$35="Буланова О.Н.",сетка!$FF$35="Буланова О.Н.",сетка!$FM$35="Буланова О.Н."),1,"")</f>
        <v/>
      </c>
      <c r="BP4" s="135" t="str">
        <f>IF(OR(сетка!$G$36="Буланова О.Н.",сетка!$N$36="Буланова О.Н.",сетка!$U$36="Буланова О.Н.",сетка!$AB$36="Буланова О.Н.",сетка!$AI$36="Буланова О.Н.",сетка!$AP$36="Буланова О.Н.",сетка!$AW$36="Буланова О.Н.",сетка!$BD$36="Буланова О.Н.",сетка!$BK$36="Буланова О.Н.",сетка!$BR$36="Буланова О.Н.",сетка!$BY$36="Буланова О.Н.",сетка!$CF$36="Буланова О.Н.",сетка!$CM$36="Буланова О.Н.",сетка!$CT$36="Буланова О.Н.",сетка!$DA$36="Буланова О.Н.",сетка!$DH$36="Буланова О.Н.",сетка!$DO$36="Буланова О.Н.",сетка!$DV$36="Буланова О.Н.",сетка!$EC$36="Буланова О.Н.",сетка!$EJ$36="Буланова О.Н.",сетка!$EQ$36="Буланова О.Н.",сетка!$EX$36="Буланова О.Н.",сетка!$FE$36="Буланова О.Н.",сетка!$FL$36="Буланова О.Н."),1,"")</f>
        <v/>
      </c>
      <c r="BQ4" s="136" t="str">
        <f>IF(OR(сетка!$H$36="Буланова О.Н.",сетка!$O$36="Буланова О.Н.",сетка!$V$36="Буланова О.Н.",сетка!$AC$36="Буланова О.Н.",сетка!$AJ$36="Буланова О.Н.",сетка!$AQ$36="Буланова О.Н.",сетка!$AX$36="Буланова О.Н.",сетка!$BE$36="Буланова О.Н.",сетка!$BL$36="Буланова О.Н.",сетка!$BS$36="Буланова О.Н.",сетка!$BZ$36="Буланова О.Н.",сетка!$CG$36="Буланова О.Н.",сетка!$CN$36="Буланова О.Н.",сетка!$CU$36="Буланова О.Н.",сетка!$DB$36="Буланова О.Н.",сетка!$DI$36="Буланова О.Н.",сетка!$DP$36="Буланова О.Н.",сетка!$DW$36="Буланова О.Н.",сетка!$ED$36="Буланова О.Н.",сетка!$EK$36="Буланова О.Н.",сетка!$ER$36="Буланова О.Н.",сетка!$EY$36="Буланова О.Н.",сетка!$FF$36="Буланова О.Н.",сетка!$FM$36="Буланова О.Н."),1,"")</f>
        <v/>
      </c>
      <c r="BR4" s="137" t="str">
        <f>IF(OR(сетка!$G$37="Буланова О.Н.",сетка!$N$37="Буланова О.Н.",сетка!$U$37="Буланова О.Н.",сетка!$AB$37="Буланова О.Н.",сетка!$AI$37="Буланова О.Н.",сетка!$AP$37="Буланова О.Н.",сетка!$AW$37="Буланова О.Н.",сетка!$BD$37="Буланова О.Н.",сетка!$BK$37="Буланова О.Н.",сетка!$BR$37="Буланова О.Н.",сетка!$BY$37="Буланова О.Н.",сетка!$CF$37="Буланова О.Н.",сетка!$CM$37="Буланова О.Н.",сетка!$CT$37="Буланова О.Н.",сетка!$DA$37="Буланова О.Н.",сетка!$DH$37="Буланова О.Н.",сетка!$DO$37="Буланова О.Н.",сетка!$DV$37="Буланова О.Н.",сетка!$EC$37="Буланова О.Н.",сетка!$EJ$37="Буланова О.Н.",сетка!$EQ$37="Буланова О.Н.",сетка!$EX$37="Буланова О.Н.",сетка!$FE$37="Буланова О.Н.",сетка!$FL$37="Буланова О.Н."),1,"")</f>
        <v/>
      </c>
      <c r="BS4" s="134" t="str">
        <f>IF(OR(сетка!$H$37="Буланова О.Н.",сетка!$O$37="Буланова О.Н.",сетка!$V$37="Буланова О.Н.",сетка!$AC$37="Буланова О.Н.",сетка!$AJ$37="Буланова О.Н.",сетка!$AQ$37="Буланова О.Н.",сетка!$AX$37="Буланова О.Н.",сетка!$BE$37="Буланова О.Н.",сетка!$BL$37="Буланова О.Н.",сетка!$BS$37="Буланова О.Н.",сетка!$BZ$37="Буланова О.Н.",сетка!$CG$37="Буланова О.Н.",сетка!$CN$37="Буланова О.Н.",сетка!$CU$37="Буланова О.Н.",сетка!$DB$37="Буланова О.Н.",сетка!$DI$37="Буланова О.Н.",сетка!$DP$37="Буланова О.Н.",сетка!$DW$37="Буланова О.Н.",сетка!$ED$37="Буланова О.Н.",сетка!$EK$37="Буланова О.Н.",сетка!$ER$37="Буланова О.Н.",сетка!$EY$37="Буланова О.Н.",сетка!$FF$37="Буланова О.Н.",сетка!$FM$37="Буланова О.Н."),1,"")</f>
        <v/>
      </c>
      <c r="BT4" s="135" t="str">
        <f>IF(OR(сетка!$G$38="Буланова О.Н.",сетка!$N$38="Буланова О.Н.",сетка!$U$38="Буланова О.Н.",сетка!$AB$38="Буланова О.Н.",сетка!$AI$38="Буланова О.Н.",сетка!$AP$38="Буланова О.Н.",сетка!$AW$38="Буланова О.Н.",сетка!$BD$38="Буланова О.Н.",сетка!$BK$38="Буланова О.Н.",сетка!$BR$38="Буланова О.Н.",сетка!$BY$38="Буланова О.Н.",сетка!$CF$38="Буланова О.Н.",сетка!$CM$38="Буланова О.Н.",сетка!$CT$38="Буланова О.Н.",сетка!$DA$38="Буланова О.Н.",сетка!$DH$38="Буланова О.Н.",сетка!$DO$38="Буланова О.Н.",сетка!$DV$38="Буланова О.Н.",сетка!$EC$38="Буланова О.Н.",сетка!$EJ$38="Буланова О.Н.",сетка!$EQ$38="Буланова О.Н.",сетка!$EX$38="Буланова О.Н.",сетка!$FE$38="Буланова О.Н.",сетка!$FL$38="Буланова О.Н."),1,"")</f>
        <v/>
      </c>
      <c r="BU4" s="136" t="str">
        <f>IF(OR(сетка!$H$38="Буланова О.Н.",сетка!$O$38="Буланова О.Н.",сетка!$V$38="Буланова О.Н.",сетка!$AC$38="Буланова О.Н.",сетка!$AJ$38="Буланова О.Н.",сетка!$AQ$38="Буланова О.Н.",сетка!$AX$38="Буланова О.Н.",сетка!$BE$38="Буланова О.Н.",сетка!$BL$38="Буланова О.Н.",сетка!$BS$38="Буланова О.Н.",сетка!$BZ$38="Буланова О.Н.",сетка!$CG$38="Буланова О.Н.",сетка!$CN$38="Буланова О.Н.",сетка!$CU$38="Буланова О.Н.",сетка!$DB$38="Буланова О.Н.",сетка!$DI$38="Буланова О.Н.",сетка!$DP$38="Буланова О.Н.",сетка!$DW$38="Буланова О.Н.",сетка!$ED$38="Буланова О.Н.",сетка!$EK$38="Буланова О.Н.",сетка!$ER$38="Буланова О.Н.",сетка!$EY$38="Буланова О.Н.",сетка!$FF$38="Буланова О.Н.",сетка!$FM$38="Буланова О.Н."),1,"")</f>
        <v/>
      </c>
      <c r="BV4" s="137" t="str">
        <f>IF(OR(сетка!$G$39="Буланова О.Н.",сетка!$N$39="Буланова О.Н.",сетка!$U$39="Буланова О.Н.",сетка!$AB$39="Буланова О.Н.",сетка!$AI$39="Буланова О.Н.",сетка!$AP$39="Буланова О.Н.",сетка!$AW$39="Буланова О.Н.",сетка!$BD$39="Буланова О.Н.",сетка!$BK$39="Буланова О.Н.",сетка!$BR$39="Буланова О.Н.",сетка!$BY$39="Буланова О.Н.",сетка!$CF$39="Буланова О.Н.",сетка!$CM$39="Буланова О.Н.",сетка!$CT$39="Буланова О.Н.",сетка!$DA$39="Буланова О.Н.",сетка!$DH$39="Буланова О.Н.",сетка!$DO$39="Буланова О.Н.",сетка!$DV$39="Буланова О.Н.",сетка!$EC$39="Буланова О.Н.",сетка!$EJ$39="Буланова О.Н.",сетка!$EQ$39="Буланова О.Н.",сетка!$EX$39="Буланова О.Н.",сетка!$FE$39="Буланова О.Н.",сетка!$FL$39="Буланова О.Н."),1,"")</f>
        <v/>
      </c>
      <c r="BW4" s="134" t="str">
        <f>IF(OR(сетка!$H$39="Буланова О.Н.",сетка!$O$39="Буланова О.Н.",сетка!$V$39="Буланова О.Н.",сетка!$AC$39="Буланова О.Н.",сетка!$AJ$39="Буланова О.Н.",сетка!$AQ$39="Буланова О.Н.",сетка!$AX$39="Буланова О.Н.",сетка!$BE$39="Буланова О.Н.",сетка!$BL$39="Буланова О.Н.",сетка!$BS$39="Буланова О.Н.",сетка!$BZ$39="Буланова О.Н.",сетка!$CG$39="Буланова О.Н.",сетка!$CN$39="Буланова О.Н.",сетка!$CU$39="Буланова О.Н.",сетка!$DB$39="Буланова О.Н.",сетка!$DI$39="Буланова О.Н.",сетка!$DP$39="Буланова О.Н.",сетка!$DW$39="Буланова О.Н.",сетка!$ED$39="Буланова О.Н.",сетка!$EK$39="Буланова О.Н.",сетка!$ER$39="Буланова О.Н.",сетка!$EY$39="Буланова О.Н.",сетка!$FF$39="Буланова О.Н.",сетка!$FM$39="Буланова О.Н."),1,"")</f>
        <v/>
      </c>
      <c r="BX4" s="135" t="str">
        <f>IF(OR(сетка!$G$40="Буланова О.Н.",сетка!$N$40="Буланова О.Н.",сетка!$U$40="Буланова О.Н.",сетка!$AB$40="Буланова О.Н.",сетка!$AI$40="Буланова О.Н.",сетка!$AP$40="Буланова О.Н.",сетка!$AW$40="Буланова О.Н.",сетка!$BD$40="Буланова О.Н.",сетка!$BK$40="Буланова О.Н.",сетка!$BR$40="Буланова О.Н.",сетка!$BY$40="Буланова О.Н.",сетка!$CF$40="Буланова О.Н.",сетка!$CM$40="Буланова О.Н.",сетка!$CT$40="Буланова О.Н.",сетка!$DA$40="Буланова О.Н.",сетка!$DH$40="Буланова О.Н.",сетка!$DO$40="Буланова О.Н.",сетка!$DV$40="Буланова О.Н.",сетка!$EC$40="Буланова О.Н.",сетка!$EJ$40="Буланова О.Н.",сетка!$EQ$40="Буланова О.Н.",сетка!$EX$40="Буланова О.Н.",сетка!$FE$40="Буланова О.Н.",сетка!$FL$40="Буланова О.Н."),1,"")</f>
        <v/>
      </c>
      <c r="BY4" s="136" t="str">
        <f>IF(OR(сетка!$H$40="Буланова О.Н.",сетка!$O$40="Буланова О.Н.",сетка!$V$40="Буланова О.Н.",сетка!$AC$40="Буланова О.Н.",сетка!$AJ$40="Буланова О.Н.",сетка!$AQ$40="Буланова О.Н.",сетка!$AX$40="Буланова О.Н.",сетка!$BE$40="Буланова О.Н.",сетка!$BL$40="Буланова О.Н.",сетка!$BS$40="Буланова О.Н.",сетка!$BZ$40="Буланова О.Н.",сетка!$CG$40="Буланова О.Н.",сетка!$CN$40="Буланова О.Н.",сетка!$CU$40="Буланова О.Н.",сетка!$DB$40="Буланова О.Н.",сетка!$DI$40="Буланова О.Н.",сетка!$DP$40="Буланова О.Н.",сетка!$DW$40="Буланова О.Н.",сетка!$ED$40="Буланова О.Н.",сетка!$EK$40="Буланова О.Н.",сетка!$ER$40="Буланова О.Н.",сетка!$EY$40="Буланова О.Н.",сетка!$FF$40="Буланова О.Н.",сетка!$FM$40="Буланова О.Н."),1,"")</f>
        <v/>
      </c>
      <c r="BZ4" s="137" t="str">
        <f>IF(OR(сетка!$G$41="Буланова О.Н.",сетка!$N$41="Буланова О.Н.",сетка!$U$41="Буланова О.Н.",сетка!$AB$41="Буланова О.Н.",сетка!$AI$41="Буланова О.Н.",сетка!$AP$41="Буланова О.Н.",сетка!$AW$41="Буланова О.Н.",сетка!$BD$41="Буланова О.Н.",сетка!$BK$41="Буланова О.Н.",сетка!$BR$41="Буланова О.Н.",сетка!$BY$41="Буланова О.Н.",сетка!$CF$41="Буланова О.Н.",сетка!$CM$41="Буланова О.Н.",сетка!$CT$41="Буланова О.Н.",сетка!$DA$41="Буланова О.Н.",сетка!$DH$41="Буланова О.Н.",сетка!$DO$41="Буланова О.Н.",сетка!$DV$41="Буланова О.Н.",сетка!$EC$41="Буланова О.Н.",сетка!$EJ$41="Буланова О.Н.",сетка!$EQ$41="Буланова О.Н.",сетка!$EX$41="Буланова О.Н.",сетка!$FE$41="Буланова О.Н.",сетка!$FL$41="Буланова О.Н."),1,"")</f>
        <v/>
      </c>
      <c r="CA4" s="138" t="str">
        <f>IF(OR(сетка!$H$41="Буланова О.Н.",сетка!$O$41="Буланова О.Н.",сетка!$V$41="Буланова О.Н.",сетка!$AC$41="Буланова О.Н.",сетка!$AJ$41="Буланова О.Н.",сетка!$AQ$41="Буланова О.Н.",сетка!$AX$41="Буланова О.Н.",сетка!$BE$41="Буланова О.Н.",сетка!$BL$41="Буланова О.Н.",сетка!$BS$41="Буланова О.Н.",сетка!$BZ$41="Буланова О.Н.",сетка!$CG$41="Буланова О.Н.",сетка!$CN$41="Буланова О.Н.",сетка!$CU$41="Буланова О.Н.",сетка!$DB$41="Буланова О.Н.",сетка!$DI$41="Буланова О.Н.",сетка!$DP$41="Буланова О.Н.",сетка!$DW$41="Буланова О.Н.",сетка!$ED$41="Буланова О.Н.",сетка!$EK$41="Буланова О.Н.",сетка!$ER$41="Буланова О.Н.",сетка!$EY$41="Буланова О.Н.",сетка!$FF$41="Буланова О.Н.",сетка!$FM$41="Буланова О.Н."),1,"")</f>
        <v/>
      </c>
      <c r="CB4" s="133">
        <f>IF(OR(сетка!$G$42="Буланова О.Н.",сетка!$N$42="Буланова О.Н.",сетка!$U$42="Буланова О.Н.",сетка!$AB$42="Буланова О.Н.",сетка!$AI$42="Буланова О.Н.",сетка!$AP$42="Буланова О.Н.",сетка!$AW$42="Буланова О.Н.",сетка!$BD$42="Буланова О.Н.",сетка!$BK$42="Буланова О.Н.",сетка!$BR$42="Буланова О.Н.",сетка!$BY$42="Буланова О.Н.",сетка!$CF$42="Буланова О.Н.",сетка!$CM$42="Буланова О.Н.",сетка!$CT$42="Буланова О.Н.",сетка!$DA$42="Буланова О.Н.",сетка!$DH$42="Буланова О.Н.",сетка!$DO$42="Буланова О.Н.",сетка!$DV$42="Буланова О.Н.",сетка!$EC$42="Буланова О.Н.",сетка!$EJ$42="Буланова О.Н.",сетка!$EQ$42="Буланова О.Н.",сетка!$EX$42="Буланова О.Н.",сетка!$FE$42="Буланова О.Н.",сетка!$FL$42="Буланова О.Н."),1,"")</f>
        <v>1</v>
      </c>
      <c r="CC4" s="134" t="str">
        <f>IF(OR(сетка!$H$42="Буланова О.Н.",сетка!$O$42="Буланова О.Н.",сетка!$V$42="Буланова О.Н.",сетка!$AC$42="Буланова О.Н.",сетка!$AJ$42="Буланова О.Н.",сетка!$AQ$42="Буланова О.Н.",сетка!$AX$42="Буланова О.Н.",сетка!$BE$42="Буланова О.Н.",сетка!$BL$42="Буланова О.Н.",сетка!$BS$42="Буланова О.Н.",сетка!$BZ$42="Буланова О.Н.",сетка!$CG$42="Буланова О.Н.",сетка!$CN$42="Буланова О.Н.",сетка!$CU$42="Буланова О.Н.",сетка!$DB$42="Буланова О.Н.",сетка!$DI$42="Буланова О.Н.",сетка!$DP$42="Буланова О.Н.",сетка!$DW$42="Буланова О.Н.",сетка!$ED$42="Буланова О.Н.",сетка!$EK$42="Буланова О.Н.",сетка!$ER$42="Буланова О.Н.",сетка!$EY$42="Буланова О.Н.",сетка!$FF$42="Буланова О.Н.",сетка!$FM$42="Буланова О.Н."),1,"")</f>
        <v/>
      </c>
      <c r="CD4" s="135">
        <f>IF(OR(сетка!$G$43="Буланова О.Н.",сетка!$N$43="Буланова О.Н.",сетка!$U$43="Буланова О.Н.",сетка!$AB$43="Буланова О.Н.",сетка!$AI$43="Буланова О.Н.",сетка!$AP$43="Буланова О.Н.",сетка!$AW$43="Буланова О.Н.",сетка!$BD$43="Буланова О.Н.",сетка!$BK$43="Буланова О.Н.",сетка!$BR$43="Буланова О.Н.",сетка!$BY$43="Буланова О.Н.",сетка!$CF$43="Буланова О.Н.",сетка!$CM$43="Буланова О.Н.",сетка!$CT$43="Буланова О.Н.",сетка!$DA$43="Буланова О.Н.",сетка!$DH$43="Буланова О.Н.",сетка!$DO$43="Буланова О.Н.",сетка!$DV$43="Буланова О.Н.",сетка!$EC$43="Буланова О.Н.",сетка!$EJ$43="Буланова О.Н.",сетка!$EQ$43="Буланова О.Н.",сетка!$EX$43="Буланова О.Н.",сетка!$FE$43="Буланова О.Н.",сетка!$FL$43="Буланова О.Н."),1,"")</f>
        <v>1</v>
      </c>
      <c r="CE4" s="136" t="str">
        <f>IF(OR(сетка!$H$43="Буланова О.Н.",сетка!$O$43="Буланова О.Н.",сетка!$V$43="Буланова О.Н.",сетка!$AC$43="Буланова О.Н.",сетка!$AJ$43="Буланова О.Н.",сетка!$AQ$43="Буланова О.Н.",сетка!$AX$43="Буланова О.Н.",сетка!$BE$43="Буланова О.Н.",сетка!$BL$43="Буланова О.Н.",сетка!$BS$43="Буланова О.Н.",сетка!$BZ$43="Буланова О.Н.",сетка!$CG$43="Буланова О.Н.",сетка!$CN$43="Буланова О.Н.",сетка!$CU$43="Буланова О.Н.",сетка!$DB$43="Буланова О.Н.",сетка!$DI$43="Буланова О.Н.",сетка!$DP$43="Буланова О.Н.",сетка!$DW$43="Буланова О.Н.",сетка!$ED$43="Буланова О.Н.",сетка!$EK$43="Буланова О.Н.",сетка!$ER$43="Буланова О.Н.",сетка!$EY$43="Буланова О.Н.",сетка!$FF$43="Буланова О.Н.",сетка!$FM$43="Буланова О.Н."),1,"")</f>
        <v/>
      </c>
      <c r="CF4" s="137">
        <f>IF(OR(сетка!$G$44="Буланова О.Н.",сетка!$N$44="Буланова О.Н.",сетка!$U$44="Буланова О.Н.",сетка!$AB$44="Буланова О.Н.",сетка!$AI$44="Буланова О.Н.",сетка!$AP$44="Буланова О.Н.",сетка!$AW$44="Буланова О.Н.",сетка!$BD$44="Буланова О.Н.",сетка!$BK$44="Буланова О.Н.",сетка!$BR$44="Буланова О.Н.",сетка!$BY$44="Буланова О.Н.",сетка!$CF$44="Буланова О.Н.",сетка!$CM$44="Буланова О.Н.",сетка!$CT$44="Буланова О.Н.",сетка!$DA$44="Буланова О.Н.",сетка!$DH$44="Буланова О.Н.",сетка!$DO$44="Буланова О.Н.",сетка!$DV$44="Буланова О.Н.",сетка!$EC$44="Буланова О.Н.",сетка!$EJ$44="Буланова О.Н.",сетка!$EQ$44="Буланова О.Н.",сетка!$EX$44="Буланова О.Н.",сетка!$FE$44="Буланова О.Н.",сетка!$FL$44="Буланова О.Н."),1,"")</f>
        <v>1</v>
      </c>
      <c r="CG4" s="134" t="str">
        <f>IF(OR(сетка!$H$44="Буланова О.Н.",сетка!$O$44="Буланова О.Н.",сетка!$V$44="Буланова О.Н.",сетка!$AC$44="Буланова О.Н.",сетка!$AJ$44="Буланова О.Н.",сетка!$AQ$44="Буланова О.Н.",сетка!$AX$44="Буланова О.Н.",сетка!$BE$44="Буланова О.Н.",сетка!$BL$44="Буланова О.Н.",сетка!$BS$44="Буланова О.Н.",сетка!$BZ$44="Буланова О.Н.",сетка!$CG$44="Буланова О.Н.",сетка!$CN$44="Буланова О.Н.",сетка!$CU$44="Буланова О.Н.",сетка!$DB$44="Буланова О.Н.",сетка!$DI$44="Буланова О.Н.",сетка!$DP$44="Буланова О.Н.",сетка!$DW$44="Буланова О.Н.",сетка!$ED$44="Буланова О.Н.",сетка!$EK$44="Буланова О.Н.",сетка!$ER$44="Буланова О.Н.",сетка!$EY$44="Буланова О.Н.",сетка!$FF$44="Буланова О.Н.",сетка!$FM$44="Буланова О.Н."),1,"")</f>
        <v/>
      </c>
      <c r="CH4" s="135">
        <f>IF(OR(сетка!$G$45="Буланова О.Н.",сетка!$N$45="Буланова О.Н.",сетка!$U$45="Буланова О.Н.",сетка!$AB$45="Буланова О.Н.",сетка!$AI$45="Буланова О.Н.",сетка!$AP$45="Буланова О.Н.",сетка!$AW$45="Буланова О.Н.",сетка!$BD$45="Буланова О.Н.",сетка!$BK$45="Буланова О.Н.",сетка!$BR$45="Буланова О.Н.",сетка!$BY$45="Буланова О.Н.",сетка!$CF$45="Буланова О.Н.",сетка!$CM$45="Буланова О.Н.",сетка!$CT$45="Буланова О.Н.",сетка!$DA$45="Буланова О.Н.",сетка!$DH$45="Буланова О.Н.",сетка!$DO$45="Буланова О.Н.",сетка!$DV$45="Буланова О.Н.",сетка!$EC$45="Буланова О.Н.",сетка!$EJ$45="Буланова О.Н.",сетка!$EQ$45="Буланова О.Н.",сетка!$EX$45="Буланова О.Н.",сетка!$FE$45="Буланова О.Н.",сетка!$FL$45="Буланова О.Н."),1,"")</f>
        <v>1</v>
      </c>
      <c r="CI4" s="136" t="str">
        <f>IF(OR(сетка!$H$45="Буланова О.Н.",сетка!$O$45="Буланова О.Н.",сетка!$V$45="Буланова О.Н.",сетка!$AC$45="Буланова О.Н.",сетка!$AJ$45="Буланова О.Н.",сетка!$AQ$45="Буланова О.Н.",сетка!$AX$45="Буланова О.Н.",сетка!$BE$45="Буланова О.Н.",сетка!$BL$45="Буланова О.Н.",сетка!$BS$45="Буланова О.Н.",сетка!$BZ$45="Буланова О.Н.",сетка!$CG$45="Буланова О.Н.",сетка!$CN$45="Буланова О.Н.",сетка!$CU$45="Буланова О.Н.",сетка!$DB$45="Буланова О.Н.",сетка!$DI$45="Буланова О.Н.",сетка!$DP$45="Буланова О.Н.",сетка!$DW$45="Буланова О.Н.",сетка!$ED$45="Буланова О.Н.",сетка!$EK$45="Буланова О.Н.",сетка!$ER$45="Буланова О.Н.",сетка!$EY$45="Буланова О.Н.",сетка!$FF$45="Буланова О.Н.",сетка!$FM$45="Буланова О.Н."),1,"")</f>
        <v/>
      </c>
      <c r="CJ4" s="137" t="str">
        <f>IF(OR(сетка!$G$46="Буланова О.Н.",сетка!$N$46="Буланова О.Н.",сетка!$U$46="Буланова О.Н.",сетка!$AB$46="Буланова О.Н.",сетка!$AI$46="Буланова О.Н.",сетка!$AP$46="Буланова О.Н.",сетка!$AW$46="Буланова О.Н.",сетка!$BD$46="Буланова О.Н.",сетка!$BK$46="Буланова О.Н.",сетка!$BR$46="Буланова О.Н.",сетка!$BY$46="Буланова О.Н.",сетка!$CF$46="Буланова О.Н.",сетка!$CM$46="Буланова О.Н.",сетка!$CT$46="Буланова О.Н.",сетка!$DA$46="Буланова О.Н.",сетка!$DH$46="Буланова О.Н.",сетка!$DO$46="Буланова О.Н.",сетка!$DV$46="Буланова О.Н.",сетка!$EC$46="Буланова О.Н.",сетка!$EJ$46="Буланова О.Н.",сетка!$EQ$46="Буланова О.Н.",сетка!$EX$46="Буланова О.Н.",сетка!$FE$46="Буланова О.Н.",сетка!$FL$46="Буланова О.Н."),1,"")</f>
        <v/>
      </c>
      <c r="CK4" s="134">
        <f>IF(OR(сетка!$H$46="Буланова О.Н.",сетка!$O$46="Буланова О.Н.",сетка!$V$46="Буланова О.Н.",сетка!$AC$46="Буланова О.Н.",сетка!$AJ$46="Буланова О.Н.",сетка!$AQ$46="Буланова О.Н.",сетка!$AX$46="Буланова О.Н.",сетка!$BE$46="Буланова О.Н.",сетка!$BL$46="Буланова О.Н.",сетка!$BS$46="Буланова О.Н.",сетка!$BZ$46="Буланова О.Н.",сетка!$CG$46="Буланова О.Н.",сетка!$CN$46="Буланова О.Н.",сетка!$CU$46="Буланова О.Н.",сетка!$DB$46="Буланова О.Н.",сетка!$DI$46="Буланова О.Н.",сетка!$DP$46="Буланова О.Н.",сетка!$DW$46="Буланова О.Н.",сетка!$ED$46="Буланова О.Н.",сетка!$EK$46="Буланова О.Н.",сетка!$ER$46="Буланова О.Н.",сетка!$EY$46="Буланова О.Н.",сетка!$FF$46="Буланова О.Н.",сетка!$FM$46="Буланова О.Н."),1,"")</f>
        <v>1</v>
      </c>
      <c r="CL4" s="135" t="str">
        <f>IF(OR(сетка!$G$47="Буланова О.Н.",сетка!$N$47="Буланова О.Н.",сетка!$U$47="Буланова О.Н.",сетка!$AB$47="Буланова О.Н.",сетка!$AI$47="Буланова О.Н.",сетка!$AP$47="Буланова О.Н.",сетка!$AW$47="Буланова О.Н.",сетка!$BD$47="Буланова О.Н.",сетка!$BK$47="Буланова О.Н.",сетка!$BR$47="Буланова О.Н.",сетка!$BY$47="Буланова О.Н.",сетка!$CF$47="Буланова О.Н.",сетка!$CM$47="Буланова О.Н.",сетка!$CT$47="Буланова О.Н.",сетка!$DA$47="Буланова О.Н.",сетка!$DH$47="Буланова О.Н.",сетка!$DO$47="Буланова О.Н.",сетка!$DV$47="Буланова О.Н.",сетка!$EC$47="Буланова О.Н.",сетка!$EJ$47="Буланова О.Н.",сетка!$EQ$47="Буланова О.Н.",сетка!$EX$47="Буланова О.Н.",сетка!$FE$47="Буланова О.Н.",сетка!$FL$47="Буланова О.Н."),1,"")</f>
        <v/>
      </c>
      <c r="CM4" s="136" t="str">
        <f>IF(OR(сетка!$H$47="Буланова О.Н.",сетка!$O$47="Буланова О.Н.",сетка!$V$47="Буланова О.Н.",сетка!$AC$47="Буланова О.Н.",сетка!$AJ$47="Буланова О.Н.",сетка!$AQ$47="Буланова О.Н.",сетка!$AX$47="Буланова О.Н.",сетка!$BE$47="Буланова О.Н.",сетка!$BL$47="Буланова О.Н.",сетка!$BS$47="Буланова О.Н.",сетка!$BZ$47="Буланова О.Н.",сетка!$CG$47="Буланова О.Н.",сетка!$CN$47="Буланова О.Н.",сетка!$CU$47="Буланова О.Н.",сетка!$DB$47="Буланова О.Н.",сетка!$DI$47="Буланова О.Н.",сетка!$DP$47="Буланова О.Н.",сетка!$DW$47="Буланова О.Н.",сетка!$ED$47="Буланова О.Н.",сетка!$EK$47="Буланова О.Н.",сетка!$ER$47="Буланова О.Н.",сетка!$EY$47="Буланова О.Н.",сетка!$FF$47="Буланова О.Н.",сетка!$FM$47="Буланова О.Н."),1,"")</f>
        <v/>
      </c>
      <c r="CN4" s="137" t="str">
        <f>IF(OR(сетка!$G$48="Буланова О.Н.",сетка!$N$48="Буланова О.Н.",сетка!$U$48="Буланова О.Н.",сетка!$AB$48="Буланова О.Н.",сетка!$AI$48="Буланова О.Н.",сетка!$AP$48="Буланова О.Н.",сетка!$AW$48="Буланова О.Н.",сетка!$BD$48="Буланова О.Н.",сетка!$BK$48="Буланова О.Н.",сетка!$BR$48="Буланова О.Н.",сетка!$BY$48="Буланова О.Н.",сетка!$CF$48="Буланова О.Н.",сетка!$CM$48="Буланова О.Н.",сетка!$CT$48="Буланова О.Н.",сетка!$DA$48="Буланова О.Н.",сетка!$DH$48="Буланова О.Н.",сетка!$DO$48="Буланова О.Н.",сетка!$DV$48="Буланова О.Н.",сетка!$EC$48="Буланова О.Н.",сетка!$EJ$48="Буланова О.Н.",сетка!$EQ$48="Буланова О.Н.",сетка!$EX$48="Буланова О.Н.",сетка!$FE$48="Буланова О.Н.",сетка!$FL$48="Буланова О.Н."),1,"")</f>
        <v/>
      </c>
      <c r="CO4" s="134" t="str">
        <f>IF(OR(сетка!$H$48="Буланова О.Н.",сетка!$O$48="Буланова О.Н.",сетка!$V$48="Буланова О.Н.",сетка!$AC$48="Буланова О.Н.",сетка!$AJ$48="Буланова О.Н.",сетка!$AQ$48="Буланова О.Н.",сетка!$AX$48="Буланова О.Н.",сетка!$BE$48="Буланова О.Н.",сетка!$BL$48="Буланова О.Н.",сетка!$BS$48="Буланова О.Н.",сетка!$BZ$48="Буланова О.Н.",сетка!$CG$48="Буланова О.Н.",сетка!$CN$48="Буланова О.Н.",сетка!$CU$48="Буланова О.Н.",сетка!$DB$48="Буланова О.Н.",сетка!$DI$48="Буланова О.Н.",сетка!$DP$48="Буланова О.Н.",сетка!$DW$48="Буланова О.Н.",сетка!$ED$48="Буланова О.Н.",сетка!$EK$48="Буланова О.Н.",сетка!$ER$48="Буланова О.Н.",сетка!$EY$48="Буланова О.Н.",сетка!$FF$48="Буланова О.Н.",сетка!$FM$48="Буланова О.Н."),1,"")</f>
        <v/>
      </c>
      <c r="CP4" s="135" t="str">
        <f>IF(OR(сетка!$G$49="Буланова О.Н.",сетка!$N$49="Буланова О.Н.",сетка!$U$49="Буланова О.Н.",сетка!$AB$49="Буланова О.Н.",сетка!$AI$49="Буланова О.Н.",сетка!$AP$49="Буланова О.Н.",сетка!$AW$49="Буланова О.Н.",сетка!$BD$49="Буланова О.Н.",сетка!$BK$49="Буланова О.Н.",сетка!$BR$49="Буланова О.Н.",сетка!$BY$49="Буланова О.Н.",сетка!$CF$49="Буланова О.Н.",сетка!$CM$49="Буланова О.Н.",сетка!$CT$49="Буланова О.Н.",сетка!$DA$49="Буланова О.Н.",сетка!$DH$49="Буланова О.Н.",сетка!$DO$49="Буланова О.Н.",сетка!$DV$49="Буланова О.Н.",сетка!$EC$49="Буланова О.Н.",сетка!$EJ$49="Буланова О.Н.",сетка!$EQ$49="Буланова О.Н.",сетка!$EX$49="Буланова О.Н.",сетка!$FE$49="Буланова О.Н.",сетка!$FL$49="Буланова О.Н."),1,"")</f>
        <v/>
      </c>
      <c r="CQ4" s="136" t="str">
        <f>IF(OR(сетка!$H$49="Буланова О.Н.",сетка!$O$49="Буланова О.Н.",сетка!$V$49="Буланова О.Н.",сетка!$AC$49="Буланова О.Н.",сетка!$AJ$49="Буланова О.Н.",сетка!$AQ$49="Буланова О.Н.",сетка!$AX$49="Буланова О.Н.",сетка!$BE$49="Буланова О.Н.",сетка!$BL$49="Буланова О.Н.",сетка!$BS$49="Буланова О.Н.",сетка!$BZ$49="Буланова О.Н.",сетка!$CG$49="Буланова О.Н.",сетка!$CN$49="Буланова О.Н.",сетка!$CU$49="Буланова О.Н.",сетка!$DB$49="Буланова О.Н.",сетка!$DI$49="Буланова О.Н.",сетка!$DP$49="Буланова О.Н.",сетка!$DW$49="Буланова О.Н.",сетка!$ED$49="Буланова О.Н.",сетка!$EK$49="Буланова О.Н.",сетка!$ER$49="Буланова О.Н.",сетка!$EY$49="Буланова О.Н.",сетка!$FF$49="Буланова О.Н.",сетка!$FM$49="Буланова О.Н."),1,"")</f>
        <v/>
      </c>
      <c r="CR4" s="137" t="str">
        <f>IF(OR(сетка!$G$50="Буланова О.Н.",сетка!$N$50="Буланова О.Н.",сетка!$U$50="Буланова О.Н.",сетка!$AB$50="Буланова О.Н.",сетка!$AI$50="Буланова О.Н.",сетка!$AP$50="Буланова О.Н.",сетка!$AW$50="Буланова О.Н.",сетка!$BD$50="Буланова О.Н.",сетка!$BK$50="Буланова О.Н.",сетка!$BR$50="Буланова О.Н.",сетка!$BY$50="Буланова О.Н.",сетка!$CF$50="Буланова О.Н.",сетка!$CM$50="Буланова О.Н.",сетка!$CT$50="Буланова О.Н.",сетка!$DA$50="Буланова О.Н.",сетка!$DH$50="Буланова О.Н.",сетка!$DO$50="Буланова О.Н.",сетка!$DV$50="Буланова О.Н.",сетка!$EC$50="Буланова О.Н.",сетка!$EJ$50="Буланова О.Н.",сетка!$EQ$50="Буланова О.Н.",сетка!$EX$50="Буланова О.Н.",сетка!$FE$50="Буланова О.Н.",сетка!$FL$50="Буланова О.Н."),1,"")</f>
        <v/>
      </c>
      <c r="CS4" s="134" t="str">
        <f>IF(OR(сетка!$H$50="Буланова О.Н.",сетка!$O$50="Буланова О.Н.",сетка!$V$50="Буланова О.Н.",сетка!$AC$50="Буланова О.Н.",сетка!$AJ$50="Буланова О.Н.",сетка!$AQ$50="Буланова О.Н.",сетка!$AX$50="Буланова О.Н.",сетка!$BE$50="Буланова О.Н.",сетка!$BL$50="Буланова О.Н.",сетка!$BS$50="Буланова О.Н.",сетка!$BZ$50="Буланова О.Н.",сетка!$CG$50="Буланова О.Н.",сетка!$CN$50="Буланова О.Н.",сетка!$CU$50="Буланова О.Н.",сетка!$DB$50="Буланова О.Н.",сетка!$DI$50="Буланова О.Н.",сетка!$DP$50="Буланова О.Н.",сетка!$DW$50="Буланова О.Н.",сетка!$ED$50="Буланова О.Н.",сетка!$EK$50="Буланова О.Н.",сетка!$ER$50="Буланова О.Н.",сетка!$EY$50="Буланова О.Н.",сетка!$FF$50="Буланова О.Н.",сетка!$FM$50="Буланова О.Н."),1,"")</f>
        <v/>
      </c>
      <c r="CT4" s="135" t="str">
        <f>IF(OR(сетка!$G$51="Буланова О.Н.",сетка!$N$51="Буланова О.Н.",сетка!$U$51="Буланова О.Н.",сетка!$AB$51="Буланова О.Н.",сетка!$AI$51="Буланова О.Н.",сетка!$AP$51="Буланова О.Н.",сетка!$AW$51="Буланова О.Н.",сетка!$BD$51="Буланова О.Н.",сетка!$BK$51="Буланова О.Н.",сетка!$BR$51="Буланова О.Н.",сетка!$BY$51="Буланова О.Н.",сетка!$CF$51="Буланова О.Н.",сетка!$CM$51="Буланова О.Н.",сетка!$CT$51="Буланова О.Н.",сетка!$DA$51="Буланова О.Н.",сетка!$DH$51="Буланова О.Н.",сетка!$DO$51="Буланова О.Н.",сетка!$DV$51="Буланова О.Н.",сетка!$EC$51="Буланова О.Н.",сетка!$EJ$51="Буланова О.Н.",сетка!$EQ$51="Буланова О.Н.",сетка!$EX$51="Буланова О.Н.",сетка!$FE$51="Буланова О.Н.",сетка!$FL$51="Буланова О.Н."),1,"")</f>
        <v/>
      </c>
      <c r="CU4" s="136" t="str">
        <f>IF(OR(сетка!$H$51="Буланова О.Н.",сетка!$O$51="Буланова О.Н.",сетка!$V$51="Буланова О.Н.",сетка!$AC$51="Буланова О.Н.",сетка!$AJ$51="Буланова О.Н.",сетка!$AQ$51="Буланова О.Н.",сетка!$AX$51="Буланова О.Н.",сетка!$BE$51="Буланова О.Н.",сетка!$BL$51="Буланова О.Н.",сетка!$BS$51="Буланова О.Н.",сетка!$BZ$51="Буланова О.Н.",сетка!$CG$51="Буланова О.Н.",сетка!$CN$51="Буланова О.Н.",сетка!$CU$51="Буланова О.Н.",сетка!$DB$51="Буланова О.Н.",сетка!$DI$51="Буланова О.Н.",сетка!$DP$51="Буланова О.Н.",сетка!$DW$51="Буланова О.Н.",сетка!$ED$51="Буланова О.Н.",сетка!$EK$51="Буланова О.Н.",сетка!$ER$51="Буланова О.Н.",сетка!$EY$51="Буланова О.Н.",сетка!$FF$51="Буланова О.Н.",сетка!$FM$51="Буланова О.Н."),1,"")</f>
        <v/>
      </c>
      <c r="CV4" s="137">
        <f>IF(OR(сетка!$G$52="Буланова О.Н.",сетка!$N$52="Буланова О.Н.",сетка!$U$52="Буланова О.Н.",сетка!$AB$52="Буланова О.Н.",сетка!$AI$52="Буланова О.Н.",сетка!$AP$52="Буланова О.Н.",сетка!$AW$52="Буланова О.Н.",сетка!$BD$52="Буланова О.Н.",сетка!$BK$52="Буланова О.Н.",сетка!$BR$52="Буланова О.Н.",сетка!$BY$52="Буланова О.Н.",сетка!$CF$52="Буланова О.Н.",сетка!$CM$52="Буланова О.Н.",сетка!$CT$52="Буланова О.Н.",сетка!$DA$52="Буланова О.Н.",сетка!$DH$52="Буланова О.Н.",сетка!$DO$52="Буланова О.Н.",сетка!$DV$52="Буланова О.Н.",сетка!$EC$52="Буланова О.Н.",сетка!$EJ$52="Буланова О.Н.",сетка!$EQ$52="Буланова О.Н.",сетка!$EX$52="Буланова О.Н.",сетка!$FE$52="Буланова О.Н.",сетка!$FL$52="Буланова О.Н."),1,"")</f>
        <v>1</v>
      </c>
      <c r="CW4" s="134" t="str">
        <f>IF(OR(сетка!$H$52="Буланова О.Н.",сетка!$O$52="Буланова О.Н.",сетка!$V$52="Буланова О.Н.",сетка!$AC$52="Буланова О.Н.",сетка!$AJ$52="Буланова О.Н.",сетка!$AQ$52="Буланова О.Н.",сетка!$AX$52="Буланова О.Н.",сетка!$BE$52="Буланова О.Н.",сетка!$BL$52="Буланова О.Н.",сетка!$BS$52="Буланова О.Н.",сетка!$BZ$52="Буланова О.Н.",сетка!$CG$52="Буланова О.Н.",сетка!$CN$52="Буланова О.Н.",сетка!$CU$52="Буланова О.Н.",сетка!$DB$52="Буланова О.Н.",сетка!$DI$52="Буланова О.Н.",сетка!$DP$52="Буланова О.Н.",сетка!$DW$52="Буланова О.Н.",сетка!$ED$52="Буланова О.Н.",сетка!$EK$52="Буланова О.Н.",сетка!$ER$52="Буланова О.Н.",сетка!$EY$52="Буланова О.Н.",сетка!$FF$52="Буланова О.Н.",сетка!$FM$52="Буланова О.Н."),1,"")</f>
        <v/>
      </c>
      <c r="CX4" s="135">
        <f>IF(OR(сетка!$G$53="Буланова О.Н.",сетка!$N$53="Буланова О.Н.",сетка!$U$53="Буланова О.Н.",сетка!$AB$53="Буланова О.Н.",сетка!$AI$53="Буланова О.Н.",сетка!$AP$53="Буланова О.Н.",сетка!$AW$53="Буланова О.Н.",сетка!$BD$53="Буланова О.Н.",сетка!$BK$53="Буланова О.Н.",сетка!$BR$53="Буланова О.Н.",сетка!$BY$53="Буланова О.Н.",сетка!$CF$53="Буланова О.Н.",сетка!$CM$53="Буланова О.Н.",сетка!$CT$53="Буланова О.Н.",сетка!$DA$53="Буланова О.Н.",сетка!$DH$53="Буланова О.Н.",сетка!$DO$53="Буланова О.Н.",сетка!$DV$53="Буланова О.Н.",сетка!$EC$53="Буланова О.Н.",сетка!$EJ$53="Буланова О.Н.",сетка!$EQ$53="Буланова О.Н.",сетка!$EX$53="Буланова О.Н.",сетка!$FE$53="Буланова О.Н.",сетка!$FL$53="Буланова О.Н."),1,"")</f>
        <v>1</v>
      </c>
      <c r="CY4" s="136" t="str">
        <f>IF(OR(сетка!$H$53="Буланова О.Н.",сетка!$O$53="Буланова О.Н.",сетка!$V$53="Буланова О.Н.",сетка!$AC$53="Буланова О.Н.",сетка!$AJ$53="Буланова О.Н.",сетка!$AQ$53="Буланова О.Н.",сетка!$AX$53="Буланова О.Н.",сетка!$BE$53="Буланова О.Н.",сетка!$BL$53="Буланова О.Н.",сетка!$BS$53="Буланова О.Н.",сетка!$BZ$53="Буланова О.Н.",сетка!$CG$53="Буланова О.Н.",сетка!$CN$53="Буланова О.Н.",сетка!$CU$53="Буланова О.Н.",сетка!$DB$53="Буланова О.Н.",сетка!$DI$53="Буланова О.Н.",сетка!$DP$53="Буланова О.Н.",сетка!$DW$53="Буланова О.Н.",сетка!$ED$53="Буланова О.Н.",сетка!$EK$53="Буланова О.Н.",сетка!$ER$53="Буланова О.Н.",сетка!$EY$53="Буланова О.Н.",сетка!$FF$53="Буланова О.Н.",сетка!$FM$53="Буланова О.Н."),1,"")</f>
        <v/>
      </c>
      <c r="CZ4" s="137" t="str">
        <f>IF(OR(сетка!$G$54="Буланова О.Н.",сетка!$N$54="Буланова О.Н.",сетка!$U$54="Буланова О.Н.",сетка!$AB$54="Буланова О.Н.",сетка!$AI$54="Буланова О.Н.",сетка!$AP$54="Буланова О.Н.",сетка!$AW$54="Буланова О.Н.",сетка!$BD$54="Буланова О.Н.",сетка!$BK$54="Буланова О.Н.",сетка!$BR$54="Буланова О.Н.",сетка!$BY$54="Буланова О.Н.",сетка!$CF$54="Буланова О.Н.",сетка!$CM$54="Буланова О.Н.",сетка!$CT$54="Буланова О.Н.",сетка!$DA$54="Буланова О.Н.",сетка!$DH$54="Буланова О.Н.",сетка!$DO$54="Буланова О.Н.",сетка!$DV$54="Буланова О.Н.",сетка!$EC$54="Буланова О.Н.",сетка!$EJ$54="Буланова О.Н.",сетка!$EQ$54="Буланова О.Н.",сетка!$EX$54="Буланова О.Н.",сетка!$FE$54="Буланова О.Н.",сетка!$FL$54="Буланова О.Н."),1,"")</f>
        <v/>
      </c>
      <c r="DA4" s="138" t="str">
        <f>IF(OR(сетка!$H$54="Буланова О.Н.",сетка!$O$54="Буланова О.Н.",сетка!$V$54="Буланова О.Н.",сетка!$AC$54="Буланова О.Н.",сетка!$AJ$54="Буланова О.Н.",сетка!$AQ$54="Буланова О.Н.",сетка!$AX$54="Буланова О.Н.",сетка!$BE$54="Буланова О.Н.",сетка!$BL$54="Буланова О.Н.",сетка!$BS$54="Буланова О.Н.",сетка!$BZ$54="Буланова О.Н.",сетка!$CG$54="Буланова О.Н.",сетка!$CN$54="Буланова О.Н.",сетка!$CU$54="Буланова О.Н.",сетка!$DB$54="Буланова О.Н.",сетка!$DI$54="Буланова О.Н.",сетка!$DP$54="Буланова О.Н.",сетка!$DW$54="Буланова О.Н.",сетка!$ED$54="Буланова О.Н.",сетка!$EK$54="Буланова О.Н.",сетка!$ER$54="Буланова О.Н.",сетка!$EY$54="Буланова О.Н.",сетка!$FF$54="Буланова О.Н.",сетка!$FM$54="Буланова О.Н."),1,"")</f>
        <v/>
      </c>
      <c r="DB4" s="133" t="str">
        <f>IF(OR(сетка!$G$55="Буланова О.Н.",сетка!$N$55="Буланова О.Н.",сетка!$U$55="Буланова О.Н.",сетка!$AB$55="Буланова О.Н.",сетка!$AI$55="Буланова О.Н.",сетка!$AP$55="Буланова О.Н.",сетка!$AW$55="Буланова О.Н.",сетка!$BD$55="Буланова О.Н.",сетка!$BK$55="Буланова О.Н.",сетка!$BR$55="Буланова О.Н.",сетка!$BY$55="Буланова О.Н.",сетка!$CF$55="Буланова О.Н.",сетка!$CM$55="Буланова О.Н.",сетка!$CT$55="Буланова О.Н.",сетка!$DA$55="Буланова О.Н.",сетка!$DH$55="Буланова О.Н.",сетка!$DO$55="Буланова О.Н.",сетка!$DV$55="Буланова О.Н.",сетка!$EC$55="Буланова О.Н.",сетка!$EJ$55="Буланова О.Н.",сетка!$EQ$55="Буланова О.Н.",сетка!$EX$55="Буланова О.Н.",сетка!$FE$55="Буланова О.Н.",сетка!$FL$55="Буланова О.Н."),1,"")</f>
        <v/>
      </c>
      <c r="DC4" s="134" t="str">
        <f>IF(OR(сетка!$H$55="Буланова О.Н.",сетка!$O$55="Буланова О.Н.",сетка!$V$55="Буланова О.Н.",сетка!$AC$55="Буланова О.Н.",сетка!$AJ$55="Буланова О.Н.",сетка!$AQ$55="Буланова О.Н.",сетка!$AX$55="Буланова О.Н.",сетка!$BE$55="Буланова О.Н.",сетка!$BL$55="Буланова О.Н.",сетка!$BS$55="Буланова О.Н.",сетка!$BZ$55="Буланова О.Н.",сетка!$CG$55="Буланова О.Н.",сетка!$CN$55="Буланова О.Н.",сетка!$CU$55="Буланова О.Н.",сетка!$DB$55="Буланова О.Н.",сетка!$DI$55="Буланова О.Н.",сетка!$DP$55="Буланова О.Н.",сетка!$DW$55="Буланова О.Н.",сетка!$ED$55="Буланова О.Н.",сетка!$EK$55="Буланова О.Н.",сетка!$ER$55="Буланова О.Н.",сетка!$EY$55="Буланова О.Н.",сетка!$FF$55="Буланова О.Н.",сетка!$FM$55="Буланова О.Н."),1,"")</f>
        <v/>
      </c>
      <c r="DD4" s="135" t="str">
        <f>IF(OR(сетка!$G$56="Буланова О.Н.",сетка!$N$56="Буланова О.Н.",сетка!$U$56="Буланова О.Н.",сетка!$AB$56="Буланова О.Н.",сетка!$AI$56="Буланова О.Н.",сетка!$AP$56="Буланова О.Н.",сетка!$AW$56="Буланова О.Н.",сетка!$BD$56="Буланова О.Н.",сетка!$BK$56="Буланова О.Н.",сетка!$BR$56="Буланова О.Н.",сетка!$BY$56="Буланова О.Н.",сетка!$CF$56="Буланова О.Н.",сетка!$CM$56="Буланова О.Н.",сетка!$CT$56="Буланова О.Н.",сетка!$DA$56="Буланова О.Н.",сетка!$DH$56="Буланова О.Н.",сетка!$DO$56="Буланова О.Н.",сетка!$DV$56="Буланова О.Н.",сетка!$EC$56="Буланова О.Н.",сетка!$EJ$56="Буланова О.Н.",сетка!$EQ$56="Буланова О.Н.",сетка!$EX$56="Буланова О.Н.",сетка!$FE$56="Буланова О.Н.",сетка!$FL$56="Буланова О.Н."),1,"")</f>
        <v/>
      </c>
      <c r="DE4" s="136" t="str">
        <f>IF(OR(сетка!$H$56="Буланова О.Н.",сетка!$O$56="Буланова О.Н.",сетка!$V$56="Буланова О.Н.",сетка!$AC$56="Буланова О.Н.",сетка!$AJ$56="Буланова О.Н.",сетка!$AQ$56="Буланова О.Н.",сетка!$AX$56="Буланова О.Н.",сетка!$BE$56="Буланова О.Н.",сетка!$BL$56="Буланова О.Н.",сетка!$BS$56="Буланова О.Н.",сетка!$BZ$56="Буланова О.Н.",сетка!$CG$56="Буланова О.Н.",сетка!$CN$56="Буланова О.Н.",сетка!$CU$56="Буланова О.Н.",сетка!$DB$56="Буланова О.Н.",сетка!$DI$56="Буланова О.Н.",сетка!$DP$56="Буланова О.Н.",сетка!$DW$56="Буланова О.Н.",сетка!$ED$56="Буланова О.Н.",сетка!$EK$56="Буланова О.Н.",сетка!$ER$56="Буланова О.Н.",сетка!$EY$56="Буланова О.Н.",сетка!$FF$56="Буланова О.Н.",сетка!$FM$56="Буланова О.Н."),1,"")</f>
        <v/>
      </c>
      <c r="DF4" s="137" t="str">
        <f>IF(OR(сетка!$G$57="Буланова О.Н.",сетка!$N$57="Буланова О.Н.",сетка!$U$57="Буланова О.Н.",сетка!$AB$57="Буланова О.Н.",сетка!$AI$57="Буланова О.Н.",сетка!$AP$57="Буланова О.Н.",сетка!$AW$57="Буланова О.Н.",сетка!$BD$57="Буланова О.Н.",сетка!$BK$57="Буланова О.Н.",сетка!$BR$57="Буланова О.Н.",сетка!$BY$57="Буланова О.Н.",сетка!$CF$57="Буланова О.Н.",сетка!$CM$57="Буланова О.Н.",сетка!$CT$57="Буланова О.Н.",сетка!$DA$57="Буланова О.Н.",сетка!$DH$57="Буланова О.Н.",сетка!$DO$57="Буланова О.Н.",сетка!$DV$57="Буланова О.Н.",сетка!$EC$57="Буланова О.Н.",сетка!$EJ$57="Буланова О.Н.",сетка!$EQ$57="Буланова О.Н.",сетка!$EX$57="Буланова О.Н.",сетка!$FE$57="Буланова О.Н.",сетка!$FL$57="Буланова О.Н."),1,"")</f>
        <v/>
      </c>
      <c r="DG4" s="134">
        <f>IF(OR(сетка!$H$57="Буланова О.Н.",сетка!$O$57="Буланова О.Н.",сетка!$V$57="Буланова О.Н.",сетка!$AC$57="Буланова О.Н.",сетка!$AJ$57="Буланова О.Н.",сетка!$AQ$57="Буланова О.Н.",сетка!$AX$57="Буланова О.Н.",сетка!$BE$57="Буланова О.Н.",сетка!$BL$57="Буланова О.Н.",сетка!$BS$57="Буланова О.Н.",сетка!$BZ$57="Буланова О.Н.",сетка!$CG$57="Буланова О.Н.",сетка!$CN$57="Буланова О.Н.",сетка!$CU$57="Буланова О.Н.",сетка!$DB$57="Буланова О.Н.",сетка!$DI$57="Буланова О.Н.",сетка!$DP$57="Буланова О.Н.",сетка!$DW$57="Буланова О.Н.",сетка!$ED$57="Буланова О.Н.",сетка!$EK$57="Буланова О.Н.",сетка!$ER$57="Буланова О.Н.",сетка!$EY$57="Буланова О.Н.",сетка!$FF$57="Буланова О.Н.",сетка!$FM$57="Буланова О.Н."),1,"")</f>
        <v>1</v>
      </c>
      <c r="DH4" s="135" t="str">
        <f>IF(OR(сетка!$G$58="Буланова О.Н.",сетка!$N$58="Буланова О.Н.",сетка!$U$58="Буланова О.Н.",сетка!$AB$58="Буланова О.Н.",сетка!$AI$58="Буланова О.Н.",сетка!$AP$58="Буланова О.Н.",сетка!$AW$58="Буланова О.Н.",сетка!$BD$58="Буланова О.Н.",сетка!$BK$58="Буланова О.Н.",сетка!$BR$58="Буланова О.Н.",сетка!$BY$58="Буланова О.Н.",сетка!$CF$58="Буланова О.Н.",сетка!$CM$58="Буланова О.Н.",сетка!$CT$58="Буланова О.Н.",сетка!$DA$58="Буланова О.Н.",сетка!$DH$58="Буланова О.Н.",сетка!$DO$58="Буланова О.Н.",сетка!$DV$58="Буланова О.Н.",сетка!$EC$58="Буланова О.Н.",сетка!$EJ$58="Буланова О.Н.",сетка!$EQ$58="Буланова О.Н.",сетка!$EX$58="Буланова О.Н.",сетка!$FE$58="Буланова О.Н.",сетка!$FL$58="Буланова О.Н."),1,"")</f>
        <v/>
      </c>
      <c r="DI4" s="136">
        <f>IF(OR(сетка!$H$58="Буланова О.Н.",сетка!$O$58="Буланова О.Н.",сетка!$V$58="Буланова О.Н.",сетка!$AC$58="Буланова О.Н.",сетка!$AJ$58="Буланова О.Н.",сетка!$AQ$58="Буланова О.Н.",сетка!$AX$58="Буланова О.Н.",сетка!$BE$58="Буланова О.Н.",сетка!$BL$58="Буланова О.Н.",сетка!$BS$58="Буланова О.Н.",сетка!$BZ$58="Буланова О.Н.",сетка!$CG$58="Буланова О.Н.",сетка!$CN$58="Буланова О.Н.",сетка!$CU$58="Буланова О.Н.",сетка!$DB$58="Буланова О.Н.",сетка!$DI$58="Буланова О.Н.",сетка!$DP$58="Буланова О.Н.",сетка!$DW$58="Буланова О.Н.",сетка!$ED$58="Буланова О.Н.",сетка!$EK$58="Буланова О.Н.",сетка!$ER$58="Буланова О.Н.",сетка!$EY$58="Буланова О.Н.",сетка!$FF$58="Буланова О.Н.",сетка!$FM$58="Буланова О.Н."),1,"")</f>
        <v>1</v>
      </c>
      <c r="DJ4" s="137" t="str">
        <f>IF(OR(сетка!$G$59="Буланова О.Н.",сетка!$N$59="Буланова О.Н.",сетка!$U$59="Буланова О.Н.",сетка!$AB$59="Буланова О.Н.",сетка!$AI$59="Буланова О.Н.",сетка!$AP$59="Буланова О.Н.",сетка!$AW$59="Буланова О.Н.",сетка!$BD$59="Буланова О.Н.",сетка!$BK$59="Буланова О.Н.",сетка!$BR$59="Буланова О.Н.",сетка!$BY$59="Буланова О.Н.",сетка!$CF$59="Буланова О.Н.",сетка!$CM$59="Буланова О.Н.",сетка!$CT$59="Буланова О.Н.",сетка!$DA$59="Буланова О.Н.",сетка!$DH$59="Буланова О.Н.",сетка!$DO$59="Буланова О.Н.",сетка!$DV$59="Буланова О.Н.",сетка!$EC$59="Буланова О.Н.",сетка!$EJ$59="Буланова О.Н.",сетка!$EQ$59="Буланова О.Н.",сетка!$EX$59="Буланова О.Н.",сетка!$FE$59="Буланова О.Н.",сетка!$FL$59="Буланова О.Н."),1,"")</f>
        <v/>
      </c>
      <c r="DK4" s="134" t="str">
        <f>IF(OR(сетка!$H$59="Буланова О.Н.",сетка!$O$59="Буланова О.Н.",сетка!$V$59="Буланова О.Н.",сетка!$AC$59="Буланова О.Н.",сетка!$AJ$59="Буланова О.Н.",сетка!$AQ$59="Буланова О.Н.",сетка!$AX$59="Буланова О.Н.",сетка!$BE$59="Буланова О.Н.",сетка!$BL$59="Буланова О.Н.",сетка!$BS$59="Буланова О.Н.",сетка!$BZ$59="Буланова О.Н.",сетка!$CG$59="Буланова О.Н.",сетка!$CN$59="Буланова О.Н.",сетка!$CU$59="Буланова О.Н.",сетка!$DB$59="Буланова О.Н.",сетка!$DI$59="Буланова О.Н.",сетка!$DP$59="Буланова О.Н.",сетка!$DW$59="Буланова О.Н.",сетка!$ED$59="Буланова О.Н.",сетка!$EK$59="Буланова О.Н.",сетка!$ER$59="Буланова О.Н.",сетка!$EY$59="Буланова О.Н.",сетка!$FF$59="Буланова О.Н.",сетка!$FM$59="Буланова О.Н."),1,"")</f>
        <v/>
      </c>
      <c r="DL4" s="135" t="str">
        <f>IF(OR(сетка!$G$60="Буланова О.Н.",сетка!$N$60="Буланова О.Н.",сетка!$U$60="Буланова О.Н.",сетка!$AB$60="Буланова О.Н.",сетка!$AI$60="Буланова О.Н.",сетка!$AP$60="Буланова О.Н.",сетка!$AW$60="Буланова О.Н.",сетка!$BD$60="Буланова О.Н.",сетка!$BK$60="Буланова О.Н.",сетка!$BR$60="Буланова О.Н.",сетка!$BY$60="Буланова О.Н.",сетка!$CF$60="Буланова О.Н.",сетка!$CM$60="Буланова О.Н.",сетка!$CT$60="Буланова О.Н.",сетка!$DA$60="Буланова О.Н.",сетка!$DH$60="Буланова О.Н.",сетка!$DO$60="Буланова О.Н.",сетка!$DV$60="Буланова О.Н.",сетка!$EC$60="Буланова О.Н.",сетка!$EJ$60="Буланова О.Н.",сетка!$EQ$60="Буланова О.Н.",сетка!$EX$60="Буланова О.Н.",сетка!$FE$60="Буланова О.Н.",сетка!$FL$60="Буланова О.Н."),1,"")</f>
        <v/>
      </c>
      <c r="DM4" s="136" t="str">
        <f>IF(OR(сетка!$H$60="Буланова О.Н.",сетка!$O$60="Буланова О.Н.",сетка!$V$60="Буланова О.Н.",сетка!$AC$60="Буланова О.Н.",сетка!$AJ$60="Буланова О.Н.",сетка!$AQ$60="Буланова О.Н.",сетка!$AX$60="Буланова О.Н.",сетка!$BE$60="Буланова О.Н.",сетка!$BL$60="Буланова О.Н.",сетка!$BS$60="Буланова О.Н.",сетка!$BZ$60="Буланова О.Н.",сетка!$CG$60="Буланова О.Н.",сетка!$CN$60="Буланова О.Н.",сетка!$CU$60="Буланова О.Н.",сетка!$DB$60="Буланова О.Н.",сетка!$DI$60="Буланова О.Н.",сетка!$DP$60="Буланова О.Н.",сетка!$DW$60="Буланова О.Н.",сетка!$ED$60="Буланова О.Н.",сетка!$EK$60="Буланова О.Н.",сетка!$ER$60="Буланова О.Н.",сетка!$EY$60="Буланова О.Н.",сетка!$FF$60="Буланова О.Н.",сетка!$FM$60="Буланова О.Н."),1,"")</f>
        <v/>
      </c>
      <c r="DN4" s="137" t="str">
        <f>IF(OR(сетка!$G$61="Буланова О.Н.",сетка!$N$61="Буланова О.Н.",сетка!$U$61="Буланова О.Н.",сетка!$AB$61="Буланова О.Н.",сетка!$AI$61="Буланова О.Н.",сетка!$AP$61="Буланова О.Н.",сетка!$AW$61="Буланова О.Н.",сетка!$BD$61="Буланова О.Н.",сетка!$BK$61="Буланова О.Н.",сетка!$BR$61="Буланова О.Н.",сетка!$BY$61="Буланова О.Н.",сетка!$CF$61="Буланова О.Н.",сетка!$CM$61="Буланова О.Н.",сетка!$CT$61="Буланова О.Н.",сетка!$DA$61="Буланова О.Н.",сетка!$DH$61="Буланова О.Н.",сетка!$DO$61="Буланова О.Н.",сетка!$DV$61="Буланова О.Н.",сетка!$EC$61="Буланова О.Н.",сетка!$EJ$61="Буланова О.Н.",сетка!$EQ$61="Буланова О.Н.",сетка!$EX$61="Буланова О.Н.",сетка!$FE$61="Буланова О.Н.",сетка!$FL$61="Буланова О.Н."),1,"")</f>
        <v/>
      </c>
      <c r="DO4" s="134" t="str">
        <f>IF(OR(сетка!$H$61="Буланова О.Н.",сетка!$O$61="Буланова О.Н.",сетка!$V$61="Буланова О.Н.",сетка!$AC$61="Буланова О.Н.",сетка!$AJ$61="Буланова О.Н.",сетка!$AQ$61="Буланова О.Н.",сетка!$AX$61="Буланова О.Н.",сетка!$BE$61="Буланова О.Н.",сетка!$BL$61="Буланова О.Н.",сетка!$BS$61="Буланова О.Н.",сетка!$BZ$61="Буланова О.Н.",сетка!$CG$61="Буланова О.Н.",сетка!$CN$61="Буланова О.Н.",сетка!$CU$61="Буланова О.Н.",сетка!$DB$61="Буланова О.Н.",сетка!$DI$61="Буланова О.Н.",сетка!$DP$61="Буланова О.Н.",сетка!$DW$61="Буланова О.Н.",сетка!$ED$61="Буланова О.Н.",сетка!$EK$61="Буланова О.Н.",сетка!$ER$61="Буланова О.Н.",сетка!$EY$61="Буланова О.Н.",сетка!$FF$61="Буланова О.Н.",сетка!$FM$61="Буланова О.Н."),1,"")</f>
        <v/>
      </c>
      <c r="DP4" s="135">
        <f>IF(OR(сетка!$G$62="Буланова О.Н.",сетка!$N$62="Буланова О.Н.",сетка!$U$62="Буланова О.Н.",сетка!$AB$62="Буланова О.Н.",сетка!$AI$62="Буланова О.Н.",сетка!$AP$62="Буланова О.Н.",сетка!$AW$62="Буланова О.Н.",сетка!$BD$62="Буланова О.Н.",сетка!$BK$62="Буланова О.Н.",сетка!$BR$62="Буланова О.Н.",сетка!$BY$62="Буланова О.Н.",сетка!$CF$62="Буланова О.Н.",сетка!$CM$62="Буланова О.Н.",сетка!$CT$62="Буланова О.Н.",сетка!$DA$62="Буланова О.Н.",сетка!$DH$62="Буланова О.Н.",сетка!$DO$62="Буланова О.Н.",сетка!$DV$62="Буланова О.Н.",сетка!$EC$62="Буланова О.Н.",сетка!$EJ$62="Буланова О.Н.",сетка!$EQ$62="Буланова О.Н.",сетка!$EX$62="Буланова О.Н.",сетка!$FE$62="Буланова О.Н.",сетка!$FL$62="Буланова О.Н."),1,"")</f>
        <v>1</v>
      </c>
      <c r="DQ4" s="136" t="str">
        <f>IF(OR(сетка!$H$62="Буланова О.Н.",сетка!$O$62="Буланова О.Н.",сетка!$V$62="Буланова О.Н.",сетка!$AC$62="Буланова О.Н.",сетка!$AJ$62="Буланова О.Н.",сетка!$AQ$62="Буланова О.Н.",сетка!$AX$62="Буланова О.Н.",сетка!$BE$62="Буланова О.Н.",сетка!$BL$62="Буланова О.Н.",сетка!$BS$62="Буланова О.Н.",сетка!$BZ$62="Буланова О.Н.",сетка!$CG$62="Буланова О.Н.",сетка!$CN$62="Буланова О.Н.",сетка!$CU$62="Буланова О.Н.",сетка!$DB$62="Буланова О.Н.",сетка!$DI$62="Буланова О.Н.",сетка!$DP$62="Буланова О.Н.",сетка!$DW$62="Буланова О.Н.",сетка!$ED$62="Буланова О.Н.",сетка!$EK$62="Буланова О.Н.",сетка!$ER$62="Буланова О.Н.",сетка!$EY$62="Буланова О.Н.",сетка!$FF$62="Буланова О.Н.",сетка!$FM$62="Буланова О.Н."),1,"")</f>
        <v/>
      </c>
      <c r="DR4" s="137">
        <f>IF(OR(сетка!$G$63="Буланова О.Н.",сетка!$N$63="Буланова О.Н.",сетка!$U$63="Буланова О.Н.",сетка!$AB$63="Буланова О.Н.",сетка!$AI$63="Буланова О.Н.",сетка!$AP$63="Буланова О.Н.",сетка!$AW$63="Буланова О.Н.",сетка!$BD$63="Буланова О.Н.",сетка!$BK$63="Буланова О.Н.",сетка!$BR$63="Буланова О.Н.",сетка!$BY$63="Буланова О.Н.",сетка!$CF$63="Буланова О.Н.",сетка!$CM$63="Буланова О.Н.",сетка!$CT$63="Буланова О.Н.",сетка!$DA$63="Буланова О.Н.",сетка!$DH$63="Буланова О.Н.",сетка!$DO$63="Буланова О.Н.",сетка!$DV$63="Буланова О.Н.",сетка!$EC$63="Буланова О.Н.",сетка!$EJ$63="Буланова О.Н.",сетка!$EQ$63="Буланова О.Н.",сетка!$EX$63="Буланова О.Н.",сетка!$FE$63="Буланова О.Н.",сетка!$FL$63="Буланова О.Н."),1,"")</f>
        <v>1</v>
      </c>
      <c r="DS4" s="134" t="str">
        <f>IF(OR(сетка!$H$63="Буланова О.Н.",сетка!$O$63="Буланова О.Н.",сетка!$V$63="Буланова О.Н.",сетка!$AC$63="Буланова О.Н.",сетка!$AJ$63="Буланова О.Н.",сетка!$AQ$63="Буланова О.Н.",сетка!$AX$63="Буланова О.Н.",сетка!$BE$63="Буланова О.Н.",сетка!$BL$63="Буланова О.Н.",сетка!$BS$63="Буланова О.Н.",сетка!$BZ$63="Буланова О.Н.",сетка!$CG$63="Буланова О.Н.",сетка!$CN$63="Буланова О.Н.",сетка!$CU$63="Буланова О.Н.",сетка!$DB$63="Буланова О.Н.",сетка!$DI$63="Буланова О.Н.",сетка!$DP$63="Буланова О.Н.",сетка!$DW$63="Буланова О.Н.",сетка!$ED$63="Буланова О.Н.",сетка!$EK$63="Буланова О.Н.",сетка!$ER$63="Буланова О.Н.",сетка!$EY$63="Буланова О.Н.",сетка!$FF$63="Буланова О.Н.",сетка!$FM$63="Буланова О.Н."),1,"")</f>
        <v/>
      </c>
      <c r="DT4" s="135">
        <f>IF(OR(сетка!$G$64="Буланова О.Н.",сетка!$N$64="Буланова О.Н.",сетка!$U$64="Буланова О.Н.",сетка!$AB$64="Буланова О.Н.",сетка!$AI$64="Буланова О.Н.",сетка!$AP$64="Буланова О.Н.",сетка!$AW$64="Буланова О.Н.",сетка!$BD$64="Буланова О.Н.",сетка!$BK$64="Буланова О.Н.",сетка!$BR$64="Буланова О.Н.",сетка!$BY$64="Буланова О.Н.",сетка!$CF$64="Буланова О.Н.",сетка!$CM$64="Буланова О.Н.",сетка!$CT$64="Буланова О.Н.",сетка!$DA$64="Буланова О.Н.",сетка!$DH$64="Буланова О.Н.",сетка!$DO$64="Буланова О.Н.",сетка!$DV$64="Буланова О.Н.",сетка!$EC$64="Буланова О.Н.",сетка!$EJ$64="Буланова О.Н.",сетка!$EQ$64="Буланова О.Н.",сетка!$EX$64="Буланова О.Н.",сетка!$FE$64="Буланова О.Н.",сетка!$FL$64="Буланова О.Н."),1,"")</f>
        <v>1</v>
      </c>
      <c r="DU4" s="136" t="str">
        <f>IF(OR(сетка!$H$64="Буланова О.Н.",сетка!$O$64="Буланова О.Н.",сетка!$V$64="Буланова О.Н.",сетка!$AC$64="Буланова О.Н.",сетка!$AJ$64="Буланова О.Н.",сетка!$AQ$64="Буланова О.Н.",сетка!$AX$64="Буланова О.Н.",сетка!$BE$64="Буланова О.Н.",сетка!$BL$64="Буланова О.Н.",сетка!$BS$64="Буланова О.Н.",сетка!$BZ$64="Буланова О.Н.",сетка!$CG$64="Буланова О.Н.",сетка!$CN$64="Буланова О.Н.",сетка!$CU$64="Буланова О.Н.",сетка!$DB$64="Буланова О.Н.",сетка!$DI$64="Буланова О.Н.",сетка!$DP$64="Буланова О.Н.",сетка!$DW$64="Буланова О.Н.",сетка!$ED$64="Буланова О.Н.",сетка!$EK$64="Буланова О.Н.",сетка!$ER$64="Буланова О.Н.",сетка!$EY$64="Буланова О.Н.",сетка!$FF$64="Буланова О.Н.",сетка!$FM$64="Буланова О.Н."),1,"")</f>
        <v/>
      </c>
      <c r="DV4" s="137">
        <f>IF(OR(сетка!$G$65="Буланова О.Н.",сетка!$N$65="Буланова О.Н.",сетка!$U$65="Буланова О.Н.",сетка!$AB$65="Буланова О.Н.",сетка!$AI$65="Буланова О.Н.",сетка!$AP$65="Буланова О.Н.",сетка!$AW$65="Буланова О.Н.",сетка!$BD$65="Буланова О.Н.",сетка!$BK$65="Буланова О.Н.",сетка!$BR$65="Буланова О.Н.",сетка!$BY$65="Буланова О.Н.",сетка!$CF$65="Буланова О.Н.",сетка!$CM$65="Буланова О.Н.",сетка!$CT$65="Буланова О.Н.",сетка!$DA$65="Буланова О.Н.",сетка!$DH$65="Буланова О.Н.",сетка!$DO$65="Буланова О.Н.",сетка!$DV$65="Буланова О.Н.",сетка!$EC$65="Буланова О.Н.",сетка!$EJ$65="Буланова О.Н.",сетка!$EQ$65="Буланова О.Н.",сетка!$EX$65="Буланова О.Н.",сетка!$FE$65="Буланова О.Н.",сетка!$FL$65="Буланова О.Н."),1,"")</f>
        <v>1</v>
      </c>
      <c r="DW4" s="134" t="str">
        <f>IF(OR(сетка!$H$65="Буланова О.Н.",сетка!$O$65="Буланова О.Н.",сетка!$V$65="Буланова О.Н.",сетка!$AC$65="Буланова О.Н.",сетка!$AJ$65="Буланова О.Н.",сетка!$AQ$65="Буланова О.Н.",сетка!$AX$65="Буланова О.Н.",сетка!$BE$65="Буланова О.Н.",сетка!$BL$65="Буланова О.Н.",сетка!$BS$65="Буланова О.Н.",сетка!$BZ$65="Буланова О.Н.",сетка!$CG$65="Буланова О.Н.",сетка!$CN$65="Буланова О.Н.",сетка!$CU$65="Буланова О.Н.",сетка!$DB$65="Буланова О.Н.",сетка!$DI$65="Буланова О.Н.",сетка!$DP$65="Буланова О.Н.",сетка!$DW$65="Буланова О.Н.",сетка!$ED$65="Буланова О.Н.",сетка!$EK$65="Буланова О.Н.",сетка!$ER$65="Буланова О.Н.",сетка!$EY$65="Буланова О.Н.",сетка!$FF$65="Буланова О.Н.",сетка!$FM$65="Буланова О.Н."),1,"")</f>
        <v/>
      </c>
      <c r="DX4" s="135">
        <f>IF(OR(сетка!$G$66="Буланова О.Н.",сетка!$N$66="Буланова О.Н.",сетка!$U$66="Буланова О.Н.",сетка!$AB$66="Буланова О.Н.",сетка!$AI$66="Буланова О.Н.",сетка!$AP$66="Буланова О.Н.",сетка!$AW$66="Буланова О.Н.",сетка!$BD$66="Буланова О.Н.",сетка!$BK$66="Буланова О.Н.",сетка!$BR$66="Буланова О.Н.",сетка!$BY$66="Буланова О.Н.",сетка!$CF$66="Буланова О.Н.",сетка!$CM$66="Буланова О.Н.",сетка!$CT$66="Буланова О.Н.",сетка!$DA$66="Буланова О.Н.",сетка!$DH$66="Буланова О.Н.",сетка!$DO$66="Буланова О.Н.",сетка!$DV$66="Буланова О.Н.",сетка!$EC$66="Буланова О.Н.",сетка!$EJ$66="Буланова О.Н.",сетка!$EQ$66="Буланова О.Н.",сетка!$EX$66="Буланова О.Н.",сетка!$FE$66="Буланова О.Н.",сетка!$FL$66="Буланова О.Н."),1,"")</f>
        <v>1</v>
      </c>
      <c r="DY4" s="136" t="str">
        <f>IF(OR(сетка!$H$66="Буланова О.Н.",сетка!$O$66="Буланова О.Н.",сетка!$V$66="Буланова О.Н.",сетка!$AC$66="Буланова О.Н.",сетка!$AJ$66="Буланова О.Н.",сетка!$AQ$66="Буланова О.Н.",сетка!$AX$66="Буланова О.Н.",сетка!$BE$66="Буланова О.Н.",сетка!$BL$66="Буланова О.Н.",сетка!$BS$66="Буланова О.Н.",сетка!$BZ$66="Буланова О.Н.",сетка!$CG$66="Буланова О.Н.",сетка!$CN$66="Буланова О.Н.",сетка!$CU$66="Буланова О.Н.",сетка!$DB$66="Буланова О.Н.",сетка!$DI$66="Буланова О.Н.",сетка!$DP$66="Буланова О.Н.",сетка!$DW$66="Буланова О.Н.",сетка!$ED$66="Буланова О.Н.",сетка!$EK$66="Буланова О.Н.",сетка!$ER$66="Буланова О.Н.",сетка!$EY$66="Буланова О.Н.",сетка!$FF$66="Буланова О.Н.",сетка!$FM$66="Буланова О.Н."),1,"")</f>
        <v/>
      </c>
      <c r="DZ4" s="137">
        <f>IF(OR(сетка!$G$67="Буланова О.Н.",сетка!$N$67="Буланова О.Н.",сетка!$U$67="Буланова О.Н.",сетка!$AB$67="Буланова О.Н.",сетка!$AI$67="Буланова О.Н.",сетка!$AP$67="Буланова О.Н.",сетка!$AW$67="Буланова О.Н.",сетка!$BD$67="Буланова О.Н.",сетка!$BK$67="Буланова О.Н.",сетка!$BR$67="Буланова О.Н.",сетка!$BY$67="Буланова О.Н.",сетка!$CF$67="Буланова О.Н.",сетка!$CM$67="Буланова О.Н.",сетка!$CT$67="Буланова О.Н.",сетка!$DA$67="Буланова О.Н.",сетка!$DH$67="Буланова О.Н.",сетка!$DO$67="Буланова О.Н.",сетка!$DV$67="Буланова О.Н.",сетка!$EC$67="Буланова О.Н.",сетка!$EJ$67="Буланова О.Н.",сетка!$EQ$67="Буланова О.Н.",сетка!$EX$67="Буланова О.Н.",сетка!$FE$67="Буланова О.Н.",сетка!$FL$67="Буланова О.Н."),1,"")</f>
        <v>1</v>
      </c>
      <c r="EA4" s="138" t="str">
        <f>IF(OR(сетка!$H$67="Буланова О.Н.",сетка!$O$67="Буланова О.Н.",сетка!$V$67="Буланова О.Н.",сетка!$AC$67="Буланова О.Н.",сетка!$AJ$67="Буланова О.Н.",сетка!$AQ$67="Буланова О.Н.",сетка!$AX$67="Буланова О.Н.",сетка!$BE$67="Буланова О.Н.",сетка!$BL$67="Буланова О.Н.",сетка!$BS$67="Буланова О.Н.",сетка!$BZ$67="Буланова О.Н.",сетка!$CG$67="Буланова О.Н.",сетка!$CN$67="Буланова О.Н.",сетка!$CU$67="Буланова О.Н.",сетка!$DB$67="Буланова О.Н.",сетка!$DI$67="Буланова О.Н.",сетка!$DP$67="Буланова О.Н.",сетка!$DW$67="Буланова О.Н.",сетка!$ED$67="Буланова О.Н.",сетка!$EK$67="Буланова О.Н.",сетка!$ER$67="Буланова О.Н.",сетка!$EY$67="Буланова О.Н.",сетка!$FF$67="Буланова О.Н.",сетка!$FM$67="Буланова О.Н."),1,"")</f>
        <v/>
      </c>
    </row>
    <row r="5" spans="1:131" x14ac:dyDescent="0.25">
      <c r="A5" s="148" t="s">
        <v>35</v>
      </c>
      <c r="B5" s="146" t="str">
        <f>IF(OR(сетка!$G$3="Ваньева Л.Г.",сетка!$N$3="Ваньева Л.Г.",сетка!$U$3="Ваньева Л.Г.",сетка!$AB$3="Ваньева Л.Г.",сетка!$AI$3="Ваньева Л.Г.",сетка!$AP$3="Ваньева Л.Г.",сетка!$AW$3="Ваньева Л.Г.",сетка!$BD$3="Ваньева Л.Г.",сетка!$BK$3="Ваньева Л.Г.",сетка!$BR$3="Ваньева Л.Г.",сетка!$BY$3="Ваньева Л.Г.",сетка!$CF$3="Ваньева Л.Г.",сетка!$CM$3="Ваньева Л.Г.",сетка!$CT$3="Ваньева Л.Г.",сетка!$DA$3="Ваньева Л.Г.",сетка!$DH$3="Ваньева Л.Г.",сетка!$DO$3="Ваньева Л.Г.",сетка!$DV$3="Ваньева Л.Г.",сетка!$EC$3="Ваньева Л.Г.",сетка!$EJ$3="Ваньева Л.Г.",сетка!$EQ$3="Ваньева Л.Г.",сетка!$EX$3="Ваньева Л.Г.",сетка!$FE$3="Ваньева Л.Г.",сетка!$FL$3="Ваньева Л.Г."),1,"")</f>
        <v/>
      </c>
      <c r="C5" s="134" t="str">
        <f>IF(OR(сетка!$H$3="Ваньева Л.Г.",сетка!$O$3="Ваньева Л.Г.",сетка!$V$3="Ваньева Л.Г.",сетка!$AC$3="Ваньева Л.Г.",сетка!$AJ$3="Ваньева Л.Г.",сетка!$AQ$3="Ваньева Л.Г.",сетка!$AX$3="Ваньева Л.Г.",сетка!$BE$3="Ваньева Л.Г.",сетка!$BL$3="Ваньева Л.Г.",сетка!$BS$3="Ваньева Л.Г.",сетка!$BZ$3="Ваньева Л.Г.",сетка!$CG$3="Ваньева Л.Г.",сетка!$CN$3="Ваньева Л.Г.",сетка!$CU$3="Ваньева Л.Г.",сетка!$DB$3="Ваньева Л.Г.",сетка!$DI$3="Ваньева Л.Г.",сетка!$DP$3="Ваньева Л.Г.",сетка!$DW$3="Ваньева Л.Г.",сетка!$ED$3="Ваньева Л.Г.",сетка!$EK$3="Ваньева Л.Г.",сетка!$ER$3="Ваньева Л.Г.",сетка!$EY$3="Ваньева Л.Г.",сетка!$FF$3="Ваньева Л.Г.",сетка!$FM$3="Ваньева Л.Г."),1,"")</f>
        <v/>
      </c>
      <c r="D5" s="135">
        <f>IF(OR(сетка!$G$4="Ваньева Л.Г.",сетка!$N$4="Ваньева Л.Г.",сетка!$U$4="Ваньева Л.Г.",сетка!$AB$4="Ваньева Л.Г.",сетка!$AI$4="Ваньева Л.Г.",сетка!$AP$4="Ваньева Л.Г.",сетка!$AW$4="Ваньева Л.Г.",сетка!$BD$4="Ваньева Л.Г.",сетка!$BK$4="Ваньева Л.Г.",сетка!$BR$4="Ваньева Л.Г.",сетка!$BY$4="Ваньева Л.Г.",сетка!$CF$4="Ваньева Л.Г.",сетка!$CM$4="Ваньева Л.Г.",сетка!$CT$4="Ваньева Л.Г.",сетка!$DA$4="Ваньева Л.Г.",сетка!$DH$4="Ваньева Л.Г.",сетка!$DO$4="Ваньева Л.Г.",сетка!$DV$4="Ваньева Л.Г.",сетка!$EC$4="Ваньева Л.Г.",сетка!$EJ$4="Ваньева Л.Г.",сетка!$EQ$4="Ваньева Л.Г.",сетка!$EX$4="Ваньева Л.Г.",сетка!$FE$4="Ваньева Л.Г.",сетка!$FL$4="Ваньева Л.Г."),1,"")</f>
        <v>1</v>
      </c>
      <c r="E5" s="136" t="str">
        <f>IF(OR(сетка!$H$4="Ваньева Л.Г.",сетка!$O$4="Ваньева Л.Г.",сетка!$V$4="Ваньева Л.Г.",сетка!$AC$4="Ваньева Л.Г.",сетка!$AJ$4="Ваньева Л.Г.",сетка!$AQ$4="Ваньева Л.Г.",сетка!$AX$4="Ваньева Л.Г.",сетка!$BE$4="Ваньева Л.Г.",сетка!$BL$4="Ваньева Л.Г.",сетка!$BS$4="Ваньева Л.Г.",сетка!$BZ$4="Ваньева Л.Г.",сетка!$CG$4="Ваньева Л.Г.",сетка!$CN$4="Ваньева Л.Г.",сетка!$CU$4="Ваньева Л.Г.",сетка!$DB$4="Ваньева Л.Г.",сетка!$DI$4="Ваньева Л.Г.",сетка!$DP$4="Ваньева Л.Г.",сетка!$DW$4="Ваньева Л.Г.",сетка!$ED$4="Ваньева Л.Г.",сетка!$EK$4="Ваньева Л.Г.",сетка!$ER$4="Ваньева Л.Г.",сетка!$EY$4="Ваньева Л.Г.",сетка!$FF$4="Ваньева Л.Г.",сетка!$FM$4="Ваньева Л.Г."),1,"")</f>
        <v/>
      </c>
      <c r="F5" s="137">
        <f>IF(OR(сетка!$G$5="Ваньева Л.Г.",сетка!$N$5="Ваньева Л.Г.",сетка!$U$5="Ваньева Л.Г.",сетка!$AB$5="Ваньева Л.Г.",сетка!$AI$5="Ваньева Л.Г.",сетка!$AP$5="Ваньева Л.Г.",сетка!$AW$5="Ваньева Л.Г.",сетка!$BD$5="Ваньева Л.Г.",сетка!$BK$5="Ваньева Л.Г.",сетка!$BR$5="Ваньева Л.Г.",сетка!$BY$5="Ваньева Л.Г.",сетка!$CF$5="Ваньева Л.Г.",сетка!$CM$5="Ваньева Л.Г.",сетка!$CT$5="Ваньева Л.Г.",сетка!$DA$5="Ваньева Л.Г.",сетка!$DH$5="Ваньева Л.Г.",сетка!$DO$5="Ваньева Л.Г.",сетка!$DV$5="Ваньева Л.Г.",сетка!$EC$5="Ваньева Л.Г.",сетка!$EJ$5="Ваньева Л.Г.",сетка!$EQ$5="Ваньева Л.Г.",сетка!$EX$5="Ваньева Л.Г.",сетка!$FE$5="Ваньева Л.Г.",сетка!$FL$5="Ваньева Л.Г."),1,"")</f>
        <v>1</v>
      </c>
      <c r="G5" s="134" t="str">
        <f>IF(OR(сетка!$H$5="Ваньева Л.Г.",сетка!$O$5="Ваньева Л.Г.",сетка!$V$5="Ваньева Л.Г.",сетка!$AC$5="Ваньева Л.Г.",сетка!$AJ$5="Ваньева Л.Г.",сетка!$AQ$5="Ваньева Л.Г.",сетка!$AX$5="Ваньева Л.Г.",сетка!$BE$5="Ваньева Л.Г.",сетка!$BL$5="Ваньева Л.Г.",сетка!$BS$5="Ваньева Л.Г.",сетка!$BZ$5="Ваньева Л.Г.",сетка!$CG$5="Ваньева Л.Г.",сетка!$CN$5="Ваньева Л.Г.",сетка!$CU$5="Ваньева Л.Г.",сетка!$DB$5="Ваньева Л.Г.",сетка!$DI$5="Ваньева Л.Г.",сетка!$DP$5="Ваньева Л.Г.",сетка!$DW$5="Ваньева Л.Г.",сетка!$ED$5="Ваньева Л.Г.",сетка!$EK$5="Ваньева Л.Г.",сетка!$ER$5="Ваньева Л.Г.",сетка!$EY$5="Ваньева Л.Г.",сетка!$FF$5="Ваньева Л.Г.",сетка!$FM$5="Ваньева Л.Г."),1,"")</f>
        <v/>
      </c>
      <c r="H5" s="135" t="str">
        <f>IF(OR(сетка!$G$6="Ваньева Л.Г.",сетка!$N$6="Ваньева Л.Г.",сетка!$U$6="Ваньева Л.Г.",сетка!$AB$6="Ваньева Л.Г.",сетка!$AI$6="Ваньева Л.Г.",сетка!$AP$6="Ваньева Л.Г.",сетка!$AW$6="Ваньева Л.Г.",сетка!$BD$6="Ваньева Л.Г.",сетка!$BK$6="Ваньева Л.Г.",сетка!$BR$6="Ваньева Л.Г.",сетка!$BY$6="Ваньева Л.Г.",сетка!$CF$6="Ваньева Л.Г.",сетка!$CM$6="Ваньева Л.Г.",сетка!$CT$6="Ваньева Л.Г.",сетка!$DA$6="Ваньева Л.Г.",сетка!$DH$6="Ваньева Л.Г.",сетка!$DO$6="Ваньева Л.Г.",сетка!$DV$6="Ваньева Л.Г.",сетка!$EC$6="Ваньева Л.Г.",сетка!$EJ$6="Ваньева Л.Г.",сетка!$EQ$6="Ваньева Л.Г.",сетка!$EX$6="Ваньева Л.Г.",сетка!$FE$6="Ваньева Л.Г.",сетка!$FL$6="Ваньева Л.Г."),1,"")</f>
        <v/>
      </c>
      <c r="I5" s="136" t="str">
        <f>IF(OR(сетка!$H$6="Ваньева Л.Г.",сетка!$O$6="Ваньева Л.Г.",сетка!$V$6="Ваньева Л.Г.",сетка!$AC$6="Ваньева Л.Г.",сетка!$AJ$6="Ваньева Л.Г.",сетка!$AQ$6="Ваньева Л.Г.",сетка!$AX$6="Ваньева Л.Г.",сетка!$BE$6="Ваньева Л.Г.",сетка!$BL$6="Ваньева Л.Г.",сетка!$BS$6="Ваньева Л.Г.",сетка!$BZ$6="Ваньева Л.Г.",сетка!$CG$6="Ваньева Л.Г.",сетка!$CN$6="Ваньева Л.Г.",сетка!$CU$6="Ваньева Л.Г.",сетка!$DB$6="Ваньева Л.Г.",сетка!$DI$6="Ваньева Л.Г.",сетка!$DP$6="Ваньева Л.Г.",сетка!$DW$6="Ваньева Л.Г.",сетка!$ED$6="Ваньева Л.Г.",сетка!$EK$6="Ваньева Л.Г.",сетка!$ER$6="Ваньева Л.Г.",сетка!$EY$6="Ваньева Л.Г.",сетка!$FF$6="Ваньева Л.Г.",сетка!$FM$6="Ваньева Л.Г."),1,"")</f>
        <v/>
      </c>
      <c r="J5" s="137" t="str">
        <f>IF(OR(сетка!$G$7="Ваньева Л.Г.",сетка!$N$7="Ваньева Л.Г.",сетка!$U$7="Ваньева Л.Г.",сетка!$AB$7="Ваньева Л.Г.",сетка!$AI$7="Ваньева Л.Г.",сетка!$AP$7="Ваньева Л.Г.",сетка!$AW$7="Ваньева Л.Г.",сетка!$BD$7="Ваньева Л.Г.",сетка!$BK$7="Ваньева Л.Г.",сетка!$BR$7="Ваньева Л.Г.",сетка!$BY$7="Ваньева Л.Г.",сетка!$CF$7="Ваньева Л.Г.",сетка!$CM$7="Ваньева Л.Г.",сетка!$CT$7="Ваньева Л.Г.",сетка!$DA$7="Ваньева Л.Г.",сетка!$DH$7="Ваньева Л.Г.",сетка!$DO$7="Ваньева Л.Г.",сетка!$DV$7="Ваньева Л.Г.",сетка!$EC$7="Ваньева Л.Г.",сетка!$EJ$7="Ваньева Л.Г.",сетка!$EQ$7="Ваньева Л.Г.",сетка!$EX$7="Ваньева Л.Г.",сетка!$FE$7="Ваньева Л.Г.",сетка!$FL$7="Ваньева Л.Г."),1,"")</f>
        <v/>
      </c>
      <c r="K5" s="134" t="str">
        <f>IF(OR(сетка!$H$7="Ваньева Л.Г.",сетка!$O$7="Ваньева Л.Г.",сетка!$V$7="Ваньева Л.Г.",сетка!$AC$7="Ваньева Л.Г.",сетка!$AJ$7="Ваньева Л.Г.",сетка!$AQ$7="Ваньева Л.Г.",сетка!$AX$7="Ваньева Л.Г.",сетка!$BE$7="Ваньева Л.Г.",сетка!$BL$7="Ваньева Л.Г.",сетка!$BS$7="Ваньева Л.Г.",сетка!$BZ$7="Ваньева Л.Г.",сетка!$CG$7="Ваньева Л.Г.",сетка!$CN$7="Ваньева Л.Г.",сетка!$CU$7="Ваньева Л.Г.",сетка!$DB$7="Ваньева Л.Г.",сетка!$DI$7="Ваньева Л.Г.",сетка!$DP$7="Ваньева Л.Г.",сетка!$DW$7="Ваньева Л.Г.",сетка!$ED$7="Ваньева Л.Г.",сетка!$EK$7="Ваньева Л.Г.",сетка!$ER$7="Ваньева Л.Г.",сетка!$EY$7="Ваньева Л.Г.",сетка!$FF$7="Ваньева Л.Г.",сетка!$FM$7="Ваньева Л.Г."),1,"")</f>
        <v/>
      </c>
      <c r="L5" s="135" t="str">
        <f>IF(OR(сетка!$G$8="Ваньева Л.Г.",сетка!$N$8="Ваньева Л.Г.",сетка!$U$8="Ваньева Л.Г.",сетка!$AB$8="Ваньева Л.Г.",сетка!$AI$8="Ваньева Л.Г.",сетка!$AP$8="Ваньева Л.Г.",сетка!$AW$8="Ваньева Л.Г.",сетка!$BD$8="Ваньева Л.Г.",сетка!$BK$8="Ваньева Л.Г.",сетка!$BR$8="Ваньева Л.Г.",сетка!$BY$8="Ваньева Л.Г.",сетка!$CF$8="Ваньева Л.Г.",сетка!$CM$8="Ваньева Л.Г.",сетка!$CT$8="Ваньева Л.Г.",сетка!$DA$8="Ваньева Л.Г.",сетка!$DH$8="Ваньева Л.Г.",сетка!$DO$8="Ваньева Л.Г.",сетка!$DV$8="Ваньева Л.Г.",сетка!$EC$8="Ваньева Л.Г.",сетка!$EJ$8="Ваньева Л.Г.",сетка!$EQ$8="Ваньева Л.Г.",сетка!$EX$8="Ваньева Л.Г.",сетка!$FE$8="Ваньева Л.Г.",сетка!$FL$8="Ваньева Л.Г."),1,"")</f>
        <v/>
      </c>
      <c r="M5" s="136" t="str">
        <f>IF(OR(сетка!$H$8="Ваньева Л.Г.",сетка!$O$8="Ваньева Л.Г.",сетка!$V$8="Ваньева Л.Г.",сетка!$AC$8="Ваньева Л.Г.",сетка!$AJ$8="Ваньева Л.Г.",сетка!$AQ$8="Ваньева Л.Г.",сетка!$AX$8="Ваньева Л.Г.",сетка!$BE$8="Ваньева Л.Г.",сетка!$BL$8="Ваньева Л.Г.",сетка!$BS$8="Ваньева Л.Г.",сетка!$BZ$8="Ваньева Л.Г.",сетка!$CG$8="Ваньева Л.Г.",сетка!$CN$8="Ваньева Л.Г.",сетка!$CU$8="Ваньева Л.Г.",сетка!$DB$8="Ваньева Л.Г.",сетка!$DI$8="Ваньева Л.Г.",сетка!$DP$8="Ваньева Л.Г.",сетка!$DW$8="Ваньева Л.Г.",сетка!$ED$8="Ваньева Л.Г.",сетка!$EK$8="Ваньева Л.Г.",сетка!$ER$8="Ваньева Л.Г.",сетка!$EY$8="Ваньева Л.Г.",сетка!$FF$8="Ваньева Л.Г.",сетка!$FM$8="Ваньева Л.Г."),1,"")</f>
        <v/>
      </c>
      <c r="N5" s="137" t="str">
        <f>IF(OR(сетка!$G$9="Ваньева Л.Г.",сетка!$N$9="Ваньева Л.Г.",сетка!$U$9="Ваньева Л.Г.",сетка!$AB$9="Ваньева Л.Г.",сетка!$AI$9="Ваньева Л.Г.",сетка!$AP$9="Ваньева Л.Г.",сетка!$AW$9="Ваньева Л.Г.",сетка!$BD$9="Ваньева Л.Г.",сетка!$BK$9="Ваньева Л.Г.",сетка!$BR$9="Ваньева Л.Г.",сетка!$BY$9="Ваньева Л.Г.",сетка!$CF$9="Ваньева Л.Г.",сетка!$CM$9="Ваньева Л.Г.",сетка!$CT$9="Ваньева Л.Г.",сетка!$DA$9="Ваньева Л.Г.",сетка!$DH$9="Ваньева Л.Г.",сетка!$DO$9="Ваньева Л.Г.",сетка!$DV$9="Ваньева Л.Г.",сетка!$EC$9="Ваньева Л.Г.",сетка!$EJ$9="Ваньева Л.Г.",сетка!$EQ$9="Ваньева Л.Г.",сетка!$EX$9="Ваньева Л.Г.",сетка!$FE$9="Ваньева Л.Г.",сетка!$FL$9="Ваньева Л.Г."),1,"")</f>
        <v/>
      </c>
      <c r="O5" s="134" t="str">
        <f>IF(OR(сетка!$H$9="Ваньева Л.Г.",сетка!$O$9="Ваньева Л.Г.",сетка!$V$9="Ваньева Л.Г.",сетка!$AC$9="Ваньева Л.Г.",сетка!$AJ$9="Ваньева Л.Г.",сетка!$AQ$9="Ваньева Л.Г.",сетка!$AX$9="Ваньева Л.Г.",сетка!$BE$9="Ваньева Л.Г.",сетка!$BL$9="Ваньева Л.Г.",сетка!$BS$9="Ваньева Л.Г.",сетка!$BZ$9="Ваньева Л.Г.",сетка!$CG$9="Ваньева Л.Г.",сетка!$CN$9="Ваньева Л.Г.",сетка!$CU$9="Ваньева Л.Г.",сетка!$DB$9="Ваньева Л.Г.",сетка!$DI$9="Ваньева Л.Г.",сетка!$DP$9="Ваньева Л.Г.",сетка!$DW$9="Ваньева Л.Г.",сетка!$ED$9="Ваньева Л.Г.",сетка!$EK$9="Ваньева Л.Г.",сетка!$ER$9="Ваньева Л.Г.",сетка!$EY$9="Ваньева Л.Г.",сетка!$FF$9="Ваньева Л.Г.",сетка!$FM$9="Ваньева Л.Г."),1,"")</f>
        <v/>
      </c>
      <c r="P5" s="135">
        <f>IF(OR(сетка!$G$10="Ваньева Л.Г.",сетка!$N$10="Ваньева Л.Г.",сетка!$U$10="Ваньева Л.Г.",сетка!$AB$10="Ваньева Л.Г.",сетка!$AI$10="Ваньева Л.Г.",сетка!$AP$10="Ваньева Л.Г.",сетка!$AW$10="Ваньева Л.Г.",сетка!$BD$10="Ваньева Л.Г.",сетка!$BK$10="Ваньева Л.Г.",сетка!$BR$10="Ваньева Л.Г.",сетка!$BY$10="Ваньева Л.Г.",сетка!$CF$10="Ваньева Л.Г.",сетка!$CM$10="Ваньева Л.Г.",сетка!$CT$10="Ваньева Л.Г.",сетка!$DA$10="Ваньева Л.Г.",сетка!$DH$10="Ваньева Л.Г.",сетка!$DO$10="Ваньева Л.Г.",сетка!$DV$10="Ваньева Л.Г.",сетка!$EC$10="Ваньева Л.Г.",сетка!$EJ$10="Ваньева Л.Г.",сетка!$EQ$10="Ваньева Л.Г.",сетка!$EX$10="Ваньева Л.Г.",сетка!$FE$10="Ваньева Л.Г.",сетка!$FL$10="Ваньева Л.Г."),1,"")</f>
        <v>1</v>
      </c>
      <c r="Q5" s="136" t="str">
        <f>IF(OR(сетка!$H$10="Ваньева Л.Г.",сетка!$O$10="Ваньева Л.Г.",сетка!$V$10="Ваньева Л.Г.",сетка!$AC$10="Ваньева Л.Г.",сетка!$AJ$10="Ваньева Л.Г.",сетка!$AQ$10="Ваньева Л.Г.",сетка!$AX$10="Ваньева Л.Г.",сетка!$BE$10="Ваньева Л.Г.",сетка!$BL$10="Ваньева Л.Г.",сетка!$BS$10="Ваньева Л.Г.",сетка!$BZ$10="Ваньева Л.Г.",сетка!$CG$10="Ваньева Л.Г.",сетка!$CN$10="Ваньева Л.Г.",сетка!$CU$10="Ваньева Л.Г.",сетка!$DB$10="Ваньева Л.Г.",сетка!$DI$10="Ваньева Л.Г.",сетка!$DP$10="Ваньева Л.Г.",сетка!$DW$10="Ваньева Л.Г.",сетка!$ED$10="Ваньева Л.Г.",сетка!$EK$10="Ваньева Л.Г.",сетка!$ER$10="Ваньева Л.Г.",сетка!$EY$10="Ваньева Л.Г.",сетка!$FF$10="Ваньева Л.Г.",сетка!$FM$10="Ваньева Л.Г."),1,"")</f>
        <v/>
      </c>
      <c r="R5" s="137" t="str">
        <f>IF(OR(сетка!$G$11="Ваньева Л.Г.",сетка!$N$11="Ваньева Л.Г.",сетка!$U$11="Ваньева Л.Г.",сетка!$AB$11="Ваньева Л.Г.",сетка!$AI$11="Ваньева Л.Г.",сетка!$AP$11="Ваньева Л.Г.",сетка!$AW$11="Ваньева Л.Г.",сетка!$BD$11="Ваньева Л.Г.",сетка!$BK$11="Ваньева Л.Г.",сетка!$BR$11="Ваньева Л.Г.",сетка!$BY$11="Ваньева Л.Г.",сетка!$CF$11="Ваньева Л.Г.",сетка!$CM$11="Ваньева Л.Г.",сетка!$CT$11="Ваньева Л.Г.",сетка!$DA$11="Ваньева Л.Г.",сетка!$DH$11="Ваньева Л.Г.",сетка!$DO$11="Ваньева Л.Г.",сетка!$DV$11="Ваньева Л.Г.",сетка!$EC$11="Ваньева Л.Г.",сетка!$EJ$11="Ваньева Л.Г.",сетка!$EQ$11="Ваньева Л.Г.",сетка!$EX$11="Ваньева Л.Г.",сетка!$FE$11="Ваньева Л.Г.",сетка!$FL$11="Ваньева Л.Г."),1,"")</f>
        <v/>
      </c>
      <c r="S5" s="134" t="str">
        <f>IF(OR(сетка!$H$11="Ваньева Л.Г.",сетка!$O$11="Ваньева Л.Г.",сетка!$V$11="Ваньева Л.Г.",сетка!$AC$11="Ваньева Л.Г.",сетка!$AJ$11="Ваньева Л.Г.",сетка!$AQ$11="Ваньева Л.Г.",сетка!$AX$11="Ваньева Л.Г.",сетка!$BE$11="Ваньева Л.Г.",сетка!$BL$11="Ваньева Л.Г.",сетка!$BS$11="Ваньева Л.Г.",сетка!$BZ$11="Ваньева Л.Г.",сетка!$CG$11="Ваньева Л.Г.",сетка!$CN$11="Ваньева Л.Г.",сетка!$CU$11="Ваньева Л.Г.",сетка!$DB$11="Ваньева Л.Г.",сетка!$DI$11="Ваньева Л.Г.",сетка!$DP$11="Ваньева Л.Г.",сетка!$DW$11="Ваньева Л.Г.",сетка!$ED$11="Ваньева Л.Г.",сетка!$EK$11="Ваньева Л.Г.",сетка!$ER$11="Ваньева Л.Г.",сетка!$EY$11="Ваньева Л.Г.",сетка!$FF$11="Ваньева Л.Г.",сетка!$FM$11="Ваньева Л.Г."),1,"")</f>
        <v/>
      </c>
      <c r="T5" s="135" t="str">
        <f>IF(OR(сетка!$G$12="Ваньева Л.Г.",сетка!$N$12="Ваньева Л.Г.",сетка!$U$12="Ваньева Л.Г.",сетка!$AB$12="Ваньева Л.Г.",сетка!$AI$12="Ваньева Л.Г.",сетка!$AP$12="Ваньева Л.Г.",сетка!$AW$12="Ваньева Л.Г.",сетка!$BD$12="Ваньева Л.Г.",сетка!$BK$12="Ваньева Л.Г.",сетка!$BR$12="Ваньева Л.Г.",сетка!$BY$12="Ваньева Л.Г.",сетка!$CF$12="Ваньева Л.Г.",сетка!$CM$12="Ваньева Л.Г.",сетка!$CT$12="Ваньева Л.Г.",сетка!$DA$12="Ваньева Л.Г.",сетка!$DH$12="Ваньева Л.Г.",сетка!$DO$12="Ваньева Л.Г.",сетка!$DV$12="Ваньева Л.Г.",сетка!$EC$12="Ваньева Л.Г.",сетка!$EJ$12="Ваньева Л.Г.",сетка!$EQ$12="Ваньева Л.Г.",сетка!$EX$12="Ваньева Л.Г.",сетка!$FE$12="Ваньева Л.Г.",сетка!$FL$12="Ваньева Л.Г."),1,"")</f>
        <v/>
      </c>
      <c r="U5" s="136" t="str">
        <f>IF(OR(сетка!$H$12="Ваньева Л.Г.",сетка!$O$12="Ваньева Л.Г.",сетка!$V$12="Ваньева Л.Г.",сетка!$AC$12="Ваньева Л.Г.",сетка!$AJ$12="Ваньева Л.Г.",сетка!$AQ$12="Ваньева Л.Г.",сетка!$AX$12="Ваньева Л.Г.",сетка!$BE$12="Ваньева Л.Г.",сетка!$BL$12="Ваньева Л.Г.",сетка!$BS$12="Ваньева Л.Г.",сетка!$BZ$12="Ваньева Л.Г.",сетка!$CG$12="Ваньева Л.Г.",сетка!$CN$12="Ваньева Л.Г.",сетка!$CU$12="Ваньева Л.Г.",сетка!$DB$12="Ваньева Л.Г.",сетка!$DI$12="Ваньева Л.Г.",сетка!$DP$12="Ваньева Л.Г.",сетка!$DW$12="Ваньева Л.Г.",сетка!$ED$12="Ваньева Л.Г.",сетка!$EK$12="Ваньева Л.Г.",сетка!$ER$12="Ваньева Л.Г.",сетка!$EY$12="Ваньева Л.Г.",сетка!$FF$12="Ваньева Л.Г.",сетка!$FM$12="Ваньева Л.Г."),1,"")</f>
        <v/>
      </c>
      <c r="V5" s="137" t="str">
        <f>IF(OR(сетка!$G$13="Ваньева Л.Г.",сетка!$N$13="Ваньева Л.Г.",сетка!$U$13="Ваньева Л.Г.",сетка!$AB$13="Ваньева Л.Г.",сетка!$AI$13="Ваньева Л.Г.",сетка!$AP$13="Ваньева Л.Г.",сетка!$AW$13="Ваньева Л.Г.",сетка!$BD$13="Ваньева Л.Г.",сетка!$BK$13="Ваньева Л.Г.",сетка!$BR$13="Ваньева Л.Г.",сетка!$BY$13="Ваньева Л.Г.",сетка!$CF$13="Ваньева Л.Г.",сетка!$CM$13="Ваньева Л.Г.",сетка!$CT$13="Ваньева Л.Г.",сетка!$DA$13="Ваньева Л.Г.",сетка!$DH$13="Ваньева Л.Г.",сетка!$DO$13="Ваньева Л.Г.",сетка!$DV$13="Ваньева Л.Г.",сетка!$EC$13="Ваньева Л.Г.",сетка!$EJ$13="Ваньева Л.Г.",сетка!$EQ$13="Ваньева Л.Г.",сетка!$EX$13="Ваньева Л.Г.",сетка!$FE$13="Ваньева Л.Г.",сетка!$FL$13="Ваньева Л.Г."),1,"")</f>
        <v/>
      </c>
      <c r="W5" s="134" t="str">
        <f>IF(OR(сетка!$H$13="Ваньева Л.Г.",сетка!$O$13="Ваньева Л.Г.",сетка!$V$13="Ваньева Л.Г.",сетка!$AC$13="Ваньева Л.Г.",сетка!$AJ$13="Ваньева Л.Г.",сетка!$AQ$13="Ваньева Л.Г.",сетка!$AX$13="Ваньева Л.Г.",сетка!$BE$13="Ваньева Л.Г.",сетка!$BL$13="Ваньева Л.Г.",сетка!$BS$13="Ваньева Л.Г.",сетка!$BZ$13="Ваньева Л.Г.",сетка!$CG$13="Ваньева Л.Г.",сетка!$CN$13="Ваньева Л.Г.",сетка!$CU$13="Ваньева Л.Г.",сетка!$DB$13="Ваньева Л.Г.",сетка!$DI$13="Ваньева Л.Г.",сетка!$DP$13="Ваньева Л.Г.",сетка!$DW$13="Ваньева Л.Г.",сетка!$ED$13="Ваньева Л.Г.",сетка!$EK$13="Ваньева Л.Г.",сетка!$ER$13="Ваньева Л.Г.",сетка!$EY$13="Ваньева Л.Г.",сетка!$FF$13="Ваньева Л.Г.",сетка!$FM$13="Ваньева Л.Г."),1,"")</f>
        <v/>
      </c>
      <c r="X5" s="135" t="str">
        <f>IF(OR(сетка!$G$14="Ваньева Л.Г.",сетка!$N$14="Ваньева Л.Г.",сетка!$U$14="Ваньева Л.Г.",сетка!$AB$14="Ваньева Л.Г.",сетка!$AI$14="Ваньева Л.Г.",сетка!$AP$14="Ваньева Л.Г.",сетка!$AW$14="Ваньева Л.Г.",сетка!$BD$14="Ваньева Л.Г.",сетка!$BK$14="Ваньева Л.Г.",сетка!$BR$14="Ваньева Л.Г.",сетка!$BY$14="Ваньева Л.Г.",сетка!$CF$14="Ваньева Л.Г.",сетка!$CM$14="Ваньева Л.Г.",сетка!$CT$14="Ваньева Л.Г.",сетка!$DA$14="Ваньева Л.Г.",сетка!$DH$14="Ваньева Л.Г.",сетка!$DO$14="Ваньева Л.Г.",сетка!$DV$14="Ваньева Л.Г.",сетка!$EC$14="Ваньева Л.Г.",сетка!$EJ$14="Ваньева Л.Г.",сетка!$EQ$14="Ваньева Л.Г.",сетка!$EX$14="Ваньева Л.Г.",сетка!$FE$14="Ваньева Л.Г.",сетка!$FL$14="Ваньева Л.Г."),1,"")</f>
        <v/>
      </c>
      <c r="Y5" s="136" t="str">
        <f>IF(OR(сетка!$H$14="Ваньева Л.Г.",сетка!$O$14="Ваньева Л.Г.",сетка!$V$14="Ваньева Л.Г.",сетка!$AC$14="Ваньева Л.Г.",сетка!$AJ$14="Ваньева Л.Г.",сетка!$AQ$14="Ваньева Л.Г.",сетка!$AX$14="Ваньева Л.Г.",сетка!$BE$14="Ваньева Л.Г.",сетка!$BL$14="Ваньева Л.Г.",сетка!$BS$14="Ваньева Л.Г.",сетка!$BZ$14="Ваньева Л.Г.",сетка!$CG$14="Ваньева Л.Г.",сетка!$CN$14="Ваньева Л.Г.",сетка!$CU$14="Ваньева Л.Г.",сетка!$DB$14="Ваньева Л.Г.",сетка!$DI$14="Ваньева Л.Г.",сетка!$DP$14="Ваньева Л.Г.",сетка!$DW$14="Ваньева Л.Г.",сетка!$ED$14="Ваньева Л.Г.",сетка!$EK$14="Ваньева Л.Г.",сетка!$ER$14="Ваньева Л.Г.",сетка!$EY$14="Ваньева Л.Г.",сетка!$FF$14="Ваньева Л.Г.",сетка!$FM$14="Ваньева Л.Г."),1,"")</f>
        <v/>
      </c>
      <c r="Z5" s="137" t="str">
        <f>IF(OR(сетка!$G$15="Ваньева Л.Г.",сетка!$N$15="Ваньева Л.Г.",сетка!$U$15="Ваньева Л.Г.",сетка!$AB$15="Ваньева Л.Г.",сетка!$AI$15="Ваньева Л.Г.",сетка!$AP$15="Ваньева Л.Г.",сетка!$AW$15="Ваньева Л.Г.",сетка!$BD$15="Ваньева Л.Г.",сетка!$BK$15="Ваньева Л.Г.",сетка!$BR$15="Ваньева Л.Г.",сетка!$BY$15="Ваньева Л.Г.",сетка!$CF$15="Ваньева Л.Г.",сетка!$CM$15="Ваньева Л.Г.",сетка!$CT$15="Ваньева Л.Г.",сетка!$DA$15="Ваньева Л.Г.",сетка!$DH$15="Ваньева Л.Г.",сетка!$DO$15="Ваньева Л.Г.",сетка!$DV$15="Ваньева Л.Г.",сетка!$EC$15="Ваньева Л.Г.",сетка!$EJ$15="Ваньева Л.Г.",сетка!$EQ$15="Ваньева Л.Г.",сетка!$EX$15="Ваньева Л.Г.",сетка!$FE$15="Ваньева Л.Г.",сетка!$FL$15="Ваньева Л.Г."),1,"")</f>
        <v/>
      </c>
      <c r="AA5" s="138" t="str">
        <f>IF(OR(сетка!$H$15="Ваньева Л.Г.",сетка!$O$15="Ваньева Л.Г.",сетка!$V$15="Ваньева Л.Г.",сетка!$AC$15="Ваньева Л.Г.",сетка!$AJ$15="Ваньева Л.Г.",сетка!$AQ$15="Ваньева Л.Г.",сетка!$AX$15="Ваньева Л.Г.",сетка!$BE$15="Ваньева Л.Г.",сетка!$BL$15="Ваньева Л.Г.",сетка!$BS$15="Ваньева Л.Г.",сетка!$BZ$15="Ваньева Л.Г.",сетка!$CG$15="Ваньева Л.Г.",сетка!$CN$15="Ваньева Л.Г.",сетка!$CU$15="Ваньева Л.Г.",сетка!$DB$15="Ваньева Л.Г.",сетка!$DI$15="Ваньева Л.Г.",сетка!$DP$15="Ваньева Л.Г.",сетка!$DW$15="Ваньева Л.Г.",сетка!$ED$15="Ваньева Л.Г.",сетка!$EK$15="Ваньева Л.Г.",сетка!$ER$15="Ваньева Л.Г.",сетка!$EY$15="Ваньева Л.Г.",сетка!$FF$15="Ваньева Л.Г.",сетка!$FM$15="Ваньева Л.Г."),1,"")</f>
        <v/>
      </c>
      <c r="AB5" s="133">
        <f>IF(OR(сетка!$G$16="Ваньева Л.Г.",сетка!$N$16="Ваньева Л.Г.",сетка!$U$16="Ваньева Л.Г.",сетка!$AB$16="Ваньева Л.Г.",сетка!$AI$16="Ваньева Л.Г.",сетка!$AP$16="Ваньева Л.Г.",сетка!$AW$16="Ваньева Л.Г.",сетка!$BD$16="Ваньева Л.Г.",сетка!$BK$16="Ваньева Л.Г.",сетка!$BR$16="Ваньева Л.Г.",сетка!$BY$16="Ваньева Л.Г.",сетка!$CF$16="Ваньева Л.Г.",сетка!$CM$16="Ваньева Л.Г.",сетка!$CT$16="Ваньева Л.Г.",сетка!$DA$16="Ваньева Л.Г.",сетка!$DH$16="Ваньева Л.Г.",сетка!$DO$16="Ваньева Л.Г.",сетка!$DV$16="Ваньева Л.Г.",сетка!$EC$16="Ваньева Л.Г.",сетка!$EJ$16="Ваньева Л.Г.",сетка!$EQ$16="Ваньева Л.Г.",сетка!$EX$16="Ваньева Л.Г.",сетка!$FE$16="Ваньева Л.Г.",сетка!$FL$16="Ваньева Л.Г."),1,"")</f>
        <v>1</v>
      </c>
      <c r="AC5" s="134" t="str">
        <f>IF(OR(сетка!$H$16="Ваньева Л.Г.",сетка!$O$16="Ваньева Л.Г.",сетка!$V$16="Ваньева Л.Г.",сетка!$AC$16="Ваньева Л.Г.",сетка!$AJ$16="Ваньева Л.Г.",сетка!$AQ$16="Ваньева Л.Г.",сетка!$AX$16="Ваньева Л.Г.",сетка!$BE$16="Ваньева Л.Г.",сетка!$BL$16="Ваньева Л.Г.",сетка!$BS$16="Ваньева Л.Г.",сетка!$BZ$16="Ваньева Л.Г.",сетка!$CG$16="Ваньева Л.Г.",сетка!$CN$16="Ваньева Л.Г.",сетка!$CU$16="Ваньева Л.Г.",сетка!$DB$16="Ваньева Л.Г.",сетка!$DI$16="Ваньева Л.Г.",сетка!$DP$16="Ваньева Л.Г.",сетка!$DW$16="Ваньева Л.Г.",сетка!$ED$16="Ваньева Л.Г.",сетка!$EK$16="Ваньева Л.Г.",сетка!$ER$16="Ваньева Л.Г.",сетка!$EY$16="Ваньева Л.Г.",сетка!$FF$16="Ваньева Л.Г.",сетка!$FM$16="Ваньева Л.Г."),1,"")</f>
        <v/>
      </c>
      <c r="AD5" s="135">
        <f>IF(OR(сетка!$G$17="Ваньева Л.Г.",сетка!$N$17="Ваньева Л.Г.",сетка!$U$17="Ваньева Л.Г.",сетка!$AB$17="Ваньева Л.Г.",сетка!$AI$17="Ваньева Л.Г.",сетка!$AP$17="Ваньева Л.Г.",сетка!$AW$17="Ваньева Л.Г.",сетка!$BD$17="Ваньева Л.Г.",сетка!$BK$17="Ваньева Л.Г.",сетка!$BR$17="Ваньева Л.Г.",сетка!$BY$17="Ваньева Л.Г.",сетка!$CF$17="Ваньева Л.Г.",сетка!$CM$17="Ваньева Л.Г.",сетка!$CT$17="Ваньева Л.Г.",сетка!$DA$17="Ваньева Л.Г.",сетка!$DH$17="Ваньева Л.Г.",сетка!$DO$17="Ваньева Л.Г.",сетка!$DV$17="Ваньева Л.Г.",сетка!$EC$17="Ваньева Л.Г.",сетка!$EJ$17="Ваньева Л.Г.",сетка!$EQ$17="Ваньева Л.Г.",сетка!$EX$17="Ваньева Л.Г.",сетка!$FE$17="Ваньева Л.Г.",сетка!$FL$17="Ваньева Л.Г."),1,"")</f>
        <v>1</v>
      </c>
      <c r="AE5" s="136" t="str">
        <f>IF(OR(сетка!$H$17="Ваньева Л.Г.",сетка!$O$17="Ваньева Л.Г.",сетка!$V$17="Ваньева Л.Г.",сетка!$AC$17="Ваньева Л.Г.",сетка!$AJ$17="Ваньева Л.Г.",сетка!$AQ$17="Ваньева Л.Г.",сетка!$AX$17="Ваньева Л.Г.",сетка!$BE$17="Ваньева Л.Г.",сетка!$BL$17="Ваньева Л.Г.",сетка!$BS$17="Ваньева Л.Г.",сетка!$BZ$17="Ваньева Л.Г.",сетка!$CG$17="Ваньева Л.Г.",сетка!$CN$17="Ваньева Л.Г.",сетка!$CU$17="Ваньева Л.Г.",сетка!$DB$17="Ваньева Л.Г.",сетка!$DI$17="Ваньева Л.Г.",сетка!$DP$17="Ваньева Л.Г.",сетка!$DW$17="Ваньева Л.Г.",сетка!$ED$17="Ваньева Л.Г.",сетка!$EK$17="Ваньева Л.Г.",сетка!$ER$17="Ваньева Л.Г.",сетка!$EY$17="Ваньева Л.Г.",сетка!$FF$17="Ваньева Л.Г.",сетка!$FM$17="Ваньева Л.Г."),1,"")</f>
        <v/>
      </c>
      <c r="AF5" s="137">
        <f>IF(OR(сетка!$G$18="Ваньева Л.Г.",сетка!$N$18="Ваньева Л.Г.",сетка!$U$18="Ваньева Л.Г.",сетка!$AB$18="Ваньева Л.Г.",сетка!$AI$18="Ваньева Л.Г.",сетка!$AP$18="Ваньева Л.Г.",сетка!$AW$18="Ваньева Л.Г.",сетка!$BD$18="Ваньева Л.Г.",сетка!$BK$18="Ваньева Л.Г.",сетка!$BR$18="Ваньева Л.Г.",сетка!$BY$18="Ваньева Л.Г.",сетка!$CF$18="Ваньева Л.Г.",сетка!$CM$18="Ваньева Л.Г.",сетка!$CT$18="Ваньева Л.Г.",сетка!$DA$18="Ваньева Л.Г.",сетка!$DH$18="Ваньева Л.Г.",сетка!$DO$18="Ваньева Л.Г.",сетка!$DV$18="Ваньева Л.Г.",сетка!$EC$18="Ваньева Л.Г.",сетка!$EJ$18="Ваньева Л.Г.",сетка!$EQ$18="Ваньева Л.Г.",сетка!$EX$18="Ваньева Л.Г.",сетка!$FE$18="Ваньева Л.Г.",сетка!$FL$18="Ваньева Л.Г."),1,"")</f>
        <v>1</v>
      </c>
      <c r="AG5" s="134" t="str">
        <f>IF(OR(сетка!$H$18="Ваньева Л.Г.",сетка!$O$18="Ваньева Л.Г.",сетка!$V$18="Ваньева Л.Г.",сетка!$AC$18="Ваньева Л.Г.",сетка!$AJ$18="Ваньева Л.Г.",сетка!$AQ$18="Ваньева Л.Г.",сетка!$AX$18="Ваньева Л.Г.",сетка!$BE$18="Ваньева Л.Г.",сетка!$BL$18="Ваньева Л.Г.",сетка!$BS$18="Ваньева Л.Г.",сетка!$BZ$18="Ваньева Л.Г.",сетка!$CG$18="Ваньева Л.Г.",сетка!$CN$18="Ваньева Л.Г.",сетка!$CU$18="Ваньева Л.Г.",сетка!$DB$18="Ваньева Л.Г.",сетка!$DI$18="Ваньева Л.Г.",сетка!$DP$18="Ваньева Л.Г.",сетка!$DW$18="Ваньева Л.Г.",сетка!$ED$18="Ваньева Л.Г.",сетка!$EK$18="Ваньева Л.Г.",сетка!$ER$18="Ваньева Л.Г.",сетка!$EY$18="Ваньева Л.Г.",сетка!$FF$18="Ваньева Л.Г.",сетка!$FM$18="Ваньева Л.Г."),1,"")</f>
        <v/>
      </c>
      <c r="AH5" s="135">
        <f>IF(OR(сетка!$G$19="Ваньева Л.Г.",сетка!$N$19="Ваньева Л.Г.",сетка!$U$19="Ваньева Л.Г.",сетка!$AB$19="Ваньева Л.Г.",сетка!$AI$19="Ваньева Л.Г.",сетка!$AP$19="Ваньева Л.Г.",сетка!$AW$19="Ваньева Л.Г.",сетка!$BD$19="Ваньева Л.Г.",сетка!$BK$19="Ваньева Л.Г.",сетка!$BR$19="Ваньева Л.Г.",сетка!$BY$19="Ваньева Л.Г.",сетка!$CF$19="Ваньева Л.Г.",сетка!$CM$19="Ваньева Л.Г.",сетка!$CT$19="Ваньева Л.Г.",сетка!$DA$19="Ваньева Л.Г.",сетка!$DH$19="Ваньева Л.Г.",сетка!$DO$19="Ваньева Л.Г.",сетка!$DV$19="Ваньева Л.Г.",сетка!$EC$19="Ваньева Л.Г.",сетка!$EJ$19="Ваньева Л.Г.",сетка!$EQ$19="Ваньева Л.Г.",сетка!$EX$19="Ваньева Л.Г.",сетка!$FE$19="Ваньева Л.Г.",сетка!$FL$19="Ваньева Л.Г."),1,"")</f>
        <v>1</v>
      </c>
      <c r="AI5" s="136" t="str">
        <f>IF(OR(сетка!$H$19="Ваньева Л.Г.",сетка!$O$19="Ваньева Л.Г.",сетка!$V$19="Ваньева Л.Г.",сетка!$AC$19="Ваньева Л.Г.",сетка!$AJ$19="Ваньева Л.Г.",сетка!$AQ$19="Ваньева Л.Г.",сетка!$AX$19="Ваньева Л.Г.",сетка!$BE$19="Ваньева Л.Г.",сетка!$BL$19="Ваньева Л.Г.",сетка!$BS$19="Ваньева Л.Г.",сетка!$BZ$19="Ваньева Л.Г.",сетка!$CG$19="Ваньева Л.Г.",сетка!$CN$19="Ваньева Л.Г.",сетка!$CU$19="Ваньева Л.Г.",сетка!$DB$19="Ваньева Л.Г.",сетка!$DI$19="Ваньева Л.Г.",сетка!$DP$19="Ваньева Л.Г.",сетка!$DW$19="Ваньева Л.Г.",сетка!$ED$19="Ваньева Л.Г.",сетка!$EK$19="Ваньева Л.Г.",сетка!$ER$19="Ваньева Л.Г.",сетка!$EY$19="Ваньева Л.Г.",сетка!$FF$19="Ваньева Л.Г.",сетка!$FM$19="Ваньева Л.Г."),1,"")</f>
        <v/>
      </c>
      <c r="AJ5" s="137" t="str">
        <f>IF(OR(сетка!$G$20="Ваньева Л.Г.",сетка!$N$20="Ваньева Л.Г.",сетка!$U$20="Ваньева Л.Г.",сетка!$AB$20="Ваньева Л.Г.",сетка!$AI$20="Ваньева Л.Г.",сетка!$AP$20="Ваньева Л.Г.",сетка!$AW$20="Ваньева Л.Г.",сетка!$BD$20="Ваньева Л.Г.",сетка!$BK$20="Ваньева Л.Г.",сетка!$BR$20="Ваньева Л.Г.",сетка!$BY$20="Ваньева Л.Г.",сетка!$CF$20="Ваньева Л.Г.",сетка!$CM$20="Ваньева Л.Г.",сетка!$CT$20="Ваньева Л.Г.",сетка!$DA$20="Ваньева Л.Г.",сетка!$DH$20="Ваньева Л.Г.",сетка!$DO$20="Ваньева Л.Г.",сетка!$DV$20="Ваньева Л.Г.",сетка!$EC$20="Ваньева Л.Г.",сетка!$EJ$20="Ваньева Л.Г.",сетка!$EQ$20="Ваньева Л.Г.",сетка!$EX$20="Ваньева Л.Г.",сетка!$FE$20="Ваньева Л.Г.",сетка!$FL$20="Ваньева Л.Г."),1,"")</f>
        <v/>
      </c>
      <c r="AK5" s="134" t="str">
        <f>IF(OR(сетка!$H$20="Ваньева Л.Г.",сетка!$O$20="Ваньева Л.Г.",сетка!$V$20="Ваньева Л.Г.",сетка!$AC$20="Ваньева Л.Г.",сетка!$AJ$20="Ваньева Л.Г.",сетка!$AQ$20="Ваньева Л.Г.",сетка!$AX$20="Ваньева Л.Г.",сетка!$BE$20="Ваньева Л.Г.",сетка!$BL$20="Ваньева Л.Г.",сетка!$BS$20="Ваньева Л.Г.",сетка!$BZ$20="Ваньева Л.Г.",сетка!$CG$20="Ваньева Л.Г.",сетка!$CN$20="Ваньева Л.Г.",сетка!$CU$20="Ваньева Л.Г.",сетка!$DB$20="Ваньева Л.Г.",сетка!$DI$20="Ваньева Л.Г.",сетка!$DP$20="Ваньева Л.Г.",сетка!$DW$20="Ваньева Л.Г.",сетка!$ED$20="Ваньева Л.Г.",сетка!$EK$20="Ваньева Л.Г.",сетка!$ER$20="Ваньева Л.Г.",сетка!$EY$20="Ваньева Л.Г.",сетка!$FF$20="Ваньева Л.Г.",сетка!$FM$20="Ваньева Л.Г."),1,"")</f>
        <v/>
      </c>
      <c r="AL5" s="135" t="str">
        <f>IF(OR(сетка!$G$21="Ваньева Л.Г.",сетка!$N$21="Ваньева Л.Г.",сетка!$U$21="Ваньева Л.Г.",сетка!$AB$21="Ваньева Л.Г.",сетка!$AI$21="Ваньева Л.Г.",сетка!$AP$21="Ваньева Л.Г.",сетка!$AW$21="Ваньева Л.Г.",сетка!$BD$21="Ваньева Л.Г.",сетка!$BK$21="Ваньева Л.Г.",сетка!$BR$21="Ваньева Л.Г.",сетка!$BY$21="Ваньева Л.Г.",сетка!$CF$21="Ваньева Л.Г.",сетка!$CM$21="Ваньева Л.Г.",сетка!$CT$21="Ваньева Л.Г.",сетка!$DA$21="Ваньева Л.Г.",сетка!$DH$21="Ваньева Л.Г.",сетка!$DO$21="Ваньева Л.Г.",сетка!$DV$21="Ваньева Л.Г.",сетка!$EC$21="Ваньева Л.Г.",сетка!$EJ$21="Ваньева Л.Г.",сетка!$EQ$21="Ваньева Л.Г.",сетка!$EX$21="Ваньева Л.Г.",сетка!$FE$21="Ваньева Л.Г.",сетка!$FL$21="Ваньева Л.Г."),1,"")</f>
        <v/>
      </c>
      <c r="AM5" s="136" t="str">
        <f>IF(OR(сетка!$H$21="Ваньева Л.Г.",сетка!$O$21="Ваньева Л.Г.",сетка!$V$21="Ваньева Л.Г.",сетка!$AC$21="Ваньева Л.Г.",сетка!$AJ$21="Ваньева Л.Г.",сетка!$AQ$21="Ваньева Л.Г.",сетка!$AX$21="Ваньева Л.Г.",сетка!$BE$21="Ваньева Л.Г.",сетка!$BL$21="Ваньева Л.Г.",сетка!$BS$21="Ваньева Л.Г.",сетка!$BZ$21="Ваньева Л.Г.",сетка!$CG$21="Ваньева Л.Г.",сетка!$CN$21="Ваньева Л.Г.",сетка!$CU$21="Ваньева Л.Г.",сетка!$DB$21="Ваньева Л.Г.",сетка!$DI$21="Ваньева Л.Г.",сетка!$DP$21="Ваньева Л.Г.",сетка!$DW$21="Ваньева Л.Г.",сетка!$ED$21="Ваньева Л.Г.",сетка!$EK$21="Ваньева Л.Г.",сетка!$ER$21="Ваньева Л.Г.",сетка!$EY$21="Ваньева Л.Г.",сетка!$FF$21="Ваньева Л.Г.",сетка!$FM$21="Ваньева Л.Г."),1,"")</f>
        <v/>
      </c>
      <c r="AN5" s="137" t="str">
        <f>IF(OR(сетка!$G$22="Ваньева Л.Г.",сетка!$N$22="Ваньева Л.Г.",сетка!$U$22="Ваньева Л.Г.",сетка!$AB$22="Ваньева Л.Г.",сетка!$AI$22="Ваньева Л.Г.",сетка!$AP$22="Ваньева Л.Г.",сетка!$AW$22="Ваньева Л.Г.",сетка!$BD$22="Ваньева Л.Г.",сетка!$BK$22="Ваньева Л.Г.",сетка!$BR$22="Ваньева Л.Г.",сетка!$BY$22="Ваньева Л.Г.",сетка!$CF$22="Ваньева Л.Г.",сетка!$CM$22="Ваньева Л.Г.",сетка!$CT$22="Ваньева Л.Г.",сетка!$DA$22="Ваньева Л.Г.",сетка!$DH$22="Ваньева Л.Г.",сетка!$DO$22="Ваньева Л.Г.",сетка!$DV$22="Ваньева Л.Г.",сетка!$EC$22="Ваньева Л.Г.",сетка!$EJ$22="Ваньева Л.Г.",сетка!$EQ$22="Ваньева Л.Г.",сетка!$EX$22="Ваньева Л.Г.",сетка!$FE$22="Ваньева Л.Г.",сетка!$FL$22="Ваньева Л.Г."),1,"")</f>
        <v/>
      </c>
      <c r="AO5" s="134" t="str">
        <f>IF(OR(сетка!$H$22="Ваньева Л.Г.",сетка!$O$22="Ваньева Л.Г.",сетка!$V$22="Ваньева Л.Г.",сетка!$AC$22="Ваньева Л.Г.",сетка!$AJ$22="Ваньева Л.Г.",сетка!$AQ$22="Ваньева Л.Г.",сетка!$AX$22="Ваньева Л.Г.",сетка!$BE$22="Ваньева Л.Г.",сетка!$BL$22="Ваньева Л.Г.",сетка!$BS$22="Ваньева Л.Г.",сетка!$BZ$22="Ваньева Л.Г.",сетка!$CG$22="Ваньева Л.Г.",сетка!$CN$22="Ваньева Л.Г.",сетка!$CU$22="Ваньева Л.Г.",сетка!$DB$22="Ваньева Л.Г.",сетка!$DI$22="Ваньева Л.Г.",сетка!$DP$22="Ваньева Л.Г.",сетка!$DW$22="Ваньева Л.Г.",сетка!$ED$22="Ваньева Л.Г.",сетка!$EK$22="Ваньева Л.Г.",сетка!$ER$22="Ваньева Л.Г.",сетка!$EY$22="Ваньева Л.Г.",сетка!$FF$22="Ваньева Л.Г.",сетка!$FM$22="Ваньева Л.Г."),1,"")</f>
        <v/>
      </c>
      <c r="AP5" s="135" t="e">
        <f>IF(OR(сетка!$G$23="Ваньева Л.Г.",сетка!$N$23="Ваньева Л.Г.",сетка!$U$23="Ваньева Л.Г.",сетка!$AB$23="Ваньева Л.Г.",сетка!$AI$23="Ваньева Л.Г.",сетка!$AP$23="Ваньева Л.Г.",сетка!$AW$23="Ваньева Л.Г.",сетка!$BD$23="Ваньева Л.Г.",сетка!$BK$23="Ваньева Л.Г.",сетка!$BR$23="Ваньева Л.Г.",сетка!$BY$23="Ваньева Л.Г.",сетка!$CF$23="Ваньева Л.Г.",сетка!$CM$23="Ваньева Л.Г.",сетка!$CT$23="Ваньева Л.Г.",сетка!$DA$23="Ваньева Л.Г.",сетка!$DH$23="Ваньева Л.Г.",сетка!$DO$23="Ваньева Л.Г.",сетка!$DV$23="Ваньева Л.Г.",сетка!$EC$23="Ваньева Л.Г.",сетка!$EJ$23="Ваньева Л.Г.",сетка!$EQ$23="Ваньева Л.Г.",сетка!$EX$23="Ваньева Л.Г.",сетка!$FE$23="Ваньева Л.Г.",сетка!$FL$23="Ваньева Л.Г."),1,"")</f>
        <v>#N/A</v>
      </c>
      <c r="AQ5" s="136" t="e">
        <f>IF(OR(сетка!$H$23="Ваньева Л.Г.",сетка!$O$23="Ваньева Л.Г.",сетка!$V$23="Ваньева Л.Г.",сетка!$AC$23="Ваньева Л.Г.",сетка!$AJ$23="Ваньева Л.Г.",сетка!$AQ$23="Ваньева Л.Г.",сетка!$AX$23="Ваньева Л.Г.",сетка!$BE$23="Ваньева Л.Г.",сетка!$BL$23="Ваньева Л.Г.",сетка!$BS$23="Ваньева Л.Г.",сетка!$BZ$23="Ваньева Л.Г.",сетка!$CG$23="Ваньева Л.Г.",сетка!$CN$23="Ваньева Л.Г.",сетка!$CU$23="Ваньева Л.Г.",сетка!$DB$23="Ваньева Л.Г.",сетка!$DI$23="Ваньева Л.Г.",сетка!$DP$23="Ваньева Л.Г.",сетка!$DW$23="Ваньева Л.Г.",сетка!$ED$23="Ваньева Л.Г.",сетка!$EK$23="Ваньева Л.Г.",сетка!$ER$23="Ваньева Л.Г.",сетка!$EY$23="Ваньева Л.Г.",сетка!$FF$23="Ваньева Л.Г.",сетка!$FM$23="Ваньева Л.Г."),1,"")</f>
        <v>#N/A</v>
      </c>
      <c r="AR5" s="137" t="str">
        <f>IF(OR(сетка!$G$24="Ваньева Л.Г.",сетка!$N$24="Ваньева Л.Г.",сетка!$U$24="Ваньева Л.Г.",сетка!$AB$24="Ваньева Л.Г.",сетка!$AI$24="Ваньева Л.Г.",сетка!$AP$24="Ваньева Л.Г.",сетка!$AW$24="Ваньева Л.Г.",сетка!$BD$24="Ваньева Л.Г.",сетка!$BK$24="Ваньева Л.Г.",сетка!$BR$24="Ваньева Л.Г.",сетка!$BY$24="Ваньева Л.Г.",сетка!$CF$24="Ваньева Л.Г.",сетка!$CM$24="Ваньева Л.Г.",сетка!$CT$24="Ваньева Л.Г.",сетка!$DA$24="Ваньева Л.Г.",сетка!$DH$24="Ваньева Л.Г.",сетка!$DO$24="Ваньева Л.Г.",сетка!$DV$24="Ваньева Л.Г.",сетка!$EC$24="Ваньева Л.Г.",сетка!$EJ$24="Ваньева Л.Г.",сетка!$EQ$24="Ваньева Л.Г.",сетка!$EX$24="Ваньева Л.Г.",сетка!$FE$24="Ваньева Л.Г.",сетка!$FL$24="Ваньева Л.Г."),1,"")</f>
        <v/>
      </c>
      <c r="AS5" s="134" t="str">
        <f>IF(OR(сетка!$H$24="Ваньева Л.Г.",сетка!$O$24="Ваньева Л.Г.",сетка!$V$24="Ваньева Л.Г.",сетка!$AC$24="Ваньева Л.Г.",сетка!$AJ$24="Ваньева Л.Г.",сетка!$AQ$24="Ваньева Л.Г.",сетка!$AX$24="Ваньева Л.Г.",сетка!$BE$24="Ваньева Л.Г.",сетка!$BL$24="Ваньева Л.Г.",сетка!$BS$24="Ваньева Л.Г.",сетка!$BZ$24="Ваньева Л.Г.",сетка!$CG$24="Ваньева Л.Г.",сетка!$CN$24="Ваньева Л.Г.",сетка!$CU$24="Ваньева Л.Г.",сетка!$DB$24="Ваньева Л.Г.",сетка!$DI$24="Ваньева Л.Г.",сетка!$DP$24="Ваньева Л.Г.",сетка!$DW$24="Ваньева Л.Г.",сетка!$ED$24="Ваньева Л.Г.",сетка!$EK$24="Ваньева Л.Г.",сетка!$ER$24="Ваньева Л.Г.",сетка!$EY$24="Ваньева Л.Г.",сетка!$FF$24="Ваньева Л.Г.",сетка!$FM$24="Ваньева Л.Г."),1,"")</f>
        <v/>
      </c>
      <c r="AT5" s="135" t="str">
        <f>IF(OR(сетка!$G$25="Ваньева Л.Г.",сетка!$N$25="Ваньева Л.Г.",сетка!$U$25="Ваньева Л.Г.",сетка!$AB$25="Ваньева Л.Г.",сетка!$AI$25="Ваньева Л.Г.",сетка!$AP$25="Ваньева Л.Г.",сетка!$AW$25="Ваньева Л.Г.",сетка!$BD$25="Ваньева Л.Г.",сетка!$BK$25="Ваньева Л.Г.",сетка!$BR$25="Ваньева Л.Г.",сетка!$BY$25="Ваньева Л.Г.",сетка!$CF$25="Ваньева Л.Г.",сетка!$CM$25="Ваньева Л.Г.",сетка!$CT$25="Ваньева Л.Г.",сетка!$DA$25="Ваньева Л.Г.",сетка!$DH$25="Ваньева Л.Г.",сетка!$DO$25="Ваньева Л.Г.",сетка!$DV$25="Ваньева Л.Г.",сетка!$EC$25="Ваньева Л.Г.",сетка!$EJ$25="Ваньева Л.Г.",сетка!$EQ$25="Ваньева Л.Г.",сетка!$EX$25="Ваньева Л.Г.",сетка!$FE$25="Ваньева Л.Г.",сетка!$FL$25="Ваньева Л.Г."),1,"")</f>
        <v/>
      </c>
      <c r="AU5" s="136" t="str">
        <f>IF(OR(сетка!$H$25="Ваньева Л.Г.",сетка!$O$25="Ваньева Л.Г.",сетка!$V$25="Ваньева Л.Г.",сетка!$AC$25="Ваньева Л.Г.",сетка!$AJ$25="Ваньева Л.Г.",сетка!$AQ$25="Ваньева Л.Г.",сетка!$AX$25="Ваньева Л.Г.",сетка!$BE$25="Ваньева Л.Г.",сетка!$BL$25="Ваньева Л.Г.",сетка!$BS$25="Ваньева Л.Г.",сетка!$BZ$25="Ваньева Л.Г.",сетка!$CG$25="Ваньева Л.Г.",сетка!$CN$25="Ваньева Л.Г.",сетка!$CU$25="Ваньева Л.Г.",сетка!$DB$25="Ваньева Л.Г.",сетка!$DI$25="Ваньева Л.Г.",сетка!$DP$25="Ваньева Л.Г.",сетка!$DW$25="Ваньева Л.Г.",сетка!$ED$25="Ваньева Л.Г.",сетка!$EK$25="Ваньева Л.Г.",сетка!$ER$25="Ваньева Л.Г.",сетка!$EY$25="Ваньева Л.Г.",сетка!$FF$25="Ваньева Л.Г.",сетка!$FM$25="Ваньева Л.Г."),1,"")</f>
        <v/>
      </c>
      <c r="AV5" s="137">
        <f>IF(OR(сетка!$G$26="Ваньева Л.Г.",сетка!$N$26="Ваньева Л.Г.",сетка!$U$26="Ваньева Л.Г.",сетка!$AB$26="Ваньева Л.Г.",сетка!$AI$26="Ваньева Л.Г.",сетка!$AP$26="Ваньева Л.Г.",сетка!$AW$26="Ваньева Л.Г.",сетка!$BD$26="Ваньева Л.Г.",сетка!$BK$26="Ваньева Л.Г.",сетка!$BR$26="Ваньева Л.Г.",сетка!$BY$26="Ваньева Л.Г.",сетка!$CF$26="Ваньева Л.Г.",сетка!$CM$26="Ваньева Л.Г.",сетка!$CT$26="Ваньева Л.Г.",сетка!$DA$26="Ваньева Л.Г.",сетка!$DH$26="Ваньева Л.Г.",сетка!$DO$26="Ваньева Л.Г.",сетка!$DV$26="Ваньева Л.Г.",сетка!$EC$26="Ваньева Л.Г.",сетка!$EJ$26="Ваньева Л.Г.",сетка!$EQ$26="Ваньева Л.Г.",сетка!$EX$26="Ваньева Л.Г.",сетка!$FE$26="Ваньева Л.Г.",сетка!$FL$26="Ваньева Л.Г."),1,"")</f>
        <v>1</v>
      </c>
      <c r="AW5" s="134" t="str">
        <f>IF(OR(сетка!$H$26="Ваньева Л.Г.",сетка!$O$26="Ваньева Л.Г.",сетка!$V$26="Ваньева Л.Г.",сетка!$AC$26="Ваньева Л.Г.",сетка!$AJ$26="Ваньева Л.Г.",сетка!$AQ$26="Ваньева Л.Г.",сетка!$AX$26="Ваньева Л.Г.",сетка!$BE$26="Ваньева Л.Г.",сетка!$BL$26="Ваньева Л.Г.",сетка!$BS$26="Ваньева Л.Г.",сетка!$BZ$26="Ваньева Л.Г.",сетка!$CG$26="Ваньева Л.Г.",сетка!$CN$26="Ваньева Л.Г.",сетка!$CU$26="Ваньева Л.Г.",сетка!$DB$26="Ваньева Л.Г.",сетка!$DI$26="Ваньева Л.Г.",сетка!$DP$26="Ваньева Л.Г.",сетка!$DW$26="Ваньева Л.Г.",сетка!$ED$26="Ваньева Л.Г.",сетка!$EK$26="Ваньева Л.Г.",сетка!$ER$26="Ваньева Л.Г.",сетка!$EY$26="Ваньева Л.Г.",сетка!$FF$26="Ваньева Л.Г.",сетка!$FM$26="Ваньева Л.Г."),1,"")</f>
        <v/>
      </c>
      <c r="AX5" s="135" t="str">
        <f>IF(OR(сетка!$G$27="Ваньева Л.Г.",сетка!$N$27="Ваньева Л.Г.",сетка!$U$27="Ваньева Л.Г.",сетка!$AB$27="Ваньева Л.Г.",сетка!$AI$27="Ваньева Л.Г.",сетка!$AP$27="Ваньева Л.Г.",сетка!$AW$27="Ваньева Л.Г.",сетка!$BD$27="Ваньева Л.Г.",сетка!$BK$27="Ваньева Л.Г.",сетка!$BR$27="Ваньева Л.Г.",сетка!$BY$27="Ваньева Л.Г.",сетка!$CF$27="Ваньева Л.Г.",сетка!$CM$27="Ваньева Л.Г.",сетка!$CT$27="Ваньева Л.Г.",сетка!$DA$27="Ваньева Л.Г.",сетка!$DH$27="Ваньева Л.Г.",сетка!$DO$27="Ваньева Л.Г.",сетка!$DV$27="Ваньева Л.Г.",сетка!$EC$27="Ваньева Л.Г.",сетка!$EJ$27="Ваньева Л.Г.",сетка!$EQ$27="Ваньева Л.Г.",сетка!$EX$27="Ваньева Л.Г.",сетка!$FE$27="Ваньева Л.Г.",сетка!$FL$27="Ваньева Л.Г."),1,"")</f>
        <v/>
      </c>
      <c r="AY5" s="136" t="str">
        <f>IF(OR(сетка!$H$27="Ваньева Л.Г.",сетка!$O$27="Ваньева Л.Г.",сетка!$V$27="Ваньева Л.Г.",сетка!$AC$27="Ваньева Л.Г.",сетка!$AJ$27="Ваньева Л.Г.",сетка!$AQ$27="Ваньева Л.Г.",сетка!$AX$27="Ваньева Л.Г.",сетка!$BE$27="Ваньева Л.Г.",сетка!$BL$27="Ваньева Л.Г.",сетка!$BS$27="Ваньева Л.Г.",сетка!$BZ$27="Ваньева Л.Г.",сетка!$CG$27="Ваньева Л.Г.",сетка!$CN$27="Ваньева Л.Г.",сетка!$CU$27="Ваньева Л.Г.",сетка!$DB$27="Ваньева Л.Г.",сетка!$DI$27="Ваньева Л.Г.",сетка!$DP$27="Ваньева Л.Г.",сетка!$DW$27="Ваньева Л.Г.",сетка!$ED$27="Ваньева Л.Г.",сетка!$EK$27="Ваньева Л.Г.",сетка!$ER$27="Ваньева Л.Г.",сетка!$EY$27="Ваньева Л.Г.",сетка!$FF$27="Ваньева Л.Г.",сетка!$FM$27="Ваньева Л.Г."),1,"")</f>
        <v/>
      </c>
      <c r="AZ5" s="137" t="str">
        <f>IF(OR(сетка!$G$28="Ваньева Л.Г.",сетка!$N$28="Ваньева Л.Г.",сетка!$U$28="Ваньева Л.Г.",сетка!$AB$28="Ваньева Л.Г.",сетка!$AI$28="Ваньева Л.Г.",сетка!$AP$28="Ваньева Л.Г.",сетка!$AW$28="Ваньева Л.Г.",сетка!$BD$28="Ваньева Л.Г.",сетка!$BK$28="Ваньева Л.Г.",сетка!$BR$28="Ваньева Л.Г.",сетка!$BY$28="Ваньева Л.Г.",сетка!$CF$28="Ваньева Л.Г.",сетка!$CM$28="Ваньева Л.Г.",сетка!$CT$28="Ваньева Л.Г.",сетка!$DA$28="Ваньева Л.Г.",сетка!$DH$28="Ваньева Л.Г.",сетка!$DO$28="Ваньева Л.Г.",сетка!$DV$28="Ваньева Л.Г.",сетка!$EC$28="Ваньева Л.Г.",сетка!$EJ$28="Ваньева Л.Г.",сетка!$EQ$28="Ваньева Л.Г.",сетка!$EX$28="Ваньева Л.Г.",сетка!$FE$28="Ваньева Л.Г.",сетка!$FL$28="Ваньева Л.Г."),1,"")</f>
        <v/>
      </c>
      <c r="BA5" s="138" t="str">
        <f>IF(OR(сетка!$H$28="Ваньева Л.Г.",сетка!$O$28="Ваньева Л.Г.",сетка!$V$28="Ваньева Л.Г.",сетка!$AC$28="Ваньева Л.Г.",сетка!$AJ$28="Ваньева Л.Г.",сетка!$AQ$28="Ваньева Л.Г.",сетка!$AX$28="Ваньева Л.Г.",сетка!$BE$28="Ваньева Л.Г.",сетка!$BL$28="Ваньева Л.Г.",сетка!$BS$28="Ваньева Л.Г.",сетка!$BZ$28="Ваньева Л.Г.",сетка!$CG$28="Ваньева Л.Г.",сетка!$CN$28="Ваньева Л.Г.",сетка!$CU$28="Ваньева Л.Г.",сетка!$DB$28="Ваньева Л.Г.",сетка!$DI$28="Ваньева Л.Г.",сетка!$DP$28="Ваньева Л.Г.",сетка!$DW$28="Ваньева Л.Г.",сетка!$ED$28="Ваньева Л.Г.",сетка!$EK$28="Ваньева Л.Г.",сетка!$ER$28="Ваньева Л.Г.",сетка!$EY$28="Ваньева Л.Г.",сетка!$FF$28="Ваньева Л.Г.",сетка!$FM$28="Ваньева Л.Г."),1,"")</f>
        <v/>
      </c>
      <c r="BB5" s="133">
        <f>IF(OR(сетка!$G$29="Ваньева Л.Г.",сетка!$N$29="Ваньева Л.Г.",сетка!$U$29="Ваньева Л.Г.",сетка!$AB$29="Ваньева Л.Г.",сетка!$AI$29="Ваньева Л.Г.",сетка!$AP$29="Ваньева Л.Г.",сетка!$AW$29="Ваньева Л.Г.",сетка!$BD$29="Ваньева Л.Г.",сетка!$BK$29="Ваньева Л.Г.",сетка!$BR$29="Ваньева Л.Г.",сетка!$BY$29="Ваньева Л.Г.",сетка!$CF$29="Ваньева Л.Г.",сетка!$CM$29="Ваньева Л.Г.",сетка!$CT$29="Ваньева Л.Г.",сетка!$DA$29="Ваньева Л.Г.",сетка!$DH$29="Ваньева Л.Г.",сетка!$DO$29="Ваньева Л.Г.",сетка!$DV$29="Ваньева Л.Г.",сетка!$EC$29="Ваньева Л.Г.",сетка!$EJ$29="Ваньева Л.Г.",сетка!$EQ$29="Ваньева Л.Г.",сетка!$EX$29="Ваньева Л.Г.",сетка!$FE$29="Ваньева Л.Г.",сетка!$FL$29="Ваньева Л.Г."),1,"")</f>
        <v>1</v>
      </c>
      <c r="BC5" s="134" t="str">
        <f>IF(OR(сетка!$H$29="Ваньева Л.Г.",сетка!$O$29="Ваньева Л.Г.",сетка!$V$29="Ваньева Л.Г.",сетка!$AC$29="Ваньева Л.Г.",сетка!$AJ$29="Ваньева Л.Г.",сетка!$AQ$29="Ваньева Л.Г.",сетка!$AX$29="Ваньева Л.Г.",сетка!$BE$29="Ваньева Л.Г.",сетка!$BL$29="Ваньева Л.Г.",сетка!$BS$29="Ваньева Л.Г.",сетка!$BZ$29="Ваньева Л.Г.",сетка!$CG$29="Ваньева Л.Г.",сетка!$CN$29="Ваньева Л.Г.",сетка!$CU$29="Ваньева Л.Г.",сетка!$DB$29="Ваньева Л.Г.",сетка!$DI$29="Ваньева Л.Г.",сетка!$DP$29="Ваньева Л.Г.",сетка!$DW$29="Ваньева Л.Г.",сетка!$ED$29="Ваньева Л.Г.",сетка!$EK$29="Ваньева Л.Г.",сетка!$ER$29="Ваньева Л.Г.",сетка!$EY$29="Ваньева Л.Г.",сетка!$FF$29="Ваньева Л.Г.",сетка!$FM$29="Ваньева Л.Г."),1,"")</f>
        <v/>
      </c>
      <c r="BD5" s="135">
        <f>IF(OR(сетка!$G$30="Ваньева Л.Г.",сетка!$N$30="Ваньева Л.Г.",сетка!$U$30="Ваньева Л.Г.",сетка!$AB$30="Ваньева Л.Г.",сетка!$AI$30="Ваньева Л.Г.",сетка!$AP$30="Ваньева Л.Г.",сетка!$AW$30="Ваньева Л.Г.",сетка!$BD$30="Ваньева Л.Г.",сетка!$BK$30="Ваньева Л.Г.",сетка!$BR$30="Ваньева Л.Г.",сетка!$BY$30="Ваньева Л.Г.",сетка!$CF$30="Ваньева Л.Г.",сетка!$CM$30="Ваньева Л.Г.",сетка!$CT$30="Ваньева Л.Г.",сетка!$DA$30="Ваньева Л.Г.",сетка!$DH$30="Ваньева Л.Г.",сетка!$DO$30="Ваньева Л.Г.",сетка!$DV$30="Ваньева Л.Г.",сетка!$EC$30="Ваньева Л.Г.",сетка!$EJ$30="Ваньева Л.Г.",сетка!$EQ$30="Ваньева Л.Г.",сетка!$EX$30="Ваньева Л.Г.",сетка!$FE$30="Ваньева Л.Г.",сетка!$FL$30="Ваньева Л.Г."),1,"")</f>
        <v>1</v>
      </c>
      <c r="BE5" s="136" t="str">
        <f>IF(OR(сетка!$H$30="Ваньева Л.Г.",сетка!$O$30="Ваньева Л.Г.",сетка!$V$30="Ваньева Л.Г.",сетка!$AC$30="Ваньева Л.Г.",сетка!$AJ$30="Ваньева Л.Г.",сетка!$AQ$30="Ваньева Л.Г.",сетка!$AX$30="Ваньева Л.Г.",сетка!$BE$30="Ваньева Л.Г.",сетка!$BL$30="Ваньева Л.Г.",сетка!$BS$30="Ваньева Л.Г.",сетка!$BZ$30="Ваньева Л.Г.",сетка!$CG$30="Ваньева Л.Г.",сетка!$CN$30="Ваньева Л.Г.",сетка!$CU$30="Ваньева Л.Г.",сетка!$DB$30="Ваньева Л.Г.",сетка!$DI$30="Ваньева Л.Г.",сетка!$DP$30="Ваньева Л.Г.",сетка!$DW$30="Ваньева Л.Г.",сетка!$ED$30="Ваньева Л.Г.",сетка!$EK$30="Ваньева Л.Г.",сетка!$ER$30="Ваньева Л.Г.",сетка!$EY$30="Ваньева Л.Г.",сетка!$FF$30="Ваньева Л.Г.",сетка!$FM$30="Ваньева Л.Г."),1,"")</f>
        <v/>
      </c>
      <c r="BF5" s="137">
        <f>IF(OR(сетка!$G$31="Ваньева Л.Г.",сетка!$N$31="Ваньева Л.Г.",сетка!$U$31="Ваньева Л.Г.",сетка!$AB$31="Ваньева Л.Г.",сетка!$AI$31="Ваньева Л.Г.",сетка!$AP$31="Ваньева Л.Г.",сетка!$AW$31="Ваньева Л.Г.",сетка!$BD$31="Ваньева Л.Г.",сетка!$BK$31="Ваньева Л.Г.",сетка!$BR$31="Ваньева Л.Г.",сетка!$BY$31="Ваньева Л.Г.",сетка!$CF$31="Ваньева Л.Г.",сетка!$CM$31="Ваньева Л.Г.",сетка!$CT$31="Ваньева Л.Г.",сетка!$DA$31="Ваньева Л.Г.",сетка!$DH$31="Ваньева Л.Г.",сетка!$DO$31="Ваньева Л.Г.",сетка!$DV$31="Ваньева Л.Г.",сетка!$EC$31="Ваньева Л.Г.",сетка!$EJ$31="Ваньева Л.Г.",сетка!$EQ$31="Ваньева Л.Г.",сетка!$EX$31="Ваньева Л.Г.",сетка!$FE$31="Ваньева Л.Г.",сетка!$FL$31="Ваньева Л.Г."),1,"")</f>
        <v>1</v>
      </c>
      <c r="BG5" s="134" t="str">
        <f>IF(OR(сетка!$H$31="Ваньева Л.Г.",сетка!$O$31="Ваньева Л.Г.",сетка!$V$31="Ваньева Л.Г.",сетка!$AC$31="Ваньева Л.Г.",сетка!$AJ$31="Ваньева Л.Г.",сетка!$AQ$31="Ваньева Л.Г.",сетка!$AX$31="Ваньева Л.Г.",сетка!$BE$31="Ваньева Л.Г.",сетка!$BL$31="Ваньева Л.Г.",сетка!$BS$31="Ваньева Л.Г.",сетка!$BZ$31="Ваньева Л.Г.",сетка!$CG$31="Ваньева Л.Г.",сетка!$CN$31="Ваньева Л.Г.",сетка!$CU$31="Ваньева Л.Г.",сетка!$DB$31="Ваньева Л.Г.",сетка!$DI$31="Ваньева Л.Г.",сетка!$DP$31="Ваньева Л.Г.",сетка!$DW$31="Ваньева Л.Г.",сетка!$ED$31="Ваньева Л.Г.",сетка!$EK$31="Ваньева Л.Г.",сетка!$ER$31="Ваньева Л.Г.",сетка!$EY$31="Ваньева Л.Г.",сетка!$FF$31="Ваньева Л.Г.",сетка!$FM$31="Ваньева Л.Г."),1,"")</f>
        <v/>
      </c>
      <c r="BH5" s="135">
        <f>IF(OR(сетка!$G$32="Ваньева Л.Г.",сетка!$N$32="Ваньева Л.Г.",сетка!$U$32="Ваньева Л.Г.",сетка!$AB$32="Ваньева Л.Г.",сетка!$AI$32="Ваньева Л.Г.",сетка!$AP$32="Ваньева Л.Г.",сетка!$AW$32="Ваньева Л.Г.",сетка!$BD$32="Ваньева Л.Г.",сетка!$BK$32="Ваньева Л.Г.",сетка!$BR$32="Ваньева Л.Г.",сетка!$BY$32="Ваньева Л.Г.",сетка!$CF$32="Ваньева Л.Г.",сетка!$CM$32="Ваньева Л.Г.",сетка!$CT$32="Ваньева Л.Г.",сетка!$DA$32="Ваньева Л.Г.",сетка!$DH$32="Ваньева Л.Г.",сетка!$DO$32="Ваньева Л.Г.",сетка!$DV$32="Ваньева Л.Г.",сетка!$EC$32="Ваньева Л.Г.",сетка!$EJ$32="Ваньева Л.Г.",сетка!$EQ$32="Ваньева Л.Г.",сетка!$EX$32="Ваньева Л.Г.",сетка!$FE$32="Ваньева Л.Г.",сетка!$FL$32="Ваньева Л.Г."),1,"")</f>
        <v>1</v>
      </c>
      <c r="BI5" s="136" t="str">
        <f>IF(OR(сетка!$H$32="Ваньева Л.Г.",сетка!$O$32="Ваньева Л.Г.",сетка!$V$32="Ваньева Л.Г.",сетка!$AC$32="Ваньева Л.Г.",сетка!$AJ$32="Ваньева Л.Г.",сетка!$AQ$32="Ваньева Л.Г.",сетка!$AX$32="Ваньева Л.Г.",сетка!$BE$32="Ваньева Л.Г.",сетка!$BL$32="Ваньева Л.Г.",сетка!$BS$32="Ваньева Л.Г.",сетка!$BZ$32="Ваньева Л.Г.",сетка!$CG$32="Ваньева Л.Г.",сетка!$CN$32="Ваньева Л.Г.",сетка!$CU$32="Ваньева Л.Г.",сетка!$DB$32="Ваньева Л.Г.",сетка!$DI$32="Ваньева Л.Г.",сетка!$DP$32="Ваньева Л.Г.",сетка!$DW$32="Ваньева Л.Г.",сетка!$ED$32="Ваньева Л.Г.",сетка!$EK$32="Ваньева Л.Г.",сетка!$ER$32="Ваньева Л.Г.",сетка!$EY$32="Ваньева Л.Г.",сетка!$FF$32="Ваньева Л.Г.",сетка!$FM$32="Ваньева Л.Г."),1,"")</f>
        <v/>
      </c>
      <c r="BJ5" s="137" t="str">
        <f>IF(OR(сетка!$G$33="Ваньева Л.Г.",сетка!$N$33="Ваньева Л.Г.",сетка!$U$33="Ваньева Л.Г.",сетка!$AB$33="Ваньева Л.Г.",сетка!$AI$33="Ваньева Л.Г.",сетка!$AP$33="Ваньева Л.Г.",сетка!$AW$33="Ваньева Л.Г.",сетка!$BD$33="Ваньева Л.Г.",сетка!$BK$33="Ваньева Л.Г.",сетка!$BR$33="Ваньева Л.Г.",сетка!$BY$33="Ваньева Л.Г.",сетка!$CF$33="Ваньева Л.Г.",сетка!$CM$33="Ваньева Л.Г.",сетка!$CT$33="Ваньева Л.Г.",сетка!$DA$33="Ваньева Л.Г.",сетка!$DH$33="Ваньева Л.Г.",сетка!$DO$33="Ваньева Л.Г.",сетка!$DV$33="Ваньева Л.Г.",сетка!$EC$33="Ваньева Л.Г.",сетка!$EJ$33="Ваньева Л.Г.",сетка!$EQ$33="Ваньева Л.Г.",сетка!$EX$33="Ваньева Л.Г.",сетка!$FE$33="Ваньева Л.Г.",сетка!$FL$33="Ваньева Л.Г."),1,"")</f>
        <v/>
      </c>
      <c r="BK5" s="134" t="str">
        <f>IF(OR(сетка!$H$33="Ваньева Л.Г.",сетка!$O$33="Ваньева Л.Г.",сетка!$V$33="Ваньева Л.Г.",сетка!$AC$33="Ваньева Л.Г.",сетка!$AJ$33="Ваньева Л.Г.",сетка!$AQ$33="Ваньева Л.Г.",сетка!$AX$33="Ваньева Л.Г.",сетка!$BE$33="Ваньева Л.Г.",сетка!$BL$33="Ваньева Л.Г.",сетка!$BS$33="Ваньева Л.Г.",сетка!$BZ$33="Ваньева Л.Г.",сетка!$CG$33="Ваньева Л.Г.",сетка!$CN$33="Ваньева Л.Г.",сетка!$CU$33="Ваньева Л.Г.",сетка!$DB$33="Ваньева Л.Г.",сетка!$DI$33="Ваньева Л.Г.",сетка!$DP$33="Ваньева Л.Г.",сетка!$DW$33="Ваньева Л.Г.",сетка!$ED$33="Ваньева Л.Г.",сетка!$EK$33="Ваньева Л.Г.",сетка!$ER$33="Ваньева Л.Г.",сетка!$EY$33="Ваньева Л.Г.",сетка!$FF$33="Ваньева Л.Г.",сетка!$FM$33="Ваньева Л.Г."),1,"")</f>
        <v/>
      </c>
      <c r="BL5" s="135">
        <f>IF(OR(сетка!$G$34="Ваньева Л.Г.",сетка!$N$34="Ваньева Л.Г.",сетка!$U$34="Ваньева Л.Г.",сетка!$AB$34="Ваньева Л.Г.",сетка!$AI$34="Ваньева Л.Г.",сетка!$AP$34="Ваньева Л.Г.",сетка!$AW$34="Ваньева Л.Г.",сетка!$BD$34="Ваньева Л.Г.",сетка!$BK$34="Ваньева Л.Г.",сетка!$BR$34="Ваньева Л.Г.",сетка!$BY$34="Ваньева Л.Г.",сетка!$CF$34="Ваньева Л.Г.",сетка!$CM$34="Ваньева Л.Г.",сетка!$CT$34="Ваньева Л.Г.",сетка!$DA$34="Ваньева Л.Г.",сетка!$DH$34="Ваньева Л.Г.",сетка!$DO$34="Ваньева Л.Г.",сетка!$DV$34="Ваньева Л.Г.",сетка!$EC$34="Ваньева Л.Г.",сетка!$EJ$34="Ваньева Л.Г.",сетка!$EQ$34="Ваньева Л.Г.",сетка!$EX$34="Ваньева Л.Г.",сетка!$FE$34="Ваньева Л.Г.",сетка!$FL$34="Ваньева Л.Г."),1,"")</f>
        <v>1</v>
      </c>
      <c r="BM5" s="136" t="str">
        <f>IF(OR(сетка!$H$34="Ваньева Л.Г.",сетка!$O$34="Ваньева Л.Г.",сетка!$V$34="Ваньева Л.Г.",сетка!$AC$34="Ваньева Л.Г.",сетка!$AJ$34="Ваньева Л.Г.",сетка!$AQ$34="Ваньева Л.Г.",сетка!$AX$34="Ваньева Л.Г.",сетка!$BE$34="Ваньева Л.Г.",сетка!$BL$34="Ваньева Л.Г.",сетка!$BS$34="Ваньева Л.Г.",сетка!$BZ$34="Ваньева Л.Г.",сетка!$CG$34="Ваньева Л.Г.",сетка!$CN$34="Ваньева Л.Г.",сетка!$CU$34="Ваньева Л.Г.",сетка!$DB$34="Ваньева Л.Г.",сетка!$DI$34="Ваньева Л.Г.",сетка!$DP$34="Ваньева Л.Г.",сетка!$DW$34="Ваньева Л.Г.",сетка!$ED$34="Ваньева Л.Г.",сетка!$EK$34="Ваньева Л.Г.",сетка!$ER$34="Ваньева Л.Г.",сетка!$EY$34="Ваньева Л.Г.",сетка!$FF$34="Ваньева Л.Г.",сетка!$FM$34="Ваньева Л.Г."),1,"")</f>
        <v/>
      </c>
      <c r="BN5" s="137" t="str">
        <f>IF(OR(сетка!$G$35="Ваньева Л.Г.",сетка!$N$35="Ваньева Л.Г.",сетка!$U$35="Ваньева Л.Г.",сетка!$AB$35="Ваньева Л.Г.",сетка!$AI$35="Ваньева Л.Г.",сетка!$AP$35="Ваньева Л.Г.",сетка!$AW$35="Ваньева Л.Г.",сетка!$BD$35="Ваньева Л.Г.",сетка!$BK$35="Ваньева Л.Г.",сетка!$BR$35="Ваньева Л.Г.",сетка!$BY$35="Ваньева Л.Г.",сетка!$CF$35="Ваньева Л.Г.",сетка!$CM$35="Ваньева Л.Г.",сетка!$CT$35="Ваньева Л.Г.",сетка!$DA$35="Ваньева Л.Г.",сетка!$DH$35="Ваньева Л.Г.",сетка!$DO$35="Ваньева Л.Г.",сетка!$DV$35="Ваньева Л.Г.",сетка!$EC$35="Ваньева Л.Г.",сетка!$EJ$35="Ваньева Л.Г.",сетка!$EQ$35="Ваньева Л.Г.",сетка!$EX$35="Ваньева Л.Г.",сетка!$FE$35="Ваньева Л.Г.",сетка!$FL$35="Ваньева Л.Г."),1,"")</f>
        <v/>
      </c>
      <c r="BO5" s="134" t="str">
        <f>IF(OR(сетка!$H$35="Ваньева Л.Г.",сетка!$O$35="Ваньева Л.Г.",сетка!$V$35="Ваньева Л.Г.",сетка!$AC$35="Ваньева Л.Г.",сетка!$AJ$35="Ваньева Л.Г.",сетка!$AQ$35="Ваньева Л.Г.",сетка!$AX$35="Ваньева Л.Г.",сетка!$BE$35="Ваньева Л.Г.",сетка!$BL$35="Ваньева Л.Г.",сетка!$BS$35="Ваньева Л.Г.",сетка!$BZ$35="Ваньева Л.Г.",сетка!$CG$35="Ваньева Л.Г.",сетка!$CN$35="Ваньева Л.Г.",сетка!$CU$35="Ваньева Л.Г.",сетка!$DB$35="Ваньева Л.Г.",сетка!$DI$35="Ваньева Л.Г.",сетка!$DP$35="Ваньева Л.Г.",сетка!$DW$35="Ваньева Л.Г.",сетка!$ED$35="Ваньева Л.Г.",сетка!$EK$35="Ваньева Л.Г.",сетка!$ER$35="Ваньева Л.Г.",сетка!$EY$35="Ваньева Л.Г.",сетка!$FF$35="Ваньева Л.Г.",сетка!$FM$35="Ваньева Л.Г."),1,"")</f>
        <v/>
      </c>
      <c r="BP5" s="135">
        <f>IF(OR(сетка!$G$36="Ваньева Л.Г.",сетка!$N$36="Ваньева Л.Г.",сетка!$U$36="Ваньева Л.Г.",сетка!$AB$36="Ваньева Л.Г.",сетка!$AI$36="Ваньева Л.Г.",сетка!$AP$36="Ваньева Л.Г.",сетка!$AW$36="Ваньева Л.Г.",сетка!$BD$36="Ваньева Л.Г.",сетка!$BK$36="Ваньева Л.Г.",сетка!$BR$36="Ваньева Л.Г.",сетка!$BY$36="Ваньева Л.Г.",сетка!$CF$36="Ваньева Л.Г.",сетка!$CM$36="Ваньева Л.Г.",сетка!$CT$36="Ваньева Л.Г.",сетка!$DA$36="Ваньева Л.Г.",сетка!$DH$36="Ваньева Л.Г.",сетка!$DO$36="Ваньева Л.Г.",сетка!$DV$36="Ваньева Л.Г.",сетка!$EC$36="Ваньева Л.Г.",сетка!$EJ$36="Ваньева Л.Г.",сетка!$EQ$36="Ваньева Л.Г.",сетка!$EX$36="Ваньева Л.Г.",сетка!$FE$36="Ваньева Л.Г.",сетка!$FL$36="Ваньева Л.Г."),1,"")</f>
        <v>1</v>
      </c>
      <c r="BQ5" s="136" t="str">
        <f>IF(OR(сетка!$H$36="Ваньева Л.Г.",сетка!$O$36="Ваньева Л.Г.",сетка!$V$36="Ваньева Л.Г.",сетка!$AC$36="Ваньева Л.Г.",сетка!$AJ$36="Ваньева Л.Г.",сетка!$AQ$36="Ваньева Л.Г.",сетка!$AX$36="Ваньева Л.Г.",сетка!$BE$36="Ваньева Л.Г.",сетка!$BL$36="Ваньева Л.Г.",сетка!$BS$36="Ваньева Л.Г.",сетка!$BZ$36="Ваньева Л.Г.",сетка!$CG$36="Ваньева Л.Г.",сетка!$CN$36="Ваньева Л.Г.",сетка!$CU$36="Ваньева Л.Г.",сетка!$DB$36="Ваньева Л.Г.",сетка!$DI$36="Ваньева Л.Г.",сетка!$DP$36="Ваньева Л.Г.",сетка!$DW$36="Ваньева Л.Г.",сетка!$ED$36="Ваньева Л.Г.",сетка!$EK$36="Ваньева Л.Г.",сетка!$ER$36="Ваньева Л.Г.",сетка!$EY$36="Ваньева Л.Г.",сетка!$FF$36="Ваньева Л.Г.",сетка!$FM$36="Ваньева Л.Г."),1,"")</f>
        <v/>
      </c>
      <c r="BR5" s="137" t="str">
        <f>IF(OR(сетка!$G$37="Ваньева Л.Г.",сетка!$N$37="Ваньева Л.Г.",сетка!$U$37="Ваньева Л.Г.",сетка!$AB$37="Ваньева Л.Г.",сетка!$AI$37="Ваньева Л.Г.",сетка!$AP$37="Ваньева Л.Г.",сетка!$AW$37="Ваньева Л.Г.",сетка!$BD$37="Ваньева Л.Г.",сетка!$BK$37="Ваньева Л.Г.",сетка!$BR$37="Ваньева Л.Г.",сетка!$BY$37="Ваньева Л.Г.",сетка!$CF$37="Ваньева Л.Г.",сетка!$CM$37="Ваньева Л.Г.",сетка!$CT$37="Ваньева Л.Г.",сетка!$DA$37="Ваньева Л.Г.",сетка!$DH$37="Ваньева Л.Г.",сетка!$DO$37="Ваньева Л.Г.",сетка!$DV$37="Ваньева Л.Г.",сетка!$EC$37="Ваньева Л.Г.",сетка!$EJ$37="Ваньева Л.Г.",сетка!$EQ$37="Ваньева Л.Г.",сетка!$EX$37="Ваньева Л.Г.",сетка!$FE$37="Ваньева Л.Г.",сетка!$FL$37="Ваньева Л.Г."),1,"")</f>
        <v/>
      </c>
      <c r="BS5" s="134" t="str">
        <f>IF(OR(сетка!$H$37="Ваньева Л.Г.",сетка!$O$37="Ваньева Л.Г.",сетка!$V$37="Ваньева Л.Г.",сетка!$AC$37="Ваньева Л.Г.",сетка!$AJ$37="Ваньева Л.Г.",сетка!$AQ$37="Ваньева Л.Г.",сетка!$AX$37="Ваньева Л.Г.",сетка!$BE$37="Ваньева Л.Г.",сетка!$BL$37="Ваньева Л.Г.",сетка!$BS$37="Ваньева Л.Г.",сетка!$BZ$37="Ваньева Л.Г.",сетка!$CG$37="Ваньева Л.Г.",сетка!$CN$37="Ваньева Л.Г.",сетка!$CU$37="Ваньева Л.Г.",сетка!$DB$37="Ваньева Л.Г.",сетка!$DI$37="Ваньева Л.Г.",сетка!$DP$37="Ваньева Л.Г.",сетка!$DW$37="Ваньева Л.Г.",сетка!$ED$37="Ваньева Л.Г.",сетка!$EK$37="Ваньева Л.Г.",сетка!$ER$37="Ваньева Л.Г.",сетка!$EY$37="Ваньева Л.Г.",сетка!$FF$37="Ваньева Л.Г.",сетка!$FM$37="Ваньева Л.Г."),1,"")</f>
        <v/>
      </c>
      <c r="BT5" s="135" t="str">
        <f>IF(OR(сетка!$G$38="Ваньева Л.Г.",сетка!$N$38="Ваньева Л.Г.",сетка!$U$38="Ваньева Л.Г.",сетка!$AB$38="Ваньева Л.Г.",сетка!$AI$38="Ваньева Л.Г.",сетка!$AP$38="Ваньева Л.Г.",сетка!$AW$38="Ваньева Л.Г.",сетка!$BD$38="Ваньева Л.Г.",сетка!$BK$38="Ваньева Л.Г.",сетка!$BR$38="Ваньева Л.Г.",сетка!$BY$38="Ваньева Л.Г.",сетка!$CF$38="Ваньева Л.Г.",сетка!$CM$38="Ваньева Л.Г.",сетка!$CT$38="Ваньева Л.Г.",сетка!$DA$38="Ваньева Л.Г.",сетка!$DH$38="Ваньева Л.Г.",сетка!$DO$38="Ваньева Л.Г.",сетка!$DV$38="Ваньева Л.Г.",сетка!$EC$38="Ваньева Л.Г.",сетка!$EJ$38="Ваньева Л.Г.",сетка!$EQ$38="Ваньева Л.Г.",сетка!$EX$38="Ваньева Л.Г.",сетка!$FE$38="Ваньева Л.Г.",сетка!$FL$38="Ваньева Л.Г."),1,"")</f>
        <v/>
      </c>
      <c r="BU5" s="136" t="str">
        <f>IF(OR(сетка!$H$38="Ваньева Л.Г.",сетка!$O$38="Ваньева Л.Г.",сетка!$V$38="Ваньева Л.Г.",сетка!$AC$38="Ваньева Л.Г.",сетка!$AJ$38="Ваньева Л.Г.",сетка!$AQ$38="Ваньева Л.Г.",сетка!$AX$38="Ваньева Л.Г.",сетка!$BE$38="Ваньева Л.Г.",сетка!$BL$38="Ваньева Л.Г.",сетка!$BS$38="Ваньева Л.Г.",сетка!$BZ$38="Ваньева Л.Г.",сетка!$CG$38="Ваньева Л.Г.",сетка!$CN$38="Ваньева Л.Г.",сетка!$CU$38="Ваньева Л.Г.",сетка!$DB$38="Ваньева Л.Г.",сетка!$DI$38="Ваньева Л.Г.",сетка!$DP$38="Ваньева Л.Г.",сетка!$DW$38="Ваньева Л.Г.",сетка!$ED$38="Ваньева Л.Г.",сетка!$EK$38="Ваньева Л.Г.",сетка!$ER$38="Ваньева Л.Г.",сетка!$EY$38="Ваньева Л.Г.",сетка!$FF$38="Ваньева Л.Г.",сетка!$FM$38="Ваньева Л.Г."),1,"")</f>
        <v/>
      </c>
      <c r="BV5" s="137" t="str">
        <f>IF(OR(сетка!$G$39="Ваньева Л.Г.",сетка!$N$39="Ваньева Л.Г.",сетка!$U$39="Ваньева Л.Г.",сетка!$AB$39="Ваньева Л.Г.",сетка!$AI$39="Ваньева Л.Г.",сетка!$AP$39="Ваньева Л.Г.",сетка!$AW$39="Ваньева Л.Г.",сетка!$BD$39="Ваньева Л.Г.",сетка!$BK$39="Ваньева Л.Г.",сетка!$BR$39="Ваньева Л.Г.",сетка!$BY$39="Ваньева Л.Г.",сетка!$CF$39="Ваньева Л.Г.",сетка!$CM$39="Ваньева Л.Г.",сетка!$CT$39="Ваньева Л.Г.",сетка!$DA$39="Ваньева Л.Г.",сетка!$DH$39="Ваньева Л.Г.",сетка!$DO$39="Ваньева Л.Г.",сетка!$DV$39="Ваньева Л.Г.",сетка!$EC$39="Ваньева Л.Г.",сетка!$EJ$39="Ваньева Л.Г.",сетка!$EQ$39="Ваньева Л.Г.",сетка!$EX$39="Ваньева Л.Г.",сетка!$FE$39="Ваньева Л.Г.",сетка!$FL$39="Ваньева Л.Г."),1,"")</f>
        <v/>
      </c>
      <c r="BW5" s="134" t="str">
        <f>IF(OR(сетка!$H$39="Ваньева Л.Г.",сетка!$O$39="Ваньева Л.Г.",сетка!$V$39="Ваньева Л.Г.",сетка!$AC$39="Ваньева Л.Г.",сетка!$AJ$39="Ваньева Л.Г.",сетка!$AQ$39="Ваньева Л.Г.",сетка!$AX$39="Ваньева Л.Г.",сетка!$BE$39="Ваньева Л.Г.",сетка!$BL$39="Ваньева Л.Г.",сетка!$BS$39="Ваньева Л.Г.",сетка!$BZ$39="Ваньева Л.Г.",сетка!$CG$39="Ваньева Л.Г.",сетка!$CN$39="Ваньева Л.Г.",сетка!$CU$39="Ваньева Л.Г.",сетка!$DB$39="Ваньева Л.Г.",сетка!$DI$39="Ваньева Л.Г.",сетка!$DP$39="Ваньева Л.Г.",сетка!$DW$39="Ваньева Л.Г.",сетка!$ED$39="Ваньева Л.Г.",сетка!$EK$39="Ваньева Л.Г.",сетка!$ER$39="Ваньева Л.Г.",сетка!$EY$39="Ваньева Л.Г.",сетка!$FF$39="Ваньева Л.Г.",сетка!$FM$39="Ваньева Л.Г."),1,"")</f>
        <v/>
      </c>
      <c r="BX5" s="135" t="str">
        <f>IF(OR(сетка!$G$40="Ваньева Л.Г.",сетка!$N$40="Ваньева Л.Г.",сетка!$U$40="Ваньева Л.Г.",сетка!$AB$40="Ваньева Л.Г.",сетка!$AI$40="Ваньева Л.Г.",сетка!$AP$40="Ваньева Л.Г.",сетка!$AW$40="Ваньева Л.Г.",сетка!$BD$40="Ваньева Л.Г.",сетка!$BK$40="Ваньева Л.Г.",сетка!$BR$40="Ваньева Л.Г.",сетка!$BY$40="Ваньева Л.Г.",сетка!$CF$40="Ваньева Л.Г.",сетка!$CM$40="Ваньева Л.Г.",сетка!$CT$40="Ваньева Л.Г.",сетка!$DA$40="Ваньева Л.Г.",сетка!$DH$40="Ваньева Л.Г.",сетка!$DO$40="Ваньева Л.Г.",сетка!$DV$40="Ваньева Л.Г.",сетка!$EC$40="Ваньева Л.Г.",сетка!$EJ$40="Ваньева Л.Г.",сетка!$EQ$40="Ваньева Л.Г.",сетка!$EX$40="Ваньева Л.Г.",сетка!$FE$40="Ваньева Л.Г.",сетка!$FL$40="Ваньева Л.Г."),1,"")</f>
        <v/>
      </c>
      <c r="BY5" s="136" t="str">
        <f>IF(OR(сетка!$H$40="Ваньева Л.Г.",сетка!$O$40="Ваньева Л.Г.",сетка!$V$40="Ваньева Л.Г.",сетка!$AC$40="Ваньева Л.Г.",сетка!$AJ$40="Ваньева Л.Г.",сетка!$AQ$40="Ваньева Л.Г.",сетка!$AX$40="Ваньева Л.Г.",сетка!$BE$40="Ваньева Л.Г.",сетка!$BL$40="Ваньева Л.Г.",сетка!$BS$40="Ваньева Л.Г.",сетка!$BZ$40="Ваньева Л.Г.",сетка!$CG$40="Ваньева Л.Г.",сетка!$CN$40="Ваньева Л.Г.",сетка!$CU$40="Ваньева Л.Г.",сетка!$DB$40="Ваньева Л.Г.",сетка!$DI$40="Ваньева Л.Г.",сетка!$DP$40="Ваньева Л.Г.",сетка!$DW$40="Ваньева Л.Г.",сетка!$ED$40="Ваньева Л.Г.",сетка!$EK$40="Ваньева Л.Г.",сетка!$ER$40="Ваньева Л.Г.",сетка!$EY$40="Ваньева Л.Г.",сетка!$FF$40="Ваньева Л.Г.",сетка!$FM$40="Ваньева Л.Г."),1,"")</f>
        <v/>
      </c>
      <c r="BZ5" s="137" t="str">
        <f>IF(OR(сетка!$G$41="Ваньева Л.Г.",сетка!$N$41="Ваньева Л.Г.",сетка!$U$41="Ваньева Л.Г.",сетка!$AB$41="Ваньева Л.Г.",сетка!$AI$41="Ваньева Л.Г.",сетка!$AP$41="Ваньева Л.Г.",сетка!$AW$41="Ваньева Л.Г.",сетка!$BD$41="Ваньева Л.Г.",сетка!$BK$41="Ваньева Л.Г.",сетка!$BR$41="Ваньева Л.Г.",сетка!$BY$41="Ваньева Л.Г.",сетка!$CF$41="Ваньева Л.Г.",сетка!$CM$41="Ваньева Л.Г.",сетка!$CT$41="Ваньева Л.Г.",сетка!$DA$41="Ваньева Л.Г.",сетка!$DH$41="Ваньева Л.Г.",сетка!$DO$41="Ваньева Л.Г.",сетка!$DV$41="Ваньева Л.Г.",сетка!$EC$41="Ваньева Л.Г.",сетка!$EJ$41="Ваньева Л.Г.",сетка!$EQ$41="Ваньева Л.Г.",сетка!$EX$41="Ваньева Л.Г.",сетка!$FE$41="Ваньева Л.Г.",сетка!$FL$41="Ваньева Л.Г."),1,"")</f>
        <v/>
      </c>
      <c r="CA5" s="138" t="str">
        <f>IF(OR(сетка!$H$41="Ваньева Л.Г.",сетка!$O$41="Ваньева Л.Г.",сетка!$V$41="Ваньева Л.Г.",сетка!$AC$41="Ваньева Л.Г.",сетка!$AJ$41="Ваньева Л.Г.",сетка!$AQ$41="Ваньева Л.Г.",сетка!$AX$41="Ваньева Л.Г.",сетка!$BE$41="Ваньева Л.Г.",сетка!$BL$41="Ваньева Л.Г.",сетка!$BS$41="Ваньева Л.Г.",сетка!$BZ$41="Ваньева Л.Г.",сетка!$CG$41="Ваньева Л.Г.",сетка!$CN$41="Ваньева Л.Г.",сетка!$CU$41="Ваньева Л.Г.",сетка!$DB$41="Ваньева Л.Г.",сетка!$DI$41="Ваньева Л.Г.",сетка!$DP$41="Ваньева Л.Г.",сетка!$DW$41="Ваньева Л.Г.",сетка!$ED$41="Ваньева Л.Г.",сетка!$EK$41="Ваньева Л.Г.",сетка!$ER$41="Ваньева Л.Г.",сетка!$EY$41="Ваньева Л.Г.",сетка!$FF$41="Ваньева Л.Г.",сетка!$FM$41="Ваньева Л.Г."),1,"")</f>
        <v/>
      </c>
      <c r="CB5" s="133">
        <f>IF(OR(сетка!$G$42="Ваньева Л.Г.",сетка!$N$42="Ваньева Л.Г.",сетка!$U$42="Ваньева Л.Г.",сетка!$AB$42="Ваньева Л.Г.",сетка!$AI$42="Ваньева Л.Г.",сетка!$AP$42="Ваньева Л.Г.",сетка!$AW$42="Ваньева Л.Г.",сетка!$BD$42="Ваньева Л.Г.",сетка!$BK$42="Ваньева Л.Г.",сетка!$BR$42="Ваньева Л.Г.",сетка!$BY$42="Ваньева Л.Г.",сетка!$CF$42="Ваньева Л.Г.",сетка!$CM$42="Ваньева Л.Г.",сетка!$CT$42="Ваньева Л.Г.",сетка!$DA$42="Ваньева Л.Г.",сетка!$DH$42="Ваньева Л.Г.",сетка!$DO$42="Ваньева Л.Г.",сетка!$DV$42="Ваньева Л.Г.",сетка!$EC$42="Ваньева Л.Г.",сетка!$EJ$42="Ваньева Л.Г.",сетка!$EQ$42="Ваньева Л.Г.",сетка!$EX$42="Ваньева Л.Г.",сетка!$FE$42="Ваньева Л.Г.",сетка!$FL$42="Ваньева Л.Г."),1,"")</f>
        <v>1</v>
      </c>
      <c r="CC5" s="134" t="str">
        <f>IF(OR(сетка!$H$42="Ваньева Л.Г.",сетка!$O$42="Ваньева Л.Г.",сетка!$V$42="Ваньева Л.Г.",сетка!$AC$42="Ваньева Л.Г.",сетка!$AJ$42="Ваньева Л.Г.",сетка!$AQ$42="Ваньева Л.Г.",сетка!$AX$42="Ваньева Л.Г.",сетка!$BE$42="Ваньева Л.Г.",сетка!$BL$42="Ваньева Л.Г.",сетка!$BS$42="Ваньева Л.Г.",сетка!$BZ$42="Ваньева Л.Г.",сетка!$CG$42="Ваньева Л.Г.",сетка!$CN$42="Ваньева Л.Г.",сетка!$CU$42="Ваньева Л.Г.",сетка!$DB$42="Ваньева Л.Г.",сетка!$DI$42="Ваньева Л.Г.",сетка!$DP$42="Ваньева Л.Г.",сетка!$DW$42="Ваньева Л.Г.",сетка!$ED$42="Ваньева Л.Г.",сетка!$EK$42="Ваньева Л.Г.",сетка!$ER$42="Ваньева Л.Г.",сетка!$EY$42="Ваньева Л.Г.",сетка!$FF$42="Ваньева Л.Г.",сетка!$FM$42="Ваньева Л.Г."),1,"")</f>
        <v/>
      </c>
      <c r="CD5" s="135">
        <f>IF(OR(сетка!$G$43="Ваньева Л.Г.",сетка!$N$43="Ваньева Л.Г.",сетка!$U$43="Ваньева Л.Г.",сетка!$AB$43="Ваньева Л.Г.",сетка!$AI$43="Ваньева Л.Г.",сетка!$AP$43="Ваньева Л.Г.",сетка!$AW$43="Ваньева Л.Г.",сетка!$BD$43="Ваньева Л.Г.",сетка!$BK$43="Ваньева Л.Г.",сетка!$BR$43="Ваньева Л.Г.",сетка!$BY$43="Ваньева Л.Г.",сетка!$CF$43="Ваньева Л.Г.",сетка!$CM$43="Ваньева Л.Г.",сетка!$CT$43="Ваньева Л.Г.",сетка!$DA$43="Ваньева Л.Г.",сетка!$DH$43="Ваньева Л.Г.",сетка!$DO$43="Ваньева Л.Г.",сетка!$DV$43="Ваньева Л.Г.",сетка!$EC$43="Ваньева Л.Г.",сетка!$EJ$43="Ваньева Л.Г.",сетка!$EQ$43="Ваньева Л.Г.",сетка!$EX$43="Ваньева Л.Г.",сетка!$FE$43="Ваньева Л.Г.",сетка!$FL$43="Ваньева Л.Г."),1,"")</f>
        <v>1</v>
      </c>
      <c r="CE5" s="136" t="str">
        <f>IF(OR(сетка!$H$43="Ваньева Л.Г.",сетка!$O$43="Ваньева Л.Г.",сетка!$V$43="Ваньева Л.Г.",сетка!$AC$43="Ваньева Л.Г.",сетка!$AJ$43="Ваньева Л.Г.",сетка!$AQ$43="Ваньева Л.Г.",сетка!$AX$43="Ваньева Л.Г.",сетка!$BE$43="Ваньева Л.Г.",сетка!$BL$43="Ваньева Л.Г.",сетка!$BS$43="Ваньева Л.Г.",сетка!$BZ$43="Ваньева Л.Г.",сетка!$CG$43="Ваньева Л.Г.",сетка!$CN$43="Ваньева Л.Г.",сетка!$CU$43="Ваньева Л.Г.",сетка!$DB$43="Ваньева Л.Г.",сетка!$DI$43="Ваньева Л.Г.",сетка!$DP$43="Ваньева Л.Г.",сетка!$DW$43="Ваньева Л.Г.",сетка!$ED$43="Ваньева Л.Г.",сетка!$EK$43="Ваньева Л.Г.",сетка!$ER$43="Ваньева Л.Г.",сетка!$EY$43="Ваньева Л.Г.",сетка!$FF$43="Ваньева Л.Г.",сетка!$FM$43="Ваньева Л.Г."),1,"")</f>
        <v/>
      </c>
      <c r="CF5" s="137">
        <f>IF(OR(сетка!$G$44="Ваньева Л.Г.",сетка!$N$44="Ваньева Л.Г.",сетка!$U$44="Ваньева Л.Г.",сетка!$AB$44="Ваньева Л.Г.",сетка!$AI$44="Ваньева Л.Г.",сетка!$AP$44="Ваньева Л.Г.",сетка!$AW$44="Ваньева Л.Г.",сетка!$BD$44="Ваньева Л.Г.",сетка!$BK$44="Ваньева Л.Г.",сетка!$BR$44="Ваньева Л.Г.",сетка!$BY$44="Ваньева Л.Г.",сетка!$CF$44="Ваньева Л.Г.",сетка!$CM$44="Ваньева Л.Г.",сетка!$CT$44="Ваньева Л.Г.",сетка!$DA$44="Ваньева Л.Г.",сетка!$DH$44="Ваньева Л.Г.",сетка!$DO$44="Ваньева Л.Г.",сетка!$DV$44="Ваньева Л.Г.",сетка!$EC$44="Ваньева Л.Г.",сетка!$EJ$44="Ваньева Л.Г.",сетка!$EQ$44="Ваньева Л.Г.",сетка!$EX$44="Ваньева Л.Г.",сетка!$FE$44="Ваньева Л.Г.",сетка!$FL$44="Ваньева Л.Г."),1,"")</f>
        <v>1</v>
      </c>
      <c r="CG5" s="134" t="str">
        <f>IF(OR(сетка!$H$44="Ваньева Л.Г.",сетка!$O$44="Ваньева Л.Г.",сетка!$V$44="Ваньева Л.Г.",сетка!$AC$44="Ваньева Л.Г.",сетка!$AJ$44="Ваньева Л.Г.",сетка!$AQ$44="Ваньева Л.Г.",сетка!$AX$44="Ваньева Л.Г.",сетка!$BE$44="Ваньева Л.Г.",сетка!$BL$44="Ваньева Л.Г.",сетка!$BS$44="Ваньева Л.Г.",сетка!$BZ$44="Ваньева Л.Г.",сетка!$CG$44="Ваньева Л.Г.",сетка!$CN$44="Ваньева Л.Г.",сетка!$CU$44="Ваньева Л.Г.",сетка!$DB$44="Ваньева Л.Г.",сетка!$DI$44="Ваньева Л.Г.",сетка!$DP$44="Ваньева Л.Г.",сетка!$DW$44="Ваньева Л.Г.",сетка!$ED$44="Ваньева Л.Г.",сетка!$EK$44="Ваньева Л.Г.",сетка!$ER$44="Ваньева Л.Г.",сетка!$EY$44="Ваньева Л.Г.",сетка!$FF$44="Ваньева Л.Г.",сетка!$FM$44="Ваньева Л.Г."),1,"")</f>
        <v/>
      </c>
      <c r="CH5" s="135">
        <f>IF(OR(сетка!$G$45="Ваньева Л.Г.",сетка!$N$45="Ваньева Л.Г.",сетка!$U$45="Ваньева Л.Г.",сетка!$AB$45="Ваньева Л.Г.",сетка!$AI$45="Ваньева Л.Г.",сетка!$AP$45="Ваньева Л.Г.",сетка!$AW$45="Ваньева Л.Г.",сетка!$BD$45="Ваньева Л.Г.",сетка!$BK$45="Ваньева Л.Г.",сетка!$BR$45="Ваньева Л.Г.",сетка!$BY$45="Ваньева Л.Г.",сетка!$CF$45="Ваньева Л.Г.",сетка!$CM$45="Ваньева Л.Г.",сетка!$CT$45="Ваньева Л.Г.",сетка!$DA$45="Ваньева Л.Г.",сетка!$DH$45="Ваньева Л.Г.",сетка!$DO$45="Ваньева Л.Г.",сетка!$DV$45="Ваньева Л.Г.",сетка!$EC$45="Ваньева Л.Г.",сетка!$EJ$45="Ваньева Л.Г.",сетка!$EQ$45="Ваньева Л.Г.",сетка!$EX$45="Ваньева Л.Г.",сетка!$FE$45="Ваньева Л.Г.",сетка!$FL$45="Ваньева Л.Г."),1,"")</f>
        <v>1</v>
      </c>
      <c r="CI5" s="136" t="str">
        <f>IF(OR(сетка!$H$45="Ваньева Л.Г.",сетка!$O$45="Ваньева Л.Г.",сетка!$V$45="Ваньева Л.Г.",сетка!$AC$45="Ваньева Л.Г.",сетка!$AJ$45="Ваньева Л.Г.",сетка!$AQ$45="Ваньева Л.Г.",сетка!$AX$45="Ваньева Л.Г.",сетка!$BE$45="Ваньева Л.Г.",сетка!$BL$45="Ваньева Л.Г.",сетка!$BS$45="Ваньева Л.Г.",сетка!$BZ$45="Ваньева Л.Г.",сетка!$CG$45="Ваньева Л.Г.",сетка!$CN$45="Ваньева Л.Г.",сетка!$CU$45="Ваньева Л.Г.",сетка!$DB$45="Ваньева Л.Г.",сетка!$DI$45="Ваньева Л.Г.",сетка!$DP$45="Ваньева Л.Г.",сетка!$DW$45="Ваньева Л.Г.",сетка!$ED$45="Ваньева Л.Г.",сетка!$EK$45="Ваньева Л.Г.",сетка!$ER$45="Ваньева Л.Г.",сетка!$EY$45="Ваньева Л.Г.",сетка!$FF$45="Ваньева Л.Г.",сетка!$FM$45="Ваньева Л.Г."),1,"")</f>
        <v/>
      </c>
      <c r="CJ5" s="137" t="str">
        <f>IF(OR(сетка!$G$46="Ваньева Л.Г.",сетка!$N$46="Ваньева Л.Г.",сетка!$U$46="Ваньева Л.Г.",сетка!$AB$46="Ваньева Л.Г.",сетка!$AI$46="Ваньева Л.Г.",сетка!$AP$46="Ваньева Л.Г.",сетка!$AW$46="Ваньева Л.Г.",сетка!$BD$46="Ваньева Л.Г.",сетка!$BK$46="Ваньева Л.Г.",сетка!$BR$46="Ваньева Л.Г.",сетка!$BY$46="Ваньева Л.Г.",сетка!$CF$46="Ваньева Л.Г.",сетка!$CM$46="Ваньева Л.Г.",сетка!$CT$46="Ваньева Л.Г.",сетка!$DA$46="Ваньева Л.Г.",сетка!$DH$46="Ваньева Л.Г.",сетка!$DO$46="Ваньева Л.Г.",сетка!$DV$46="Ваньева Л.Г.",сетка!$EC$46="Ваньева Л.Г.",сетка!$EJ$46="Ваньева Л.Г.",сетка!$EQ$46="Ваньева Л.Г.",сетка!$EX$46="Ваньева Л.Г.",сетка!$FE$46="Ваньева Л.Г.",сетка!$FL$46="Ваньева Л.Г."),1,"")</f>
        <v/>
      </c>
      <c r="CK5" s="134" t="str">
        <f>IF(OR(сетка!$H$46="Ваньева Л.Г.",сетка!$O$46="Ваньева Л.Г.",сетка!$V$46="Ваньева Л.Г.",сетка!$AC$46="Ваньева Л.Г.",сетка!$AJ$46="Ваньева Л.Г.",сетка!$AQ$46="Ваньева Л.Г.",сетка!$AX$46="Ваньева Л.Г.",сетка!$BE$46="Ваньева Л.Г.",сетка!$BL$46="Ваньева Л.Г.",сетка!$BS$46="Ваньева Л.Г.",сетка!$BZ$46="Ваньева Л.Г.",сетка!$CG$46="Ваньева Л.Г.",сетка!$CN$46="Ваньева Л.Г.",сетка!$CU$46="Ваньева Л.Г.",сетка!$DB$46="Ваньева Л.Г.",сетка!$DI$46="Ваньева Л.Г.",сетка!$DP$46="Ваньева Л.Г.",сетка!$DW$46="Ваньева Л.Г.",сетка!$ED$46="Ваньева Л.Г.",сетка!$EK$46="Ваньева Л.Г.",сетка!$ER$46="Ваньева Л.Г.",сетка!$EY$46="Ваньева Л.Г.",сетка!$FF$46="Ваньева Л.Г.",сетка!$FM$46="Ваньева Л.Г."),1,"")</f>
        <v/>
      </c>
      <c r="CL5" s="135" t="str">
        <f>IF(OR(сетка!$G$47="Ваньева Л.Г.",сетка!$N$47="Ваньева Л.Г.",сетка!$U$47="Ваньева Л.Г.",сетка!$AB$47="Ваньева Л.Г.",сетка!$AI$47="Ваньева Л.Г.",сетка!$AP$47="Ваньева Л.Г.",сетка!$AW$47="Ваньева Л.Г.",сетка!$BD$47="Ваньева Л.Г.",сетка!$BK$47="Ваньева Л.Г.",сетка!$BR$47="Ваньева Л.Г.",сетка!$BY$47="Ваньева Л.Г.",сетка!$CF$47="Ваньева Л.Г.",сетка!$CM$47="Ваньева Л.Г.",сетка!$CT$47="Ваньева Л.Г.",сетка!$DA$47="Ваньева Л.Г.",сетка!$DH$47="Ваньева Л.Г.",сетка!$DO$47="Ваньева Л.Г.",сетка!$DV$47="Ваньева Л.Г.",сетка!$EC$47="Ваньева Л.Г.",сетка!$EJ$47="Ваньева Л.Г.",сетка!$EQ$47="Ваньева Л.Г.",сетка!$EX$47="Ваньева Л.Г.",сетка!$FE$47="Ваньева Л.Г.",сетка!$FL$47="Ваньева Л.Г."),1,"")</f>
        <v/>
      </c>
      <c r="CM5" s="136" t="str">
        <f>IF(OR(сетка!$H$47="Ваньева Л.Г.",сетка!$O$47="Ваньева Л.Г.",сетка!$V$47="Ваньева Л.Г.",сетка!$AC$47="Ваньева Л.Г.",сетка!$AJ$47="Ваньева Л.Г.",сетка!$AQ$47="Ваньева Л.Г.",сетка!$AX$47="Ваньева Л.Г.",сетка!$BE$47="Ваньева Л.Г.",сетка!$BL$47="Ваньева Л.Г.",сетка!$BS$47="Ваньева Л.Г.",сетка!$BZ$47="Ваньева Л.Г.",сетка!$CG$47="Ваньева Л.Г.",сетка!$CN$47="Ваньева Л.Г.",сетка!$CU$47="Ваньева Л.Г.",сетка!$DB$47="Ваньева Л.Г.",сетка!$DI$47="Ваньева Л.Г.",сетка!$DP$47="Ваньева Л.Г.",сетка!$DW$47="Ваньева Л.Г.",сетка!$ED$47="Ваньева Л.Г.",сетка!$EK$47="Ваньева Л.Г.",сетка!$ER$47="Ваньева Л.Г.",сетка!$EY$47="Ваньева Л.Г.",сетка!$FF$47="Ваньева Л.Г.",сетка!$FM$47="Ваньева Л.Г."),1,"")</f>
        <v/>
      </c>
      <c r="CN5" s="137" t="str">
        <f>IF(OR(сетка!$G$48="Ваньева Л.Г.",сетка!$N$48="Ваньева Л.Г.",сетка!$U$48="Ваньева Л.Г.",сетка!$AB$48="Ваньева Л.Г.",сетка!$AI$48="Ваньева Л.Г.",сетка!$AP$48="Ваньева Л.Г.",сетка!$AW$48="Ваньева Л.Г.",сетка!$BD$48="Ваньева Л.Г.",сетка!$BK$48="Ваньева Л.Г.",сетка!$BR$48="Ваньева Л.Г.",сетка!$BY$48="Ваньева Л.Г.",сетка!$CF$48="Ваньева Л.Г.",сетка!$CM$48="Ваньева Л.Г.",сетка!$CT$48="Ваньева Л.Г.",сетка!$DA$48="Ваньева Л.Г.",сетка!$DH$48="Ваньева Л.Г.",сетка!$DO$48="Ваньева Л.Г.",сетка!$DV$48="Ваньева Л.Г.",сетка!$EC$48="Ваньева Л.Г.",сетка!$EJ$48="Ваньева Л.Г.",сетка!$EQ$48="Ваньева Л.Г.",сетка!$EX$48="Ваньева Л.Г.",сетка!$FE$48="Ваньева Л.Г.",сетка!$FL$48="Ваньева Л.Г."),1,"")</f>
        <v/>
      </c>
      <c r="CO5" s="134" t="str">
        <f>IF(OR(сетка!$H$48="Ваньева Л.Г.",сетка!$O$48="Ваньева Л.Г.",сетка!$V$48="Ваньева Л.Г.",сетка!$AC$48="Ваньева Л.Г.",сетка!$AJ$48="Ваньева Л.Г.",сетка!$AQ$48="Ваньева Л.Г.",сетка!$AX$48="Ваньева Л.Г.",сетка!$BE$48="Ваньева Л.Г.",сетка!$BL$48="Ваньева Л.Г.",сетка!$BS$48="Ваньева Л.Г.",сетка!$BZ$48="Ваньева Л.Г.",сетка!$CG$48="Ваньева Л.Г.",сетка!$CN$48="Ваньева Л.Г.",сетка!$CU$48="Ваньева Л.Г.",сетка!$DB$48="Ваньева Л.Г.",сетка!$DI$48="Ваньева Л.Г.",сетка!$DP$48="Ваньева Л.Г.",сетка!$DW$48="Ваньева Л.Г.",сетка!$ED$48="Ваньева Л.Г.",сетка!$EK$48="Ваньева Л.Г.",сетка!$ER$48="Ваньева Л.Г.",сетка!$EY$48="Ваньева Л.Г.",сетка!$FF$48="Ваньева Л.Г.",сетка!$FM$48="Ваньева Л.Г."),1,"")</f>
        <v/>
      </c>
      <c r="CP5" s="135">
        <f>IF(OR(сетка!$G$49="Ваньева Л.Г.",сетка!$N$49="Ваньева Л.Г.",сетка!$U$49="Ваньева Л.Г.",сетка!$AB$49="Ваньева Л.Г.",сетка!$AI$49="Ваньева Л.Г.",сетка!$AP$49="Ваньева Л.Г.",сетка!$AW$49="Ваньева Л.Г.",сетка!$BD$49="Ваньева Л.Г.",сетка!$BK$49="Ваньева Л.Г.",сетка!$BR$49="Ваньева Л.Г.",сетка!$BY$49="Ваньева Л.Г.",сетка!$CF$49="Ваньева Л.Г.",сетка!$CM$49="Ваньева Л.Г.",сетка!$CT$49="Ваньева Л.Г.",сетка!$DA$49="Ваньева Л.Г.",сетка!$DH$49="Ваньева Л.Г.",сетка!$DO$49="Ваньева Л.Г.",сетка!$DV$49="Ваньева Л.Г.",сетка!$EC$49="Ваньева Л.Г.",сетка!$EJ$49="Ваньева Л.Г.",сетка!$EQ$49="Ваньева Л.Г.",сетка!$EX$49="Ваньева Л.Г.",сетка!$FE$49="Ваньева Л.Г.",сетка!$FL$49="Ваньева Л.Г."),1,"")</f>
        <v>1</v>
      </c>
      <c r="CQ5" s="136" t="str">
        <f>IF(OR(сетка!$H$49="Ваньева Л.Г.",сетка!$O$49="Ваньева Л.Г.",сетка!$V$49="Ваньева Л.Г.",сетка!$AC$49="Ваньева Л.Г.",сетка!$AJ$49="Ваньева Л.Г.",сетка!$AQ$49="Ваньева Л.Г.",сетка!$AX$49="Ваньева Л.Г.",сетка!$BE$49="Ваньева Л.Г.",сетка!$BL$49="Ваньева Л.Г.",сетка!$BS$49="Ваньева Л.Г.",сетка!$BZ$49="Ваньева Л.Г.",сетка!$CG$49="Ваньева Л.Г.",сетка!$CN$49="Ваньева Л.Г.",сетка!$CU$49="Ваньева Л.Г.",сетка!$DB$49="Ваньева Л.Г.",сетка!$DI$49="Ваньева Л.Г.",сетка!$DP$49="Ваньева Л.Г.",сетка!$DW$49="Ваньева Л.Г.",сетка!$ED$49="Ваньева Л.Г.",сетка!$EK$49="Ваньева Л.Г.",сетка!$ER$49="Ваньева Л.Г.",сетка!$EY$49="Ваньева Л.Г.",сетка!$FF$49="Ваньева Л.Г.",сетка!$FM$49="Ваньева Л.Г."),1,"")</f>
        <v/>
      </c>
      <c r="CR5" s="137" t="str">
        <f>IF(OR(сетка!$G$50="Ваньева Л.Г.",сетка!$N$50="Ваньева Л.Г.",сетка!$U$50="Ваньева Л.Г.",сетка!$AB$50="Ваньева Л.Г.",сетка!$AI$50="Ваньева Л.Г.",сетка!$AP$50="Ваньева Л.Г.",сетка!$AW$50="Ваньева Л.Г.",сетка!$BD$50="Ваньева Л.Г.",сетка!$BK$50="Ваньева Л.Г.",сетка!$BR$50="Ваньева Л.Г.",сетка!$BY$50="Ваньева Л.Г.",сетка!$CF$50="Ваньева Л.Г.",сетка!$CM$50="Ваньева Л.Г.",сетка!$CT$50="Ваньева Л.Г.",сетка!$DA$50="Ваньева Л.Г.",сетка!$DH$50="Ваньева Л.Г.",сетка!$DO$50="Ваньева Л.Г.",сетка!$DV$50="Ваньева Л.Г.",сетка!$EC$50="Ваньева Л.Г.",сетка!$EJ$50="Ваньева Л.Г.",сетка!$EQ$50="Ваньева Л.Г.",сетка!$EX$50="Ваньева Л.Г.",сетка!$FE$50="Ваньева Л.Г.",сетка!$FL$50="Ваньева Л.Г."),1,"")</f>
        <v/>
      </c>
      <c r="CS5" s="134" t="str">
        <f>IF(OR(сетка!$H$50="Ваньева Л.Г.",сетка!$O$50="Ваньева Л.Г.",сетка!$V$50="Ваньева Л.Г.",сетка!$AC$50="Ваньева Л.Г.",сетка!$AJ$50="Ваньева Л.Г.",сетка!$AQ$50="Ваньева Л.Г.",сетка!$AX$50="Ваньева Л.Г.",сетка!$BE$50="Ваньева Л.Г.",сетка!$BL$50="Ваньева Л.Г.",сетка!$BS$50="Ваньева Л.Г.",сетка!$BZ$50="Ваньева Л.Г.",сетка!$CG$50="Ваньева Л.Г.",сетка!$CN$50="Ваньева Л.Г.",сетка!$CU$50="Ваньева Л.Г.",сетка!$DB$50="Ваньева Л.Г.",сетка!$DI$50="Ваньева Л.Г.",сетка!$DP$50="Ваньева Л.Г.",сетка!$DW$50="Ваньева Л.Г.",сетка!$ED$50="Ваньева Л.Г.",сетка!$EK$50="Ваньева Л.Г.",сетка!$ER$50="Ваньева Л.Г.",сетка!$EY$50="Ваньева Л.Г.",сетка!$FF$50="Ваньева Л.Г.",сетка!$FM$50="Ваньева Л.Г."),1,"")</f>
        <v/>
      </c>
      <c r="CT5" s="135">
        <f>IF(OR(сетка!$G$51="Ваньева Л.Г.",сетка!$N$51="Ваньева Л.Г.",сетка!$U$51="Ваньева Л.Г.",сетка!$AB$51="Ваньева Л.Г.",сетка!$AI$51="Ваньева Л.Г.",сетка!$AP$51="Ваньева Л.Г.",сетка!$AW$51="Ваньева Л.Г.",сетка!$BD$51="Ваньева Л.Г.",сетка!$BK$51="Ваньева Л.Г.",сетка!$BR$51="Ваньева Л.Г.",сетка!$BY$51="Ваньева Л.Г.",сетка!$CF$51="Ваньева Л.Г.",сетка!$CM$51="Ваньева Л.Г.",сетка!$CT$51="Ваньева Л.Г.",сетка!$DA$51="Ваньева Л.Г.",сетка!$DH$51="Ваньева Л.Г.",сетка!$DO$51="Ваньева Л.Г.",сетка!$DV$51="Ваньева Л.Г.",сетка!$EC$51="Ваньева Л.Г.",сетка!$EJ$51="Ваньева Л.Г.",сетка!$EQ$51="Ваньева Л.Г.",сетка!$EX$51="Ваньева Л.Г.",сетка!$FE$51="Ваньева Л.Г.",сетка!$FL$51="Ваньева Л.Г."),1,"")</f>
        <v>1</v>
      </c>
      <c r="CU5" s="136" t="str">
        <f>IF(OR(сетка!$H$51="Ваньева Л.Г.",сетка!$O$51="Ваньева Л.Г.",сетка!$V$51="Ваньева Л.Г.",сетка!$AC$51="Ваньева Л.Г.",сетка!$AJ$51="Ваньева Л.Г.",сетка!$AQ$51="Ваньева Л.Г.",сетка!$AX$51="Ваньева Л.Г.",сетка!$BE$51="Ваньева Л.Г.",сетка!$BL$51="Ваньева Л.Г.",сетка!$BS$51="Ваньева Л.Г.",сетка!$BZ$51="Ваньева Л.Г.",сетка!$CG$51="Ваньева Л.Г.",сетка!$CN$51="Ваньева Л.Г.",сетка!$CU$51="Ваньева Л.Г.",сетка!$DB$51="Ваньева Л.Г.",сетка!$DI$51="Ваньева Л.Г.",сетка!$DP$51="Ваньева Л.Г.",сетка!$DW$51="Ваньева Л.Г.",сетка!$ED$51="Ваньева Л.Г.",сетка!$EK$51="Ваньева Л.Г.",сетка!$ER$51="Ваньева Л.Г.",сетка!$EY$51="Ваньева Л.Г.",сетка!$FF$51="Ваньева Л.Г.",сетка!$FM$51="Ваньева Л.Г."),1,"")</f>
        <v/>
      </c>
      <c r="CV5" s="137" t="str">
        <f>IF(OR(сетка!$G$52="Ваньева Л.Г.",сетка!$N$52="Ваньева Л.Г.",сетка!$U$52="Ваньева Л.Г.",сетка!$AB$52="Ваньева Л.Г.",сетка!$AI$52="Ваньева Л.Г.",сетка!$AP$52="Ваньева Л.Г.",сетка!$AW$52="Ваньева Л.Г.",сетка!$BD$52="Ваньева Л.Г.",сетка!$BK$52="Ваньева Л.Г.",сетка!$BR$52="Ваньева Л.Г.",сетка!$BY$52="Ваньева Л.Г.",сетка!$CF$52="Ваньева Л.Г.",сетка!$CM$52="Ваньева Л.Г.",сетка!$CT$52="Ваньева Л.Г.",сетка!$DA$52="Ваньева Л.Г.",сетка!$DH$52="Ваньева Л.Г.",сетка!$DO$52="Ваньева Л.Г.",сетка!$DV$52="Ваньева Л.Г.",сетка!$EC$52="Ваньева Л.Г.",сетка!$EJ$52="Ваньева Л.Г.",сетка!$EQ$52="Ваньева Л.Г.",сетка!$EX$52="Ваньева Л.Г.",сетка!$FE$52="Ваньева Л.Г.",сетка!$FL$52="Ваньева Л.Г."),1,"")</f>
        <v/>
      </c>
      <c r="CW5" s="134" t="str">
        <f>IF(OR(сетка!$H$52="Ваньева Л.Г.",сетка!$O$52="Ваньева Л.Г.",сетка!$V$52="Ваньева Л.Г.",сетка!$AC$52="Ваньева Л.Г.",сетка!$AJ$52="Ваньева Л.Г.",сетка!$AQ$52="Ваньева Л.Г.",сетка!$AX$52="Ваньева Л.Г.",сетка!$BE$52="Ваньева Л.Г.",сетка!$BL$52="Ваньева Л.Г.",сетка!$BS$52="Ваньева Л.Г.",сетка!$BZ$52="Ваньева Л.Г.",сетка!$CG$52="Ваньева Л.Г.",сетка!$CN$52="Ваньева Л.Г.",сетка!$CU$52="Ваньева Л.Г.",сетка!$DB$52="Ваньева Л.Г.",сетка!$DI$52="Ваньева Л.Г.",сетка!$DP$52="Ваньева Л.Г.",сетка!$DW$52="Ваньева Л.Г.",сетка!$ED$52="Ваньева Л.Г.",сетка!$EK$52="Ваньева Л.Г.",сетка!$ER$52="Ваньева Л.Г.",сетка!$EY$52="Ваньева Л.Г.",сетка!$FF$52="Ваньева Л.Г.",сетка!$FM$52="Ваньева Л.Г."),1,"")</f>
        <v/>
      </c>
      <c r="CX5" s="135">
        <f>IF(OR(сетка!$G$53="Ваньева Л.Г.",сетка!$N$53="Ваньева Л.Г.",сетка!$U$53="Ваньева Л.Г.",сетка!$AB$53="Ваньева Л.Г.",сетка!$AI$53="Ваньева Л.Г.",сетка!$AP$53="Ваньева Л.Г.",сетка!$AW$53="Ваньева Л.Г.",сетка!$BD$53="Ваньева Л.Г.",сетка!$BK$53="Ваньева Л.Г.",сетка!$BR$53="Ваньева Л.Г.",сетка!$BY$53="Ваньева Л.Г.",сетка!$CF$53="Ваньева Л.Г.",сетка!$CM$53="Ваньева Л.Г.",сетка!$CT$53="Ваньева Л.Г.",сетка!$DA$53="Ваньева Л.Г.",сетка!$DH$53="Ваньева Л.Г.",сетка!$DO$53="Ваньева Л.Г.",сетка!$DV$53="Ваньева Л.Г.",сетка!$EC$53="Ваньева Л.Г.",сетка!$EJ$53="Ваньева Л.Г.",сетка!$EQ$53="Ваньева Л.Г.",сетка!$EX$53="Ваньева Л.Г.",сетка!$FE$53="Ваньева Л.Г.",сетка!$FL$53="Ваньева Л.Г."),1,"")</f>
        <v>1</v>
      </c>
      <c r="CY5" s="136" t="str">
        <f>IF(OR(сетка!$H$53="Ваньева Л.Г.",сетка!$O$53="Ваньева Л.Г.",сетка!$V$53="Ваньева Л.Г.",сетка!$AC$53="Ваньева Л.Г.",сетка!$AJ$53="Ваньева Л.Г.",сетка!$AQ$53="Ваньева Л.Г.",сетка!$AX$53="Ваньева Л.Г.",сетка!$BE$53="Ваньева Л.Г.",сетка!$BL$53="Ваньева Л.Г.",сетка!$BS$53="Ваньева Л.Г.",сетка!$BZ$53="Ваньева Л.Г.",сетка!$CG$53="Ваньева Л.Г.",сетка!$CN$53="Ваньева Л.Г.",сетка!$CU$53="Ваньева Л.Г.",сетка!$DB$53="Ваньева Л.Г.",сетка!$DI$53="Ваньева Л.Г.",сетка!$DP$53="Ваньева Л.Г.",сетка!$DW$53="Ваньева Л.Г.",сетка!$ED$53="Ваньева Л.Г.",сетка!$EK$53="Ваньева Л.Г.",сетка!$ER$53="Ваньева Л.Г.",сетка!$EY$53="Ваньева Л.Г.",сетка!$FF$53="Ваньева Л.Г.",сетка!$FM$53="Ваньева Л.Г."),1,"")</f>
        <v/>
      </c>
      <c r="CZ5" s="137">
        <f>IF(OR(сетка!$G$54="Ваньева Л.Г.",сетка!$N$54="Ваньева Л.Г.",сетка!$U$54="Ваньева Л.Г.",сетка!$AB$54="Ваньева Л.Г.",сетка!$AI$54="Ваньева Л.Г.",сетка!$AP$54="Ваньева Л.Г.",сетка!$AW$54="Ваньева Л.Г.",сетка!$BD$54="Ваньева Л.Г.",сетка!$BK$54="Ваньева Л.Г.",сетка!$BR$54="Ваньева Л.Г.",сетка!$BY$54="Ваньева Л.Г.",сетка!$CF$54="Ваньева Л.Г.",сетка!$CM$54="Ваньева Л.Г.",сетка!$CT$54="Ваньева Л.Г.",сетка!$DA$54="Ваньева Л.Г.",сетка!$DH$54="Ваньева Л.Г.",сетка!$DO$54="Ваньева Л.Г.",сетка!$DV$54="Ваньева Л.Г.",сетка!$EC$54="Ваньева Л.Г.",сетка!$EJ$54="Ваньева Л.Г.",сетка!$EQ$54="Ваньева Л.Г.",сетка!$EX$54="Ваньева Л.Г.",сетка!$FE$54="Ваньева Л.Г.",сетка!$FL$54="Ваньева Л.Г."),1,"")</f>
        <v>1</v>
      </c>
      <c r="DA5" s="138" t="str">
        <f>IF(OR(сетка!$H$54="Ваньева Л.Г.",сетка!$O$54="Ваньева Л.Г.",сетка!$V$54="Ваньева Л.Г.",сетка!$AC$54="Ваньева Л.Г.",сетка!$AJ$54="Ваньева Л.Г.",сетка!$AQ$54="Ваньева Л.Г.",сетка!$AX$54="Ваньева Л.Г.",сетка!$BE$54="Ваньева Л.Г.",сетка!$BL$54="Ваньева Л.Г.",сетка!$BS$54="Ваньева Л.Г.",сетка!$BZ$54="Ваньева Л.Г.",сетка!$CG$54="Ваньева Л.Г.",сетка!$CN$54="Ваньева Л.Г.",сетка!$CU$54="Ваньева Л.Г.",сетка!$DB$54="Ваньева Л.Г.",сетка!$DI$54="Ваньева Л.Г.",сетка!$DP$54="Ваньева Л.Г.",сетка!$DW$54="Ваньева Л.Г.",сетка!$ED$54="Ваньева Л.Г.",сетка!$EK$54="Ваньева Л.Г.",сетка!$ER$54="Ваньева Л.Г.",сетка!$EY$54="Ваньева Л.Г.",сетка!$FF$54="Ваньева Л.Г.",сетка!$FM$54="Ваньева Л.Г."),1,"")</f>
        <v/>
      </c>
      <c r="DB5" s="133" t="str">
        <f>IF(OR(сетка!$G$55="Ваньева Л.Г.",сетка!$N$55="Ваньева Л.Г.",сетка!$U$55="Ваньева Л.Г.",сетка!$AB$55="Ваньева Л.Г.",сетка!$AI$55="Ваньева Л.Г.",сетка!$AP$55="Ваньева Л.Г.",сетка!$AW$55="Ваньева Л.Г.",сетка!$BD$55="Ваньева Л.Г.",сетка!$BK$55="Ваньева Л.Г.",сетка!$BR$55="Ваньева Л.Г.",сетка!$BY$55="Ваньева Л.Г.",сетка!$CF$55="Ваньева Л.Г.",сетка!$CM$55="Ваньева Л.Г.",сетка!$CT$55="Ваньева Л.Г.",сетка!$DA$55="Ваньева Л.Г.",сетка!$DH$55="Ваньева Л.Г.",сетка!$DO$55="Ваньева Л.Г.",сетка!$DV$55="Ваньева Л.Г.",сетка!$EC$55="Ваньева Л.Г.",сетка!$EJ$55="Ваньева Л.Г.",сетка!$EQ$55="Ваньева Л.Г.",сетка!$EX$55="Ваньева Л.Г.",сетка!$FE$55="Ваньева Л.Г.",сетка!$FL$55="Ваньева Л.Г."),1,"")</f>
        <v/>
      </c>
      <c r="DC5" s="134" t="str">
        <f>IF(OR(сетка!$H$55="Ваньева Л.Г.",сетка!$O$55="Ваньева Л.Г.",сетка!$V$55="Ваньева Л.Г.",сетка!$AC$55="Ваньева Л.Г.",сетка!$AJ$55="Ваньева Л.Г.",сетка!$AQ$55="Ваньева Л.Г.",сетка!$AX$55="Ваньева Л.Г.",сетка!$BE$55="Ваньева Л.Г.",сетка!$BL$55="Ваньева Л.Г.",сетка!$BS$55="Ваньева Л.Г.",сетка!$BZ$55="Ваньева Л.Г.",сетка!$CG$55="Ваньева Л.Г.",сетка!$CN$55="Ваньева Л.Г.",сетка!$CU$55="Ваньева Л.Г.",сетка!$DB$55="Ваньева Л.Г.",сетка!$DI$55="Ваньева Л.Г.",сетка!$DP$55="Ваньева Л.Г.",сетка!$DW$55="Ваньева Л.Г.",сетка!$ED$55="Ваньева Л.Г.",сетка!$EK$55="Ваньева Л.Г.",сетка!$ER$55="Ваньева Л.Г.",сетка!$EY$55="Ваньева Л.Г.",сетка!$FF$55="Ваньева Л.Г.",сетка!$FM$55="Ваньева Л.Г."),1,"")</f>
        <v/>
      </c>
      <c r="DD5" s="135">
        <f>IF(OR(сетка!$G$56="Ваньева Л.Г.",сетка!$N$56="Ваньева Л.Г.",сетка!$U$56="Ваньева Л.Г.",сетка!$AB$56="Ваньева Л.Г.",сетка!$AI$56="Ваньева Л.Г.",сетка!$AP$56="Ваньева Л.Г.",сетка!$AW$56="Ваньева Л.Г.",сетка!$BD$56="Ваньева Л.Г.",сетка!$BK$56="Ваньева Л.Г.",сетка!$BR$56="Ваньева Л.Г.",сетка!$BY$56="Ваньева Л.Г.",сетка!$CF$56="Ваньева Л.Г.",сетка!$CM$56="Ваньева Л.Г.",сетка!$CT$56="Ваньева Л.Г.",сетка!$DA$56="Ваньева Л.Г.",сетка!$DH$56="Ваньева Л.Г.",сетка!$DO$56="Ваньева Л.Г.",сетка!$DV$56="Ваньева Л.Г.",сетка!$EC$56="Ваньева Л.Г.",сетка!$EJ$56="Ваньева Л.Г.",сетка!$EQ$56="Ваньева Л.Г.",сетка!$EX$56="Ваньева Л.Г.",сетка!$FE$56="Ваньева Л.Г.",сетка!$FL$56="Ваньева Л.Г."),1,"")</f>
        <v>1</v>
      </c>
      <c r="DE5" s="136" t="str">
        <f>IF(OR(сетка!$H$56="Ваньева Л.Г.",сетка!$O$56="Ваньева Л.Г.",сетка!$V$56="Ваньева Л.Г.",сетка!$AC$56="Ваньева Л.Г.",сетка!$AJ$56="Ваньева Л.Г.",сетка!$AQ$56="Ваньева Л.Г.",сетка!$AX$56="Ваньева Л.Г.",сетка!$BE$56="Ваньева Л.Г.",сетка!$BL$56="Ваньева Л.Г.",сетка!$BS$56="Ваньева Л.Г.",сетка!$BZ$56="Ваньева Л.Г.",сетка!$CG$56="Ваньева Л.Г.",сетка!$CN$56="Ваньева Л.Г.",сетка!$CU$56="Ваньева Л.Г.",сетка!$DB$56="Ваньева Л.Г.",сетка!$DI$56="Ваньева Л.Г.",сетка!$DP$56="Ваньева Л.Г.",сетка!$DW$56="Ваньева Л.Г.",сетка!$ED$56="Ваньева Л.Г.",сетка!$EK$56="Ваньева Л.Г.",сетка!$ER$56="Ваньева Л.Г.",сетка!$EY$56="Ваньева Л.Г.",сетка!$FF$56="Ваньева Л.Г.",сетка!$FM$56="Ваньева Л.Г."),1,"")</f>
        <v/>
      </c>
      <c r="DF5" s="137">
        <f>IF(OR(сетка!$G$57="Ваньева Л.Г.",сетка!$N$57="Ваньева Л.Г.",сетка!$U$57="Ваньева Л.Г.",сетка!$AB$57="Ваньева Л.Г.",сетка!$AI$57="Ваньева Л.Г.",сетка!$AP$57="Ваньева Л.Г.",сетка!$AW$57="Ваньева Л.Г.",сетка!$BD$57="Ваньева Л.Г.",сетка!$BK$57="Ваньева Л.Г.",сетка!$BR$57="Ваньева Л.Г.",сетка!$BY$57="Ваньева Л.Г.",сетка!$CF$57="Ваньева Л.Г.",сетка!$CM$57="Ваньева Л.Г.",сетка!$CT$57="Ваньева Л.Г.",сетка!$DA$57="Ваньева Л.Г.",сетка!$DH$57="Ваньева Л.Г.",сетка!$DO$57="Ваньева Л.Г.",сетка!$DV$57="Ваньева Л.Г.",сетка!$EC$57="Ваньева Л.Г.",сетка!$EJ$57="Ваньева Л.Г.",сетка!$EQ$57="Ваньева Л.Г.",сетка!$EX$57="Ваньева Л.Г.",сетка!$FE$57="Ваньева Л.Г.",сетка!$FL$57="Ваньева Л.Г."),1,"")</f>
        <v>1</v>
      </c>
      <c r="DG5" s="134" t="str">
        <f>IF(OR(сетка!$H$57="Ваньева Л.Г.",сетка!$O$57="Ваньева Л.Г.",сетка!$V$57="Ваньева Л.Г.",сетка!$AC$57="Ваньева Л.Г.",сетка!$AJ$57="Ваньева Л.Г.",сетка!$AQ$57="Ваньева Л.Г.",сетка!$AX$57="Ваньева Л.Г.",сетка!$BE$57="Ваньева Л.Г.",сетка!$BL$57="Ваньева Л.Г.",сетка!$BS$57="Ваньева Л.Г.",сетка!$BZ$57="Ваньева Л.Г.",сетка!$CG$57="Ваньева Л.Г.",сетка!$CN$57="Ваньева Л.Г.",сетка!$CU$57="Ваньева Л.Г.",сетка!$DB$57="Ваньева Л.Г.",сетка!$DI$57="Ваньева Л.Г.",сетка!$DP$57="Ваньева Л.Г.",сетка!$DW$57="Ваньева Л.Г.",сетка!$ED$57="Ваньева Л.Г.",сетка!$EK$57="Ваньева Л.Г.",сетка!$ER$57="Ваньева Л.Г.",сетка!$EY$57="Ваньева Л.Г.",сетка!$FF$57="Ваньева Л.Г.",сетка!$FM$57="Ваньева Л.Г."),1,"")</f>
        <v/>
      </c>
      <c r="DH5" s="135" t="str">
        <f>IF(OR(сетка!$G$58="Ваньева Л.Г.",сетка!$N$58="Ваньева Л.Г.",сетка!$U$58="Ваньева Л.Г.",сетка!$AB$58="Ваньева Л.Г.",сетка!$AI$58="Ваньева Л.Г.",сетка!$AP$58="Ваньева Л.Г.",сетка!$AW$58="Ваньева Л.Г.",сетка!$BD$58="Ваньева Л.Г.",сетка!$BK$58="Ваньева Л.Г.",сетка!$BR$58="Ваньева Л.Г.",сетка!$BY$58="Ваньева Л.Г.",сетка!$CF$58="Ваньева Л.Г.",сетка!$CM$58="Ваньева Л.Г.",сетка!$CT$58="Ваньева Л.Г.",сетка!$DA$58="Ваньева Л.Г.",сетка!$DH$58="Ваньева Л.Г.",сетка!$DO$58="Ваньева Л.Г.",сетка!$DV$58="Ваньева Л.Г.",сетка!$EC$58="Ваньева Л.Г.",сетка!$EJ$58="Ваньева Л.Г.",сетка!$EQ$58="Ваньева Л.Г.",сетка!$EX$58="Ваньева Л.Г.",сетка!$FE$58="Ваньева Л.Г.",сетка!$FL$58="Ваньева Л.Г."),1,"")</f>
        <v/>
      </c>
      <c r="DI5" s="136" t="str">
        <f>IF(OR(сетка!$H$58="Ваньева Л.Г.",сетка!$O$58="Ваньева Л.Г.",сетка!$V$58="Ваньева Л.Г.",сетка!$AC$58="Ваньева Л.Г.",сетка!$AJ$58="Ваньева Л.Г.",сетка!$AQ$58="Ваньева Л.Г.",сетка!$AX$58="Ваньева Л.Г.",сетка!$BE$58="Ваньева Л.Г.",сетка!$BL$58="Ваньева Л.Г.",сетка!$BS$58="Ваньева Л.Г.",сетка!$BZ$58="Ваньева Л.Г.",сетка!$CG$58="Ваньева Л.Г.",сетка!$CN$58="Ваньева Л.Г.",сетка!$CU$58="Ваньева Л.Г.",сетка!$DB$58="Ваньева Л.Г.",сетка!$DI$58="Ваньева Л.Г.",сетка!$DP$58="Ваньева Л.Г.",сетка!$DW$58="Ваньева Л.Г.",сетка!$ED$58="Ваньева Л.Г.",сетка!$EK$58="Ваньева Л.Г.",сетка!$ER$58="Ваньева Л.Г.",сетка!$EY$58="Ваньева Л.Г.",сетка!$FF$58="Ваньева Л.Г.",сетка!$FM$58="Ваньева Л.Г."),1,"")</f>
        <v/>
      </c>
      <c r="DJ5" s="137" t="str">
        <f>IF(OR(сетка!$G$59="Ваньева Л.Г.",сетка!$N$59="Ваньева Л.Г.",сетка!$U$59="Ваньева Л.Г.",сетка!$AB$59="Ваньева Л.Г.",сетка!$AI$59="Ваньева Л.Г.",сетка!$AP$59="Ваньева Л.Г.",сетка!$AW$59="Ваньева Л.Г.",сетка!$BD$59="Ваньева Л.Г.",сетка!$BK$59="Ваньева Л.Г.",сетка!$BR$59="Ваньева Л.Г.",сетка!$BY$59="Ваньева Л.Г.",сетка!$CF$59="Ваньева Л.Г.",сетка!$CM$59="Ваньева Л.Г.",сетка!$CT$59="Ваньева Л.Г.",сетка!$DA$59="Ваньева Л.Г.",сетка!$DH$59="Ваньева Л.Г.",сетка!$DO$59="Ваньева Л.Г.",сетка!$DV$59="Ваньева Л.Г.",сетка!$EC$59="Ваньева Л.Г.",сетка!$EJ$59="Ваньева Л.Г.",сетка!$EQ$59="Ваньева Л.Г.",сетка!$EX$59="Ваньева Л.Г.",сетка!$FE$59="Ваньева Л.Г.",сетка!$FL$59="Ваньева Л.Г."),1,"")</f>
        <v/>
      </c>
      <c r="DK5" s="134" t="str">
        <f>IF(OR(сетка!$H$59="Ваньева Л.Г.",сетка!$O$59="Ваньева Л.Г.",сетка!$V$59="Ваньева Л.Г.",сетка!$AC$59="Ваньева Л.Г.",сетка!$AJ$59="Ваньева Л.Г.",сетка!$AQ$59="Ваньева Л.Г.",сетка!$AX$59="Ваньева Л.Г.",сетка!$BE$59="Ваньева Л.Г.",сетка!$BL$59="Ваньева Л.Г.",сетка!$BS$59="Ваньева Л.Г.",сетка!$BZ$59="Ваньева Л.Г.",сетка!$CG$59="Ваньева Л.Г.",сетка!$CN$59="Ваньева Л.Г.",сетка!$CU$59="Ваньева Л.Г.",сетка!$DB$59="Ваньева Л.Г.",сетка!$DI$59="Ваньева Л.Г.",сетка!$DP$59="Ваньева Л.Г.",сетка!$DW$59="Ваньева Л.Г.",сетка!$ED$59="Ваньева Л.Г.",сетка!$EK$59="Ваньева Л.Г.",сетка!$ER$59="Ваньева Л.Г.",сетка!$EY$59="Ваньева Л.Г.",сетка!$FF$59="Ваньева Л.Г.",сетка!$FM$59="Ваньева Л.Г."),1,"")</f>
        <v/>
      </c>
      <c r="DL5" s="135" t="str">
        <f>IF(OR(сетка!$G$60="Ваньева Л.Г.",сетка!$N$60="Ваньева Л.Г.",сетка!$U$60="Ваньева Л.Г.",сетка!$AB$60="Ваньева Л.Г.",сетка!$AI$60="Ваньева Л.Г.",сетка!$AP$60="Ваньева Л.Г.",сетка!$AW$60="Ваньева Л.Г.",сетка!$BD$60="Ваньева Л.Г.",сетка!$BK$60="Ваньева Л.Г.",сетка!$BR$60="Ваньева Л.Г.",сетка!$BY$60="Ваньева Л.Г.",сетка!$CF$60="Ваньева Л.Г.",сетка!$CM$60="Ваньева Л.Г.",сетка!$CT$60="Ваньева Л.Г.",сетка!$DA$60="Ваньева Л.Г.",сетка!$DH$60="Ваньева Л.Г.",сетка!$DO$60="Ваньева Л.Г.",сетка!$DV$60="Ваньева Л.Г.",сетка!$EC$60="Ваньева Л.Г.",сетка!$EJ$60="Ваньева Л.Г.",сетка!$EQ$60="Ваньева Л.Г.",сетка!$EX$60="Ваньева Л.Г.",сетка!$FE$60="Ваньева Л.Г.",сетка!$FL$60="Ваньева Л.Г."),1,"")</f>
        <v/>
      </c>
      <c r="DM5" s="136" t="str">
        <f>IF(OR(сетка!$H$60="Ваньева Л.Г.",сетка!$O$60="Ваньева Л.Г.",сетка!$V$60="Ваньева Л.Г.",сетка!$AC$60="Ваньева Л.Г.",сетка!$AJ$60="Ваньева Л.Г.",сетка!$AQ$60="Ваньева Л.Г.",сетка!$AX$60="Ваньева Л.Г.",сетка!$BE$60="Ваньева Л.Г.",сетка!$BL$60="Ваньева Л.Г.",сетка!$BS$60="Ваньева Л.Г.",сетка!$BZ$60="Ваньева Л.Г.",сетка!$CG$60="Ваньева Л.Г.",сетка!$CN$60="Ваньева Л.Г.",сетка!$CU$60="Ваньева Л.Г.",сетка!$DB$60="Ваньева Л.Г.",сетка!$DI$60="Ваньева Л.Г.",сетка!$DP$60="Ваньева Л.Г.",сетка!$DW$60="Ваньева Л.Г.",сетка!$ED$60="Ваньева Л.Г.",сетка!$EK$60="Ваньева Л.Г.",сетка!$ER$60="Ваньева Л.Г.",сетка!$EY$60="Ваньева Л.Г.",сетка!$FF$60="Ваньева Л.Г.",сетка!$FM$60="Ваньева Л.Г."),1,"")</f>
        <v/>
      </c>
      <c r="DN5" s="137" t="str">
        <f>IF(OR(сетка!$G$61="Ваньева Л.Г.",сетка!$N$61="Ваньева Л.Г.",сетка!$U$61="Ваньева Л.Г.",сетка!$AB$61="Ваньева Л.Г.",сетка!$AI$61="Ваньева Л.Г.",сетка!$AP$61="Ваньева Л.Г.",сетка!$AW$61="Ваньева Л.Г.",сетка!$BD$61="Ваньева Л.Г.",сетка!$BK$61="Ваньева Л.Г.",сетка!$BR$61="Ваньева Л.Г.",сетка!$BY$61="Ваньева Л.Г.",сетка!$CF$61="Ваньева Л.Г.",сетка!$CM$61="Ваньева Л.Г.",сетка!$CT$61="Ваньева Л.Г.",сетка!$DA$61="Ваньева Л.Г.",сетка!$DH$61="Ваньева Л.Г.",сетка!$DO$61="Ваньева Л.Г.",сетка!$DV$61="Ваньева Л.Г.",сетка!$EC$61="Ваньева Л.Г.",сетка!$EJ$61="Ваньева Л.Г.",сетка!$EQ$61="Ваньева Л.Г.",сетка!$EX$61="Ваньева Л.Г.",сетка!$FE$61="Ваньева Л.Г.",сетка!$FL$61="Ваньева Л.Г."),1,"")</f>
        <v/>
      </c>
      <c r="DO5" s="134" t="str">
        <f>IF(OR(сетка!$H$61="Ваньева Л.Г.",сетка!$O$61="Ваньева Л.Г.",сетка!$V$61="Ваньева Л.Г.",сетка!$AC$61="Ваньева Л.Г.",сетка!$AJ$61="Ваньева Л.Г.",сетка!$AQ$61="Ваньева Л.Г.",сетка!$AX$61="Ваньева Л.Г.",сетка!$BE$61="Ваньева Л.Г.",сетка!$BL$61="Ваньева Л.Г.",сетка!$BS$61="Ваньева Л.Г.",сетка!$BZ$61="Ваньева Л.Г.",сетка!$CG$61="Ваньева Л.Г.",сетка!$CN$61="Ваньева Л.Г.",сетка!$CU$61="Ваньева Л.Г.",сетка!$DB$61="Ваньева Л.Г.",сетка!$DI$61="Ваньева Л.Г.",сетка!$DP$61="Ваньева Л.Г.",сетка!$DW$61="Ваньева Л.Г.",сетка!$ED$61="Ваньева Л.Г.",сетка!$EK$61="Ваньева Л.Г.",сетка!$ER$61="Ваньева Л.Г.",сетка!$EY$61="Ваньева Л.Г.",сетка!$FF$61="Ваньева Л.Г.",сетка!$FM$61="Ваньева Л.Г."),1,"")</f>
        <v/>
      </c>
      <c r="DP5" s="135">
        <f>IF(OR(сетка!$G$62="Ваньева Л.Г.",сетка!$N$62="Ваньева Л.Г.",сетка!$U$62="Ваньева Л.Г.",сетка!$AB$62="Ваньева Л.Г.",сетка!$AI$62="Ваньева Л.Г.",сетка!$AP$62="Ваньева Л.Г.",сетка!$AW$62="Ваньева Л.Г.",сетка!$BD$62="Ваньева Л.Г.",сетка!$BK$62="Ваньева Л.Г.",сетка!$BR$62="Ваньева Л.Г.",сетка!$BY$62="Ваньева Л.Г.",сетка!$CF$62="Ваньева Л.Г.",сетка!$CM$62="Ваньева Л.Г.",сетка!$CT$62="Ваньева Л.Г.",сетка!$DA$62="Ваньева Л.Г.",сетка!$DH$62="Ваньева Л.Г.",сетка!$DO$62="Ваньева Л.Г.",сетка!$DV$62="Ваньева Л.Г.",сетка!$EC$62="Ваньева Л.Г.",сетка!$EJ$62="Ваньева Л.Г.",сетка!$EQ$62="Ваньева Л.Г.",сетка!$EX$62="Ваньева Л.Г.",сетка!$FE$62="Ваньева Л.Г.",сетка!$FL$62="Ваньева Л.Г."),1,"")</f>
        <v>1</v>
      </c>
      <c r="DQ5" s="136" t="str">
        <f>IF(OR(сетка!$H$62="Ваньева Л.Г.",сетка!$O$62="Ваньева Л.Г.",сетка!$V$62="Ваньева Л.Г.",сетка!$AC$62="Ваньева Л.Г.",сетка!$AJ$62="Ваньева Л.Г.",сетка!$AQ$62="Ваньева Л.Г.",сетка!$AX$62="Ваньева Л.Г.",сетка!$BE$62="Ваньева Л.Г.",сетка!$BL$62="Ваньева Л.Г.",сетка!$BS$62="Ваньева Л.Г.",сетка!$BZ$62="Ваньева Л.Г.",сетка!$CG$62="Ваньева Л.Г.",сетка!$CN$62="Ваньева Л.Г.",сетка!$CU$62="Ваньева Л.Г.",сетка!$DB$62="Ваньева Л.Г.",сетка!$DI$62="Ваньева Л.Г.",сетка!$DP$62="Ваньева Л.Г.",сетка!$DW$62="Ваньева Л.Г.",сетка!$ED$62="Ваньева Л.Г.",сетка!$EK$62="Ваньева Л.Г.",сетка!$ER$62="Ваньева Л.Г.",сетка!$EY$62="Ваньева Л.Г.",сетка!$FF$62="Ваньева Л.Г.",сетка!$FM$62="Ваньева Л.Г."),1,"")</f>
        <v/>
      </c>
      <c r="DR5" s="137" t="str">
        <f>IF(OR(сетка!$G$63="Ваньева Л.Г.",сетка!$N$63="Ваньева Л.Г.",сетка!$U$63="Ваньева Л.Г.",сетка!$AB$63="Ваньева Л.Г.",сетка!$AI$63="Ваньева Л.Г.",сетка!$AP$63="Ваньева Л.Г.",сетка!$AW$63="Ваньева Л.Г.",сетка!$BD$63="Ваньева Л.Г.",сетка!$BK$63="Ваньева Л.Г.",сетка!$BR$63="Ваньева Л.Г.",сетка!$BY$63="Ваньева Л.Г.",сетка!$CF$63="Ваньева Л.Г.",сетка!$CM$63="Ваньева Л.Г.",сетка!$CT$63="Ваньева Л.Г.",сетка!$DA$63="Ваньева Л.Г.",сетка!$DH$63="Ваньева Л.Г.",сетка!$DO$63="Ваньева Л.Г.",сетка!$DV$63="Ваньева Л.Г.",сетка!$EC$63="Ваньева Л.Г.",сетка!$EJ$63="Ваньева Л.Г.",сетка!$EQ$63="Ваньева Л.Г.",сетка!$EX$63="Ваньева Л.Г.",сетка!$FE$63="Ваньева Л.Г.",сетка!$FL$63="Ваньева Л.Г."),1,"")</f>
        <v/>
      </c>
      <c r="DS5" s="134" t="str">
        <f>IF(OR(сетка!$H$63="Ваньева Л.Г.",сетка!$O$63="Ваньева Л.Г.",сетка!$V$63="Ваньева Л.Г.",сетка!$AC$63="Ваньева Л.Г.",сетка!$AJ$63="Ваньева Л.Г.",сетка!$AQ$63="Ваньева Л.Г.",сетка!$AX$63="Ваньева Л.Г.",сетка!$BE$63="Ваньева Л.Г.",сетка!$BL$63="Ваньева Л.Г.",сетка!$BS$63="Ваньева Л.Г.",сетка!$BZ$63="Ваньева Л.Г.",сетка!$CG$63="Ваньева Л.Г.",сетка!$CN$63="Ваньева Л.Г.",сетка!$CU$63="Ваньева Л.Г.",сетка!$DB$63="Ваньева Л.Г.",сетка!$DI$63="Ваньева Л.Г.",сетка!$DP$63="Ваньева Л.Г.",сетка!$DW$63="Ваньева Л.Г.",сетка!$ED$63="Ваньева Л.Г.",сетка!$EK$63="Ваньева Л.Г.",сетка!$ER$63="Ваньева Л.Г.",сетка!$EY$63="Ваньева Л.Г.",сетка!$FF$63="Ваньева Л.Г.",сетка!$FM$63="Ваньева Л.Г."),1,"")</f>
        <v/>
      </c>
      <c r="DT5" s="135" t="str">
        <f>IF(OR(сетка!$G$64="Ваньева Л.Г.",сетка!$N$64="Ваньева Л.Г.",сетка!$U$64="Ваньева Л.Г.",сетка!$AB$64="Ваньева Л.Г.",сетка!$AI$64="Ваньева Л.Г.",сетка!$AP$64="Ваньева Л.Г.",сетка!$AW$64="Ваньева Л.Г.",сетка!$BD$64="Ваньева Л.Г.",сетка!$BK$64="Ваньева Л.Г.",сетка!$BR$64="Ваньева Л.Г.",сетка!$BY$64="Ваньева Л.Г.",сетка!$CF$64="Ваньева Л.Г.",сетка!$CM$64="Ваньева Л.Г.",сетка!$CT$64="Ваньева Л.Г.",сетка!$DA$64="Ваньева Л.Г.",сетка!$DH$64="Ваньева Л.Г.",сетка!$DO$64="Ваньева Л.Г.",сетка!$DV$64="Ваньева Л.Г.",сетка!$EC$64="Ваньева Л.Г.",сетка!$EJ$64="Ваньева Л.Г.",сетка!$EQ$64="Ваньева Л.Г.",сетка!$EX$64="Ваньева Л.Г.",сетка!$FE$64="Ваньева Л.Г.",сетка!$FL$64="Ваньева Л.Г."),1,"")</f>
        <v/>
      </c>
      <c r="DU5" s="136" t="str">
        <f>IF(OR(сетка!$H$64="Ваньева Л.Г.",сетка!$O$64="Ваньева Л.Г.",сетка!$V$64="Ваньева Л.Г.",сетка!$AC$64="Ваньева Л.Г.",сетка!$AJ$64="Ваньева Л.Г.",сетка!$AQ$64="Ваньева Л.Г.",сетка!$AX$64="Ваньева Л.Г.",сетка!$BE$64="Ваньева Л.Г.",сетка!$BL$64="Ваньева Л.Г.",сетка!$BS$64="Ваньева Л.Г.",сетка!$BZ$64="Ваньева Л.Г.",сетка!$CG$64="Ваньева Л.Г.",сетка!$CN$64="Ваньева Л.Г.",сетка!$CU$64="Ваньева Л.Г.",сетка!$DB$64="Ваньева Л.Г.",сетка!$DI$64="Ваньева Л.Г.",сетка!$DP$64="Ваньева Л.Г.",сетка!$DW$64="Ваньева Л.Г.",сетка!$ED$64="Ваньева Л.Г.",сетка!$EK$64="Ваньева Л.Г.",сетка!$ER$64="Ваньева Л.Г.",сетка!$EY$64="Ваньева Л.Г.",сетка!$FF$64="Ваньева Л.Г.",сетка!$FM$64="Ваньева Л.Г."),1,"")</f>
        <v/>
      </c>
      <c r="DV5" s="137" t="str">
        <f>IF(OR(сетка!$G$65="Ваньева Л.Г.",сетка!$N$65="Ваньева Л.Г.",сетка!$U$65="Ваньева Л.Г.",сетка!$AB$65="Ваньева Л.Г.",сетка!$AI$65="Ваньева Л.Г.",сетка!$AP$65="Ваньева Л.Г.",сетка!$AW$65="Ваньева Л.Г.",сетка!$BD$65="Ваньева Л.Г.",сетка!$BK$65="Ваньева Л.Г.",сетка!$BR$65="Ваньева Л.Г.",сетка!$BY$65="Ваньева Л.Г.",сетка!$CF$65="Ваньева Л.Г.",сетка!$CM$65="Ваньева Л.Г.",сетка!$CT$65="Ваньева Л.Г.",сетка!$DA$65="Ваньева Л.Г.",сетка!$DH$65="Ваньева Л.Г.",сетка!$DO$65="Ваньева Л.Г.",сетка!$DV$65="Ваньева Л.Г.",сетка!$EC$65="Ваньева Л.Г.",сетка!$EJ$65="Ваньева Л.Г.",сетка!$EQ$65="Ваньева Л.Г.",сетка!$EX$65="Ваньева Л.Г.",сетка!$FE$65="Ваньева Л.Г.",сетка!$FL$65="Ваньева Л.Г."),1,"")</f>
        <v/>
      </c>
      <c r="DW5" s="134" t="str">
        <f>IF(OR(сетка!$H$65="Ваньева Л.Г.",сетка!$O$65="Ваньева Л.Г.",сетка!$V$65="Ваньева Л.Г.",сетка!$AC$65="Ваньева Л.Г.",сетка!$AJ$65="Ваньева Л.Г.",сетка!$AQ$65="Ваньева Л.Г.",сетка!$AX$65="Ваньева Л.Г.",сетка!$BE$65="Ваньева Л.Г.",сетка!$BL$65="Ваньева Л.Г.",сетка!$BS$65="Ваньева Л.Г.",сетка!$BZ$65="Ваньева Л.Г.",сетка!$CG$65="Ваньева Л.Г.",сетка!$CN$65="Ваньева Л.Г.",сетка!$CU$65="Ваньева Л.Г.",сетка!$DB$65="Ваньева Л.Г.",сетка!$DI$65="Ваньева Л.Г.",сетка!$DP$65="Ваньева Л.Г.",сетка!$DW$65="Ваньева Л.Г.",сетка!$ED$65="Ваньева Л.Г.",сетка!$EK$65="Ваньева Л.Г.",сетка!$ER$65="Ваньева Л.Г.",сетка!$EY$65="Ваньева Л.Г.",сетка!$FF$65="Ваньева Л.Г.",сетка!$FM$65="Ваньева Л.Г."),1,"")</f>
        <v/>
      </c>
      <c r="DX5" s="135" t="str">
        <f>IF(OR(сетка!$G$66="Ваньева Л.Г.",сетка!$N$66="Ваньева Л.Г.",сетка!$U$66="Ваньева Л.Г.",сетка!$AB$66="Ваньева Л.Г.",сетка!$AI$66="Ваньева Л.Г.",сетка!$AP$66="Ваньева Л.Г.",сетка!$AW$66="Ваньева Л.Г.",сетка!$BD$66="Ваньева Л.Г.",сетка!$BK$66="Ваньева Л.Г.",сетка!$BR$66="Ваньева Л.Г.",сетка!$BY$66="Ваньева Л.Г.",сетка!$CF$66="Ваньева Л.Г.",сетка!$CM$66="Ваньева Л.Г.",сетка!$CT$66="Ваньева Л.Г.",сетка!$DA$66="Ваньева Л.Г.",сетка!$DH$66="Ваньева Л.Г.",сетка!$DO$66="Ваньева Л.Г.",сетка!$DV$66="Ваньева Л.Г.",сетка!$EC$66="Ваньева Л.Г.",сетка!$EJ$66="Ваньева Л.Г.",сетка!$EQ$66="Ваньева Л.Г.",сетка!$EX$66="Ваньева Л.Г.",сетка!$FE$66="Ваньева Л.Г.",сетка!$FL$66="Ваньева Л.Г."),1,"")</f>
        <v/>
      </c>
      <c r="DY5" s="136" t="str">
        <f>IF(OR(сетка!$H$66="Ваньева Л.Г.",сетка!$O$66="Ваньева Л.Г.",сетка!$V$66="Ваньева Л.Г.",сетка!$AC$66="Ваньева Л.Г.",сетка!$AJ$66="Ваньева Л.Г.",сетка!$AQ$66="Ваньева Л.Г.",сетка!$AX$66="Ваньева Л.Г.",сетка!$BE$66="Ваньева Л.Г.",сетка!$BL$66="Ваньева Л.Г.",сетка!$BS$66="Ваньева Л.Г.",сетка!$BZ$66="Ваньева Л.Г.",сетка!$CG$66="Ваньева Л.Г.",сетка!$CN$66="Ваньева Л.Г.",сетка!$CU$66="Ваньева Л.Г.",сетка!$DB$66="Ваньева Л.Г.",сетка!$DI$66="Ваньева Л.Г.",сетка!$DP$66="Ваньева Л.Г.",сетка!$DW$66="Ваньева Л.Г.",сетка!$ED$66="Ваньева Л.Г.",сетка!$EK$66="Ваньева Л.Г.",сетка!$ER$66="Ваньева Л.Г.",сетка!$EY$66="Ваньева Л.Г.",сетка!$FF$66="Ваньева Л.Г.",сетка!$FM$66="Ваньева Л.Г."),1,"")</f>
        <v/>
      </c>
      <c r="DZ5" s="137" t="str">
        <f>IF(OR(сетка!$G$67="Ваньева Л.Г.",сетка!$N$67="Ваньева Л.Г.",сетка!$U$67="Ваньева Л.Г.",сетка!$AB$67="Ваньева Л.Г.",сетка!$AI$67="Ваньева Л.Г.",сетка!$AP$67="Ваньева Л.Г.",сетка!$AW$67="Ваньева Л.Г.",сетка!$BD$67="Ваньева Л.Г.",сетка!$BK$67="Ваньева Л.Г.",сетка!$BR$67="Ваньева Л.Г.",сетка!$BY$67="Ваньева Л.Г.",сетка!$CF$67="Ваньева Л.Г.",сетка!$CM$67="Ваньева Л.Г.",сетка!$CT$67="Ваньева Л.Г.",сетка!$DA$67="Ваньева Л.Г.",сетка!$DH$67="Ваньева Л.Г.",сетка!$DO$67="Ваньева Л.Г.",сетка!$DV$67="Ваньева Л.Г.",сетка!$EC$67="Ваньева Л.Г.",сетка!$EJ$67="Ваньева Л.Г.",сетка!$EQ$67="Ваньева Л.Г.",сетка!$EX$67="Ваньева Л.Г.",сетка!$FE$67="Ваньева Л.Г.",сетка!$FL$67="Ваньева Л.Г."),1,"")</f>
        <v/>
      </c>
      <c r="EA5" s="138" t="str">
        <f>IF(OR(сетка!$H$67="Ваньева Л.Г.",сетка!$O$67="Ваньева Л.Г.",сетка!$V$67="Ваньева Л.Г.",сетка!$AC$67="Ваньева Л.Г.",сетка!$AJ$67="Ваньева Л.Г.",сетка!$AQ$67="Ваньева Л.Г.",сетка!$AX$67="Ваньева Л.Г.",сетка!$BE$67="Ваньева Л.Г.",сетка!$BL$67="Ваньева Л.Г.",сетка!$BS$67="Ваньева Л.Г.",сетка!$BZ$67="Ваньева Л.Г.",сетка!$CG$67="Ваньева Л.Г.",сетка!$CN$67="Ваньева Л.Г.",сетка!$CU$67="Ваньева Л.Г.",сетка!$DB$67="Ваньева Л.Г.",сетка!$DI$67="Ваньева Л.Г.",сетка!$DP$67="Ваньева Л.Г.",сетка!$DW$67="Ваньева Л.Г.",сетка!$ED$67="Ваньева Л.Г.",сетка!$EK$67="Ваньева Л.Г.",сетка!$ER$67="Ваньева Л.Г.",сетка!$EY$67="Ваньева Л.Г.",сетка!$FF$67="Ваньева Л.Г.",сетка!$FM$67="Ваньева Л.Г."),1,"")</f>
        <v/>
      </c>
    </row>
    <row r="6" spans="1:131" x14ac:dyDescent="0.25">
      <c r="A6" s="148" t="s">
        <v>36</v>
      </c>
      <c r="B6" s="146">
        <f>IF(OR(сетка!$G$3="Варцабюк И.Н.",сетка!$N$3="Варцабюк И.Н.",сетка!$U$3="Варцабюк И.Н.",сетка!$AB$3="Варцабюк И.Н.",сетка!$AI$3="Варцабюк И.Н.",сетка!$AP$3="Варцабюк И.Н.",сетка!$AW$3="Варцабюк И.Н.",сетка!$BD$3="Варцабюк И.Н.",сетка!$BK$3="Варцабюк И.Н.",сетка!$BR$3="Варцабюк И.Н.",сетка!$BY$3="Варцабюк И.Н.",сетка!$CF$3="Варцабюк И.Н.",сетка!$CM$3="Варцабюк И.Н.",сетка!$CT$3="Варцабюк И.Н.",сетка!$DA$3="Варцабюк И.Н.",сетка!$DH$3="Варцабюк И.Н.",сетка!$DO$3="Варцабюк И.Н.",сетка!$DV$3="Варцабюк И.Н.",сетка!$EC$3="Варцабюк И.Н.",сетка!$EJ$3="Варцабюк И.Н.",сетка!$EQ$3="Варцабюк И.Н.",сетка!$EX$3="Варцабюк И.Н.",сетка!$FE$3="Варцабюк И.Н.",сетка!$FL$3="Варцабюк И.Н."),1,"")</f>
        <v>1</v>
      </c>
      <c r="C6" s="134" t="str">
        <f>IF(OR(сетка!$H$3="Варцабюк И.Н.",сетка!$O$3="Варцабюк И.Н.",сетка!$V$3="Варцабюк И.Н.",сетка!$AC$3="Варцабюк И.Н.",сетка!$AJ$3="Варцабюк И.Н.",сетка!$AQ$3="Варцабюк И.Н.",сетка!$AX$3="Варцабюк И.Н.",сетка!$BE$3="Варцабюк И.Н.",сетка!$BL$3="Варцабюк И.Н.",сетка!$BS$3="Варцабюк И.Н.",сетка!$BZ$3="Варцабюк И.Н.",сетка!$CG$3="Варцабюк И.Н.",сетка!$CN$3="Варцабюк И.Н.",сетка!$CU$3="Варцабюк И.Н.",сетка!$DB$3="Варцабюк И.Н.",сетка!$DI$3="Варцабюк И.Н.",сетка!$DP$3="Варцабюк И.Н.",сетка!$DW$3="Варцабюк И.Н.",сетка!$ED$3="Варцабюк И.Н.",сетка!$EK$3="Варцабюк И.Н.",сетка!$ER$3="Варцабюк И.Н.",сетка!$EY$3="Варцабюк И.Н.",сетка!$FF$3="Варцабюк И.Н.",сетка!$FM$3="Варцабюк И.Н."),1,"")</f>
        <v/>
      </c>
      <c r="D6" s="135">
        <f>IF(OR(сетка!$G$4="Варцабюк И.Н.",сетка!$N$4="Варцабюк И.Н.",сетка!$U$4="Варцабюк И.Н.",сетка!$AB$4="Варцабюк И.Н.",сетка!$AI$4="Варцабюк И.Н.",сетка!$AP$4="Варцабюк И.Н.",сетка!$AW$4="Варцабюк И.Н.",сетка!$BD$4="Варцабюк И.Н.",сетка!$BK$4="Варцабюк И.Н.",сетка!$BR$4="Варцабюк И.Н.",сетка!$BY$4="Варцабюк И.Н.",сетка!$CF$4="Варцабюк И.Н.",сетка!$CM$4="Варцабюк И.Н.",сетка!$CT$4="Варцабюк И.Н.",сетка!$DA$4="Варцабюк И.Н.",сетка!$DH$4="Варцабюк И.Н.",сетка!$DO$4="Варцабюк И.Н.",сетка!$DV$4="Варцабюк И.Н.",сетка!$EC$4="Варцабюк И.Н.",сетка!$EJ$4="Варцабюк И.Н.",сетка!$EQ$4="Варцабюк И.Н.",сетка!$EX$4="Варцабюк И.Н.",сетка!$FE$4="Варцабюк И.Н.",сетка!$FL$4="Варцабюк И.Н."),1,"")</f>
        <v>1</v>
      </c>
      <c r="E6" s="136" t="str">
        <f>IF(OR(сетка!$H$4="Варцабюк И.Н.",сетка!$O$4="Варцабюк И.Н.",сетка!$V$4="Варцабюк И.Н.",сетка!$AC$4="Варцабюк И.Н.",сетка!$AJ$4="Варцабюк И.Н.",сетка!$AQ$4="Варцабюк И.Н.",сетка!$AX$4="Варцабюк И.Н.",сетка!$BE$4="Варцабюк И.Н.",сетка!$BL$4="Варцабюк И.Н.",сетка!$BS$4="Варцабюк И.Н.",сетка!$BZ$4="Варцабюк И.Н.",сетка!$CG$4="Варцабюк И.Н.",сетка!$CN$4="Варцабюк И.Н.",сетка!$CU$4="Варцабюк И.Н.",сетка!$DB$4="Варцабюк И.Н.",сетка!$DI$4="Варцабюк И.Н.",сетка!$DP$4="Варцабюк И.Н.",сетка!$DW$4="Варцабюк И.Н.",сетка!$ED$4="Варцабюк И.Н.",сетка!$EK$4="Варцабюк И.Н.",сетка!$ER$4="Варцабюк И.Н.",сетка!$EY$4="Варцабюк И.Н.",сетка!$FF$4="Варцабюк И.Н.",сетка!$FM$4="Варцабюк И.Н."),1,"")</f>
        <v/>
      </c>
      <c r="F6" s="137" t="str">
        <f>IF(OR(сетка!$G$5="Варцабюк И.Н.",сетка!$N$5="Варцабюк И.Н.",сетка!$U$5="Варцабюк И.Н.",сетка!$AB$5="Варцабюк И.Н.",сетка!$AI$5="Варцабюк И.Н.",сетка!$AP$5="Варцабюк И.Н.",сетка!$AW$5="Варцабюк И.Н.",сетка!$BD$5="Варцабюк И.Н.",сетка!$BK$5="Варцабюк И.Н.",сетка!$BR$5="Варцабюк И.Н.",сетка!$BY$5="Варцабюк И.Н.",сетка!$CF$5="Варцабюк И.Н.",сетка!$CM$5="Варцабюк И.Н.",сетка!$CT$5="Варцабюк И.Н.",сетка!$DA$5="Варцабюк И.Н.",сетка!$DH$5="Варцабюк И.Н.",сетка!$DO$5="Варцабюк И.Н.",сетка!$DV$5="Варцабюк И.Н.",сетка!$EC$5="Варцабюк И.Н.",сетка!$EJ$5="Варцабюк И.Н.",сетка!$EQ$5="Варцабюк И.Н.",сетка!$EX$5="Варцабюк И.Н.",сетка!$FE$5="Варцабюк И.Н.",сетка!$FL$5="Варцабюк И.Н."),1,"")</f>
        <v/>
      </c>
      <c r="G6" s="134">
        <f>IF(OR(сетка!$H$5="Варцабюк И.Н.",сетка!$O$5="Варцабюк И.Н.",сетка!$V$5="Варцабюк И.Н.",сетка!$AC$5="Варцабюк И.Н.",сетка!$AJ$5="Варцабюк И.Н.",сетка!$AQ$5="Варцабюк И.Н.",сетка!$AX$5="Варцабюк И.Н.",сетка!$BE$5="Варцабюк И.Н.",сетка!$BL$5="Варцабюк И.Н.",сетка!$BS$5="Варцабюк И.Н.",сетка!$BZ$5="Варцабюк И.Н.",сетка!$CG$5="Варцабюк И.Н.",сетка!$CN$5="Варцабюк И.Н.",сетка!$CU$5="Варцабюк И.Н.",сетка!$DB$5="Варцабюк И.Н.",сетка!$DI$5="Варцабюк И.Н.",сетка!$DP$5="Варцабюк И.Н.",сетка!$DW$5="Варцабюк И.Н.",сетка!$ED$5="Варцабюк И.Н.",сетка!$EK$5="Варцабюк И.Н.",сетка!$ER$5="Варцабюк И.Н.",сетка!$EY$5="Варцабюк И.Н.",сетка!$FF$5="Варцабюк И.Н.",сетка!$FM$5="Варцабюк И.Н."),1,"")</f>
        <v>1</v>
      </c>
      <c r="H6" s="135" t="str">
        <f>IF(OR(сетка!$G$6="Варцабюк И.Н.",сетка!$N$6="Варцабюк И.Н.",сетка!$U$6="Варцабюк И.Н.",сетка!$AB$6="Варцабюк И.Н.",сетка!$AI$6="Варцабюк И.Н.",сетка!$AP$6="Варцабюк И.Н.",сетка!$AW$6="Варцабюк И.Н.",сетка!$BD$6="Варцабюк И.Н.",сетка!$BK$6="Варцабюк И.Н.",сетка!$BR$6="Варцабюк И.Н.",сетка!$BY$6="Варцабюк И.Н.",сетка!$CF$6="Варцабюк И.Н.",сетка!$CM$6="Варцабюк И.Н.",сетка!$CT$6="Варцабюк И.Н.",сетка!$DA$6="Варцабюк И.Н.",сетка!$DH$6="Варцабюк И.Н.",сетка!$DO$6="Варцабюк И.Н.",сетка!$DV$6="Варцабюк И.Н.",сетка!$EC$6="Варцабюк И.Н.",сетка!$EJ$6="Варцабюк И.Н.",сетка!$EQ$6="Варцабюк И.Н.",сетка!$EX$6="Варцабюк И.Н.",сетка!$FE$6="Варцабюк И.Н.",сетка!$FL$6="Варцабюк И.Н."),1,"")</f>
        <v/>
      </c>
      <c r="I6" s="136">
        <f>IF(OR(сетка!$H$6="Варцабюк И.Н.",сетка!$O$6="Варцабюк И.Н.",сетка!$V$6="Варцабюк И.Н.",сетка!$AC$6="Варцабюк И.Н.",сетка!$AJ$6="Варцабюк И.Н.",сетка!$AQ$6="Варцабюк И.Н.",сетка!$AX$6="Варцабюк И.Н.",сетка!$BE$6="Варцабюк И.Н.",сетка!$BL$6="Варцабюк И.Н.",сетка!$BS$6="Варцабюк И.Н.",сетка!$BZ$6="Варцабюк И.Н.",сетка!$CG$6="Варцабюк И.Н.",сетка!$CN$6="Варцабюк И.Н.",сетка!$CU$6="Варцабюк И.Н.",сетка!$DB$6="Варцабюк И.Н.",сетка!$DI$6="Варцабюк И.Н.",сетка!$DP$6="Варцабюк И.Н.",сетка!$DW$6="Варцабюк И.Н.",сетка!$ED$6="Варцабюк И.Н.",сетка!$EK$6="Варцабюк И.Н.",сетка!$ER$6="Варцабюк И.Н.",сетка!$EY$6="Варцабюк И.Н.",сетка!$FF$6="Варцабюк И.Н.",сетка!$FM$6="Варцабюк И.Н."),1,"")</f>
        <v>1</v>
      </c>
      <c r="J6" s="137" t="str">
        <f>IF(OR(сетка!$G$7="Варцабюк И.Н.",сетка!$N$7="Варцабюк И.Н.",сетка!$U$7="Варцабюк И.Н.",сетка!$AB$7="Варцабюк И.Н.",сетка!$AI$7="Варцабюк И.Н.",сетка!$AP$7="Варцабюк И.Н.",сетка!$AW$7="Варцабюк И.Н.",сетка!$BD$7="Варцабюк И.Н.",сетка!$BK$7="Варцабюк И.Н.",сетка!$BR$7="Варцабюк И.Н.",сетка!$BY$7="Варцабюк И.Н.",сетка!$CF$7="Варцабюк И.Н.",сетка!$CM$7="Варцабюк И.Н.",сетка!$CT$7="Варцабюк И.Н.",сетка!$DA$7="Варцабюк И.Н.",сетка!$DH$7="Варцабюк И.Н.",сетка!$DO$7="Варцабюк И.Н.",сетка!$DV$7="Варцабюк И.Н.",сетка!$EC$7="Варцабюк И.Н.",сетка!$EJ$7="Варцабюк И.Н.",сетка!$EQ$7="Варцабюк И.Н.",сетка!$EX$7="Варцабюк И.Н.",сетка!$FE$7="Варцабюк И.Н.",сетка!$FL$7="Варцабюк И.Н."),1,"")</f>
        <v/>
      </c>
      <c r="K6" s="134">
        <f>IF(OR(сетка!$H$7="Варцабюк И.Н.",сетка!$O$7="Варцабюк И.Н.",сетка!$V$7="Варцабюк И.Н.",сетка!$AC$7="Варцабюк И.Н.",сетка!$AJ$7="Варцабюк И.Н.",сетка!$AQ$7="Варцабюк И.Н.",сетка!$AX$7="Варцабюк И.Н.",сетка!$BE$7="Варцабюк И.Н.",сетка!$BL$7="Варцабюк И.Н.",сетка!$BS$7="Варцабюк И.Н.",сетка!$BZ$7="Варцабюк И.Н.",сетка!$CG$7="Варцабюк И.Н.",сетка!$CN$7="Варцабюк И.Н.",сетка!$CU$7="Варцабюк И.Н.",сетка!$DB$7="Варцабюк И.Н.",сетка!$DI$7="Варцабюк И.Н.",сетка!$DP$7="Варцабюк И.Н.",сетка!$DW$7="Варцабюк И.Н.",сетка!$ED$7="Варцабюк И.Н.",сетка!$EK$7="Варцабюк И.Н.",сетка!$ER$7="Варцабюк И.Н.",сетка!$EY$7="Варцабюк И.Н.",сетка!$FF$7="Варцабюк И.Н.",сетка!$FM$7="Варцабюк И.Н."),1,"")</f>
        <v>1</v>
      </c>
      <c r="L6" s="135" t="str">
        <f>IF(OR(сетка!$G$8="Варцабюк И.Н.",сетка!$N$8="Варцабюк И.Н.",сетка!$U$8="Варцабюк И.Н.",сетка!$AB$8="Варцабюк И.Н.",сетка!$AI$8="Варцабюк И.Н.",сетка!$AP$8="Варцабюк И.Н.",сетка!$AW$8="Варцабюк И.Н.",сетка!$BD$8="Варцабюк И.Н.",сетка!$BK$8="Варцабюк И.Н.",сетка!$BR$8="Варцабюк И.Н.",сетка!$BY$8="Варцабюк И.Н.",сетка!$CF$8="Варцабюк И.Н.",сетка!$CM$8="Варцабюк И.Н.",сетка!$CT$8="Варцабюк И.Н.",сетка!$DA$8="Варцабюк И.Н.",сетка!$DH$8="Варцабюк И.Н.",сетка!$DO$8="Варцабюк И.Н.",сетка!$DV$8="Варцабюк И.Н.",сетка!$EC$8="Варцабюк И.Н.",сетка!$EJ$8="Варцабюк И.Н.",сетка!$EQ$8="Варцабюк И.Н.",сетка!$EX$8="Варцабюк И.Н.",сетка!$FE$8="Варцабюк И.Н.",сетка!$FL$8="Варцабюк И.Н."),1,"")</f>
        <v/>
      </c>
      <c r="M6" s="136">
        <f>IF(OR(сетка!$H$8="Варцабюк И.Н.",сетка!$O$8="Варцабюк И.Н.",сетка!$V$8="Варцабюк И.Н.",сетка!$AC$8="Варцабюк И.Н.",сетка!$AJ$8="Варцабюк И.Н.",сетка!$AQ$8="Варцабюк И.Н.",сетка!$AX$8="Варцабюк И.Н.",сетка!$BE$8="Варцабюк И.Н.",сетка!$BL$8="Варцабюк И.Н.",сетка!$BS$8="Варцабюк И.Н.",сетка!$BZ$8="Варцабюк И.Н.",сетка!$CG$8="Варцабюк И.Н.",сетка!$CN$8="Варцабюк И.Н.",сетка!$CU$8="Варцабюк И.Н.",сетка!$DB$8="Варцабюк И.Н.",сетка!$DI$8="Варцабюк И.Н.",сетка!$DP$8="Варцабюк И.Н.",сетка!$DW$8="Варцабюк И.Н.",сетка!$ED$8="Варцабюк И.Н.",сетка!$EK$8="Варцабюк И.Н.",сетка!$ER$8="Варцабюк И.Н.",сетка!$EY$8="Варцабюк И.Н.",сетка!$FF$8="Варцабюк И.Н.",сетка!$FM$8="Варцабюк И.Н."),1,"")</f>
        <v>1</v>
      </c>
      <c r="N6" s="137" t="str">
        <f>IF(OR(сетка!$G$9="Варцабюк И.Н.",сетка!$N$9="Варцабюк И.Н.",сетка!$U$9="Варцабюк И.Н.",сетка!$AB$9="Варцабюк И.Н.",сетка!$AI$9="Варцабюк И.Н.",сетка!$AP$9="Варцабюк И.Н.",сетка!$AW$9="Варцабюк И.Н.",сетка!$BD$9="Варцабюк И.Н.",сетка!$BK$9="Варцабюк И.Н.",сетка!$BR$9="Варцабюк И.Н.",сетка!$BY$9="Варцабюк И.Н.",сетка!$CF$9="Варцабюк И.Н.",сетка!$CM$9="Варцабюк И.Н.",сетка!$CT$9="Варцабюк И.Н.",сетка!$DA$9="Варцабюк И.Н.",сетка!$DH$9="Варцабюк И.Н.",сетка!$DO$9="Варцабюк И.Н.",сетка!$DV$9="Варцабюк И.Н.",сетка!$EC$9="Варцабюк И.Н.",сетка!$EJ$9="Варцабюк И.Н.",сетка!$EQ$9="Варцабюк И.Н.",сетка!$EX$9="Варцабюк И.Н.",сетка!$FE$9="Варцабюк И.Н.",сетка!$FL$9="Варцабюк И.Н."),1,"")</f>
        <v/>
      </c>
      <c r="O6" s="134" t="str">
        <f>IF(OR(сетка!$H$9="Варцабюк И.Н.",сетка!$O$9="Варцабюк И.Н.",сетка!$V$9="Варцабюк И.Н.",сетка!$AC$9="Варцабюк И.Н.",сетка!$AJ$9="Варцабюк И.Н.",сетка!$AQ$9="Варцабюк И.Н.",сетка!$AX$9="Варцабюк И.Н.",сетка!$BE$9="Варцабюк И.Н.",сетка!$BL$9="Варцабюк И.Н.",сетка!$BS$9="Варцабюк И.Н.",сетка!$BZ$9="Варцабюк И.Н.",сетка!$CG$9="Варцабюк И.Н.",сетка!$CN$9="Варцабюк И.Н.",сетка!$CU$9="Варцабюк И.Н.",сетка!$DB$9="Варцабюк И.Н.",сетка!$DI$9="Варцабюк И.Н.",сетка!$DP$9="Варцабюк И.Н.",сетка!$DW$9="Варцабюк И.Н.",сетка!$ED$9="Варцабюк И.Н.",сетка!$EK$9="Варцабюк И.Н.",сетка!$ER$9="Варцабюк И.Н.",сетка!$EY$9="Варцабюк И.Н.",сетка!$FF$9="Варцабюк И.Н.",сетка!$FM$9="Варцабюк И.Н."),1,"")</f>
        <v/>
      </c>
      <c r="P6" s="135" t="str">
        <f>IF(OR(сетка!$G$10="Варцабюк И.Н.",сетка!$N$10="Варцабюк И.Н.",сетка!$U$10="Варцабюк И.Н.",сетка!$AB$10="Варцабюк И.Н.",сетка!$AI$10="Варцабюк И.Н.",сетка!$AP$10="Варцабюк И.Н.",сетка!$AW$10="Варцабюк И.Н.",сетка!$BD$10="Варцабюк И.Н.",сетка!$BK$10="Варцабюк И.Н.",сетка!$BR$10="Варцабюк И.Н.",сетка!$BY$10="Варцабюк И.Н.",сетка!$CF$10="Варцабюк И.Н.",сетка!$CM$10="Варцабюк И.Н.",сетка!$CT$10="Варцабюк И.Н.",сетка!$DA$10="Варцабюк И.Н.",сетка!$DH$10="Варцабюк И.Н.",сетка!$DO$10="Варцабюк И.Н.",сетка!$DV$10="Варцабюк И.Н.",сетка!$EC$10="Варцабюк И.Н.",сетка!$EJ$10="Варцабюк И.Н.",сетка!$EQ$10="Варцабюк И.Н.",сетка!$EX$10="Варцабюк И.Н.",сетка!$FE$10="Варцабюк И.Н.",сетка!$FL$10="Варцабюк И.Н."),1,"")</f>
        <v/>
      </c>
      <c r="Q6" s="136" t="str">
        <f>IF(OR(сетка!$H$10="Варцабюк И.Н.",сетка!$O$10="Варцабюк И.Н.",сетка!$V$10="Варцабюк И.Н.",сетка!$AC$10="Варцабюк И.Н.",сетка!$AJ$10="Варцабюк И.Н.",сетка!$AQ$10="Варцабюк И.Н.",сетка!$AX$10="Варцабюк И.Н.",сетка!$BE$10="Варцабюк И.Н.",сетка!$BL$10="Варцабюк И.Н.",сетка!$BS$10="Варцабюк И.Н.",сетка!$BZ$10="Варцабюк И.Н.",сетка!$CG$10="Варцабюк И.Н.",сетка!$CN$10="Варцабюк И.Н.",сетка!$CU$10="Варцабюк И.Н.",сетка!$DB$10="Варцабюк И.Н.",сетка!$DI$10="Варцабюк И.Н.",сетка!$DP$10="Варцабюк И.Н.",сетка!$DW$10="Варцабюк И.Н.",сетка!$ED$10="Варцабюк И.Н.",сетка!$EK$10="Варцабюк И.Н.",сетка!$ER$10="Варцабюк И.Н.",сетка!$EY$10="Варцабюк И.Н.",сетка!$FF$10="Варцабюк И.Н.",сетка!$FM$10="Варцабюк И.Н."),1,"")</f>
        <v/>
      </c>
      <c r="R6" s="137" t="str">
        <f>IF(OR(сетка!$G$11="Варцабюк И.Н.",сетка!$N$11="Варцабюк И.Н.",сетка!$U$11="Варцабюк И.Н.",сетка!$AB$11="Варцабюк И.Н.",сетка!$AI$11="Варцабюк И.Н.",сетка!$AP$11="Варцабюк И.Н.",сетка!$AW$11="Варцабюк И.Н.",сетка!$BD$11="Варцабюк И.Н.",сетка!$BK$11="Варцабюк И.Н.",сетка!$BR$11="Варцабюк И.Н.",сетка!$BY$11="Варцабюк И.Н.",сетка!$CF$11="Варцабюк И.Н.",сетка!$CM$11="Варцабюк И.Н.",сетка!$CT$11="Варцабюк И.Н.",сетка!$DA$11="Варцабюк И.Н.",сетка!$DH$11="Варцабюк И.Н.",сетка!$DO$11="Варцабюк И.Н.",сетка!$DV$11="Варцабюк И.Н.",сетка!$EC$11="Варцабюк И.Н.",сетка!$EJ$11="Варцабюк И.Н.",сетка!$EQ$11="Варцабюк И.Н.",сетка!$EX$11="Варцабюк И.Н.",сетка!$FE$11="Варцабюк И.Н.",сетка!$FL$11="Варцабюк И.Н."),1,"")</f>
        <v/>
      </c>
      <c r="S6" s="134" t="str">
        <f>IF(OR(сетка!$H$11="Варцабюк И.Н.",сетка!$O$11="Варцабюк И.Н.",сетка!$V$11="Варцабюк И.Н.",сетка!$AC$11="Варцабюк И.Н.",сетка!$AJ$11="Варцабюк И.Н.",сетка!$AQ$11="Варцабюк И.Н.",сетка!$AX$11="Варцабюк И.Н.",сетка!$BE$11="Варцабюк И.Н.",сетка!$BL$11="Варцабюк И.Н.",сетка!$BS$11="Варцабюк И.Н.",сетка!$BZ$11="Варцабюк И.Н.",сетка!$CG$11="Варцабюк И.Н.",сетка!$CN$11="Варцабюк И.Н.",сетка!$CU$11="Варцабюк И.Н.",сетка!$DB$11="Варцабюк И.Н.",сетка!$DI$11="Варцабюк И.Н.",сетка!$DP$11="Варцабюк И.Н.",сетка!$DW$11="Варцабюк И.Н.",сетка!$ED$11="Варцабюк И.Н.",сетка!$EK$11="Варцабюк И.Н.",сетка!$ER$11="Варцабюк И.Н.",сетка!$EY$11="Варцабюк И.Н.",сетка!$FF$11="Варцабюк И.Н.",сетка!$FM$11="Варцабюк И.Н."),1,"")</f>
        <v/>
      </c>
      <c r="T6" s="135">
        <f>IF(OR(сетка!$G$12="Варцабюк И.Н.",сетка!$N$12="Варцабюк И.Н.",сетка!$U$12="Варцабюк И.Н.",сетка!$AB$12="Варцабюк И.Н.",сетка!$AI$12="Варцабюк И.Н.",сетка!$AP$12="Варцабюк И.Н.",сетка!$AW$12="Варцабюк И.Н.",сетка!$BD$12="Варцабюк И.Н.",сетка!$BK$12="Варцабюк И.Н.",сетка!$BR$12="Варцабюк И.Н.",сетка!$BY$12="Варцабюк И.Н.",сетка!$CF$12="Варцабюк И.Н.",сетка!$CM$12="Варцабюк И.Н.",сетка!$CT$12="Варцабюк И.Н.",сетка!$DA$12="Варцабюк И.Н.",сетка!$DH$12="Варцабюк И.Н.",сетка!$DO$12="Варцабюк И.Н.",сетка!$DV$12="Варцабюк И.Н.",сетка!$EC$12="Варцабюк И.Н.",сетка!$EJ$12="Варцабюк И.Н.",сетка!$EQ$12="Варцабюк И.Н.",сетка!$EX$12="Варцабюк И.Н.",сетка!$FE$12="Варцабюк И.Н.",сетка!$FL$12="Варцабюк И.Н."),1,"")</f>
        <v>1</v>
      </c>
      <c r="U6" s="136" t="str">
        <f>IF(OR(сетка!$H$12="Варцабюк И.Н.",сетка!$O$12="Варцабюк И.Н.",сетка!$V$12="Варцабюк И.Н.",сетка!$AC$12="Варцабюк И.Н.",сетка!$AJ$12="Варцабюк И.Н.",сетка!$AQ$12="Варцабюк И.Н.",сетка!$AX$12="Варцабюк И.Н.",сетка!$BE$12="Варцабюк И.Н.",сетка!$BL$12="Варцабюк И.Н.",сетка!$BS$12="Варцабюк И.Н.",сетка!$BZ$12="Варцабюк И.Н.",сетка!$CG$12="Варцабюк И.Н.",сетка!$CN$12="Варцабюк И.Н.",сетка!$CU$12="Варцабюк И.Н.",сетка!$DB$12="Варцабюк И.Н.",сетка!$DI$12="Варцабюк И.Н.",сетка!$DP$12="Варцабюк И.Н.",сетка!$DW$12="Варцабюк И.Н.",сетка!$ED$12="Варцабюк И.Н.",сетка!$EK$12="Варцабюк И.Н.",сетка!$ER$12="Варцабюк И.Н.",сетка!$EY$12="Варцабюк И.Н.",сетка!$FF$12="Варцабюк И.Н.",сетка!$FM$12="Варцабюк И.Н."),1,"")</f>
        <v/>
      </c>
      <c r="V6" s="137">
        <f>IF(OR(сетка!$G$13="Варцабюк И.Н.",сетка!$N$13="Варцабюк И.Н.",сетка!$U$13="Варцабюк И.Н.",сетка!$AB$13="Варцабюк И.Н.",сетка!$AI$13="Варцабюк И.Н.",сетка!$AP$13="Варцабюк И.Н.",сетка!$AW$13="Варцабюк И.Н.",сетка!$BD$13="Варцабюк И.Н.",сетка!$BK$13="Варцабюк И.Н.",сетка!$BR$13="Варцабюк И.Н.",сетка!$BY$13="Варцабюк И.Н.",сетка!$CF$13="Варцабюк И.Н.",сетка!$CM$13="Варцабюк И.Н.",сетка!$CT$13="Варцабюк И.Н.",сетка!$DA$13="Варцабюк И.Н.",сетка!$DH$13="Варцабюк И.Н.",сетка!$DO$13="Варцабюк И.Н.",сетка!$DV$13="Варцабюк И.Н.",сетка!$EC$13="Варцабюк И.Н.",сетка!$EJ$13="Варцабюк И.Н.",сетка!$EQ$13="Варцабюк И.Н.",сетка!$EX$13="Варцабюк И.Н.",сетка!$FE$13="Варцабюк И.Н.",сетка!$FL$13="Варцабюк И.Н."),1,"")</f>
        <v>1</v>
      </c>
      <c r="W6" s="134" t="str">
        <f>IF(OR(сетка!$H$13="Варцабюк И.Н.",сетка!$O$13="Варцабюк И.Н.",сетка!$V$13="Варцабюк И.Н.",сетка!$AC$13="Варцабюк И.Н.",сетка!$AJ$13="Варцабюк И.Н.",сетка!$AQ$13="Варцабюк И.Н.",сетка!$AX$13="Варцабюк И.Н.",сетка!$BE$13="Варцабюк И.Н.",сетка!$BL$13="Варцабюк И.Н.",сетка!$BS$13="Варцабюк И.Н.",сетка!$BZ$13="Варцабюк И.Н.",сетка!$CG$13="Варцабюк И.Н.",сетка!$CN$13="Варцабюк И.Н.",сетка!$CU$13="Варцабюк И.Н.",сетка!$DB$13="Варцабюк И.Н.",сетка!$DI$13="Варцабюк И.Н.",сетка!$DP$13="Варцабюк И.Н.",сетка!$DW$13="Варцабюк И.Н.",сетка!$ED$13="Варцабюк И.Н.",сетка!$EK$13="Варцабюк И.Н.",сетка!$ER$13="Варцабюк И.Н.",сетка!$EY$13="Варцабюк И.Н.",сетка!$FF$13="Варцабюк И.Н.",сетка!$FM$13="Варцабюк И.Н."),1,"")</f>
        <v/>
      </c>
      <c r="X6" s="135" t="str">
        <f>IF(OR(сетка!$G$14="Варцабюк И.Н.",сетка!$N$14="Варцабюк И.Н.",сетка!$U$14="Варцабюк И.Н.",сетка!$AB$14="Варцабюк И.Н.",сетка!$AI$14="Варцабюк И.Н.",сетка!$AP$14="Варцабюк И.Н.",сетка!$AW$14="Варцабюк И.Н.",сетка!$BD$14="Варцабюк И.Н.",сетка!$BK$14="Варцабюк И.Н.",сетка!$BR$14="Варцабюк И.Н.",сетка!$BY$14="Варцабюк И.Н.",сетка!$CF$14="Варцабюк И.Н.",сетка!$CM$14="Варцабюк И.Н.",сетка!$CT$14="Варцабюк И.Н.",сетка!$DA$14="Варцабюк И.Н.",сетка!$DH$14="Варцабюк И.Н.",сетка!$DO$14="Варцабюк И.Н.",сетка!$DV$14="Варцабюк И.Н.",сетка!$EC$14="Варцабюк И.Н.",сетка!$EJ$14="Варцабюк И.Н.",сетка!$EQ$14="Варцабюк И.Н.",сетка!$EX$14="Варцабюк И.Н.",сетка!$FE$14="Варцабюк И.Н.",сетка!$FL$14="Варцабюк И.Н."),1,"")</f>
        <v/>
      </c>
      <c r="Y6" s="136" t="str">
        <f>IF(OR(сетка!$H$14="Варцабюк И.Н.",сетка!$O$14="Варцабюк И.Н.",сетка!$V$14="Варцабюк И.Н.",сетка!$AC$14="Варцабюк И.Н.",сетка!$AJ$14="Варцабюк И.Н.",сетка!$AQ$14="Варцабюк И.Н.",сетка!$AX$14="Варцабюк И.Н.",сетка!$BE$14="Варцабюк И.Н.",сетка!$BL$14="Варцабюк И.Н.",сетка!$BS$14="Варцабюк И.Н.",сетка!$BZ$14="Варцабюк И.Н.",сетка!$CG$14="Варцабюк И.Н.",сетка!$CN$14="Варцабюк И.Н.",сетка!$CU$14="Варцабюк И.Н.",сетка!$DB$14="Варцабюк И.Н.",сетка!$DI$14="Варцабюк И.Н.",сетка!$DP$14="Варцабюк И.Н.",сетка!$DW$14="Варцабюк И.Н.",сетка!$ED$14="Варцабюк И.Н.",сетка!$EK$14="Варцабюк И.Н.",сетка!$ER$14="Варцабюк И.Н.",сетка!$EY$14="Варцабюк И.Н.",сетка!$FF$14="Варцабюк И.Н.",сетка!$FM$14="Варцабюк И.Н."),1,"")</f>
        <v/>
      </c>
      <c r="Z6" s="137" t="str">
        <f>IF(OR(сетка!$G$15="Варцабюк И.Н.",сетка!$N$15="Варцабюк И.Н.",сетка!$U$15="Варцабюк И.Н.",сетка!$AB$15="Варцабюк И.Н.",сетка!$AI$15="Варцабюк И.Н.",сетка!$AP$15="Варцабюк И.Н.",сетка!$AW$15="Варцабюк И.Н.",сетка!$BD$15="Варцабюк И.Н.",сетка!$BK$15="Варцабюк И.Н.",сетка!$BR$15="Варцабюк И.Н.",сетка!$BY$15="Варцабюк И.Н.",сетка!$CF$15="Варцабюк И.Н.",сетка!$CM$15="Варцабюк И.Н.",сетка!$CT$15="Варцабюк И.Н.",сетка!$DA$15="Варцабюк И.Н.",сетка!$DH$15="Варцабюк И.Н.",сетка!$DO$15="Варцабюк И.Н.",сетка!$DV$15="Варцабюк И.Н.",сетка!$EC$15="Варцабюк И.Н.",сетка!$EJ$15="Варцабюк И.Н.",сетка!$EQ$15="Варцабюк И.Н.",сетка!$EX$15="Варцабюк И.Н.",сетка!$FE$15="Варцабюк И.Н.",сетка!$FL$15="Варцабюк И.Н."),1,"")</f>
        <v/>
      </c>
      <c r="AA6" s="138" t="str">
        <f>IF(OR(сетка!$H$15="Варцабюк И.Н.",сетка!$O$15="Варцабюк И.Н.",сетка!$V$15="Варцабюк И.Н.",сетка!$AC$15="Варцабюк И.Н.",сетка!$AJ$15="Варцабюк И.Н.",сетка!$AQ$15="Варцабюк И.Н.",сетка!$AX$15="Варцабюк И.Н.",сетка!$BE$15="Варцабюк И.Н.",сетка!$BL$15="Варцабюк И.Н.",сетка!$BS$15="Варцабюк И.Н.",сетка!$BZ$15="Варцабюк И.Н.",сетка!$CG$15="Варцабюк И.Н.",сетка!$CN$15="Варцабюк И.Н.",сетка!$CU$15="Варцабюк И.Н.",сетка!$DB$15="Варцабюк И.Н.",сетка!$DI$15="Варцабюк И.Н.",сетка!$DP$15="Варцабюк И.Н.",сетка!$DW$15="Варцабюк И.Н.",сетка!$ED$15="Варцабюк И.Н.",сетка!$EK$15="Варцабюк И.Н.",сетка!$ER$15="Варцабюк И.Н.",сетка!$EY$15="Варцабюк И.Н.",сетка!$FF$15="Варцабюк И.Н.",сетка!$FM$15="Варцабюк И.Н."),1,"")</f>
        <v/>
      </c>
      <c r="AB6" s="133" t="str">
        <f>IF(OR(сетка!$G$16="Варцабюк И.Н.",сетка!$N$16="Варцабюк И.Н.",сетка!$U$16="Варцабюк И.Н.",сетка!$AB$16="Варцабюк И.Н.",сетка!$AI$16="Варцабюк И.Н.",сетка!$AP$16="Варцабюк И.Н.",сетка!$AW$16="Варцабюк И.Н.",сетка!$BD$16="Варцабюк И.Н.",сетка!$BK$16="Варцабюк И.Н.",сетка!$BR$16="Варцабюк И.Н.",сетка!$BY$16="Варцабюк И.Н.",сетка!$CF$16="Варцабюк И.Н.",сетка!$CM$16="Варцабюк И.Н.",сетка!$CT$16="Варцабюк И.Н.",сетка!$DA$16="Варцабюк И.Н.",сетка!$DH$16="Варцабюк И.Н.",сетка!$DO$16="Варцабюк И.Н.",сетка!$DV$16="Варцабюк И.Н.",сетка!$EC$16="Варцабюк И.Н.",сетка!$EJ$16="Варцабюк И.Н.",сетка!$EQ$16="Варцабюк И.Н.",сетка!$EX$16="Варцабюк И.Н.",сетка!$FE$16="Варцабюк И.Н.",сетка!$FL$16="Варцабюк И.Н."),1,"")</f>
        <v/>
      </c>
      <c r="AC6" s="134" t="str">
        <f>IF(OR(сетка!$H$16="Варцабюк И.Н.",сетка!$O$16="Варцабюк И.Н.",сетка!$V$16="Варцабюк И.Н.",сетка!$AC$16="Варцабюк И.Н.",сетка!$AJ$16="Варцабюк И.Н.",сетка!$AQ$16="Варцабюк И.Н.",сетка!$AX$16="Варцабюк И.Н.",сетка!$BE$16="Варцабюк И.Н.",сетка!$BL$16="Варцабюк И.Н.",сетка!$BS$16="Варцабюк И.Н.",сетка!$BZ$16="Варцабюк И.Н.",сетка!$CG$16="Варцабюк И.Н.",сетка!$CN$16="Варцабюк И.Н.",сетка!$CU$16="Варцабюк И.Н.",сетка!$DB$16="Варцабюк И.Н.",сетка!$DI$16="Варцабюк И.Н.",сетка!$DP$16="Варцабюк И.Н.",сетка!$DW$16="Варцабюк И.Н.",сетка!$ED$16="Варцабюк И.Н.",сетка!$EK$16="Варцабюк И.Н.",сетка!$ER$16="Варцабюк И.Н.",сетка!$EY$16="Варцабюк И.Н.",сетка!$FF$16="Варцабюк И.Н.",сетка!$FM$16="Варцабюк И.Н."),1,"")</f>
        <v/>
      </c>
      <c r="AD6" s="135">
        <f>IF(OR(сетка!$G$17="Варцабюк И.Н.",сетка!$N$17="Варцабюк И.Н.",сетка!$U$17="Варцабюк И.Н.",сетка!$AB$17="Варцабюк И.Н.",сетка!$AI$17="Варцабюк И.Н.",сетка!$AP$17="Варцабюк И.Н.",сетка!$AW$17="Варцабюк И.Н.",сетка!$BD$17="Варцабюк И.Н.",сетка!$BK$17="Варцабюк И.Н.",сетка!$BR$17="Варцабюк И.Н.",сетка!$BY$17="Варцабюк И.Н.",сетка!$CF$17="Варцабюк И.Н.",сетка!$CM$17="Варцабюк И.Н.",сетка!$CT$17="Варцабюк И.Н.",сетка!$DA$17="Варцабюк И.Н.",сетка!$DH$17="Варцабюк И.Н.",сетка!$DO$17="Варцабюк И.Н.",сетка!$DV$17="Варцабюк И.Н.",сетка!$EC$17="Варцабюк И.Н.",сетка!$EJ$17="Варцабюк И.Н.",сетка!$EQ$17="Варцабюк И.Н.",сетка!$EX$17="Варцабюк И.Н.",сетка!$FE$17="Варцабюк И.Н.",сетка!$FL$17="Варцабюк И.Н."),1,"")</f>
        <v>1</v>
      </c>
      <c r="AE6" s="136" t="str">
        <f>IF(OR(сетка!$H$17="Варцабюк И.Н.",сетка!$O$17="Варцабюк И.Н.",сетка!$V$17="Варцабюк И.Н.",сетка!$AC$17="Варцабюк И.Н.",сетка!$AJ$17="Варцабюк И.Н.",сетка!$AQ$17="Варцабюк И.Н.",сетка!$AX$17="Варцабюк И.Н.",сетка!$BE$17="Варцабюк И.Н.",сетка!$BL$17="Варцабюк И.Н.",сетка!$BS$17="Варцабюк И.Н.",сетка!$BZ$17="Варцабюк И.Н.",сетка!$CG$17="Варцабюк И.Н.",сетка!$CN$17="Варцабюк И.Н.",сетка!$CU$17="Варцабюк И.Н.",сетка!$DB$17="Варцабюк И.Н.",сетка!$DI$17="Варцабюк И.Н.",сетка!$DP$17="Варцабюк И.Н.",сетка!$DW$17="Варцабюк И.Н.",сетка!$ED$17="Варцабюк И.Н.",сетка!$EK$17="Варцабюк И.Н.",сетка!$ER$17="Варцабюк И.Н.",сетка!$EY$17="Варцабюк И.Н.",сетка!$FF$17="Варцабюк И.Н.",сетка!$FM$17="Варцабюк И.Н."),1,"")</f>
        <v/>
      </c>
      <c r="AF6" s="137">
        <f>IF(OR(сетка!$G$18="Варцабюк И.Н.",сетка!$N$18="Варцабюк И.Н.",сетка!$U$18="Варцабюк И.Н.",сетка!$AB$18="Варцабюк И.Н.",сетка!$AI$18="Варцабюк И.Н.",сетка!$AP$18="Варцабюк И.Н.",сетка!$AW$18="Варцабюк И.Н.",сетка!$BD$18="Варцабюк И.Н.",сетка!$BK$18="Варцабюк И.Н.",сетка!$BR$18="Варцабюк И.Н.",сетка!$BY$18="Варцабюк И.Н.",сетка!$CF$18="Варцабюк И.Н.",сетка!$CM$18="Варцабюк И.Н.",сетка!$CT$18="Варцабюк И.Н.",сетка!$DA$18="Варцабюк И.Н.",сетка!$DH$18="Варцабюк И.Н.",сетка!$DO$18="Варцабюк И.Н.",сетка!$DV$18="Варцабюк И.Н.",сетка!$EC$18="Варцабюк И.Н.",сетка!$EJ$18="Варцабюк И.Н.",сетка!$EQ$18="Варцабюк И.Н.",сетка!$EX$18="Варцабюк И.Н.",сетка!$FE$18="Варцабюк И.Н.",сетка!$FL$18="Варцабюк И.Н."),1,"")</f>
        <v>1</v>
      </c>
      <c r="AG6" s="134" t="str">
        <f>IF(OR(сетка!$H$18="Варцабюк И.Н.",сетка!$O$18="Варцабюк И.Н.",сетка!$V$18="Варцабюк И.Н.",сетка!$AC$18="Варцабюк И.Н.",сетка!$AJ$18="Варцабюк И.Н.",сетка!$AQ$18="Варцабюк И.Н.",сетка!$AX$18="Варцабюк И.Н.",сетка!$BE$18="Варцабюк И.Н.",сетка!$BL$18="Варцабюк И.Н.",сетка!$BS$18="Варцабюк И.Н.",сетка!$BZ$18="Варцабюк И.Н.",сетка!$CG$18="Варцабюк И.Н.",сетка!$CN$18="Варцабюк И.Н.",сетка!$CU$18="Варцабюк И.Н.",сетка!$DB$18="Варцабюк И.Н.",сетка!$DI$18="Варцабюк И.Н.",сетка!$DP$18="Варцабюк И.Н.",сетка!$DW$18="Варцабюк И.Н.",сетка!$ED$18="Варцабюк И.Н.",сетка!$EK$18="Варцабюк И.Н.",сетка!$ER$18="Варцабюк И.Н.",сетка!$EY$18="Варцабюк И.Н.",сетка!$FF$18="Варцабюк И.Н.",сетка!$FM$18="Варцабюк И.Н."),1,"")</f>
        <v/>
      </c>
      <c r="AH6" s="135">
        <f>IF(OR(сетка!$G$19="Варцабюк И.Н.",сетка!$N$19="Варцабюк И.Н.",сетка!$U$19="Варцабюк И.Н.",сетка!$AB$19="Варцабюк И.Н.",сетка!$AI$19="Варцабюк И.Н.",сетка!$AP$19="Варцабюк И.Н.",сетка!$AW$19="Варцабюк И.Н.",сетка!$BD$19="Варцабюк И.Н.",сетка!$BK$19="Варцабюк И.Н.",сетка!$BR$19="Варцабюк И.Н.",сетка!$BY$19="Варцабюк И.Н.",сетка!$CF$19="Варцабюк И.Н.",сетка!$CM$19="Варцабюк И.Н.",сетка!$CT$19="Варцабюк И.Н.",сетка!$DA$19="Варцабюк И.Н.",сетка!$DH$19="Варцабюк И.Н.",сетка!$DO$19="Варцабюк И.Н.",сетка!$DV$19="Варцабюк И.Н.",сетка!$EC$19="Варцабюк И.Н.",сетка!$EJ$19="Варцабюк И.Н.",сетка!$EQ$19="Варцабюк И.Н.",сетка!$EX$19="Варцабюк И.Н.",сетка!$FE$19="Варцабюк И.Н.",сетка!$FL$19="Варцабюк И.Н."),1,"")</f>
        <v>1</v>
      </c>
      <c r="AI6" s="136" t="str">
        <f>IF(OR(сетка!$H$19="Варцабюк И.Н.",сетка!$O$19="Варцабюк И.Н.",сетка!$V$19="Варцабюк И.Н.",сетка!$AC$19="Варцабюк И.Н.",сетка!$AJ$19="Варцабюк И.Н.",сетка!$AQ$19="Варцабюк И.Н.",сетка!$AX$19="Варцабюк И.Н.",сетка!$BE$19="Варцабюк И.Н.",сетка!$BL$19="Варцабюк И.Н.",сетка!$BS$19="Варцабюк И.Н.",сетка!$BZ$19="Варцабюк И.Н.",сетка!$CG$19="Варцабюк И.Н.",сетка!$CN$19="Варцабюк И.Н.",сетка!$CU$19="Варцабюк И.Н.",сетка!$DB$19="Варцабюк И.Н.",сетка!$DI$19="Варцабюк И.Н.",сетка!$DP$19="Варцабюк И.Н.",сетка!$DW$19="Варцабюк И.Н.",сетка!$ED$19="Варцабюк И.Н.",сетка!$EK$19="Варцабюк И.Н.",сетка!$ER$19="Варцабюк И.Н.",сетка!$EY$19="Варцабюк И.Н.",сетка!$FF$19="Варцабюк И.Н.",сетка!$FM$19="Варцабюк И.Н."),1,"")</f>
        <v/>
      </c>
      <c r="AJ6" s="137">
        <f>IF(OR(сетка!$G$20="Варцабюк И.Н.",сетка!$N$20="Варцабюк И.Н.",сетка!$U$20="Варцабюк И.Н.",сетка!$AB$20="Варцабюк И.Н.",сетка!$AI$20="Варцабюк И.Н.",сетка!$AP$20="Варцабюк И.Н.",сетка!$AW$20="Варцабюк И.Н.",сетка!$BD$20="Варцабюк И.Н.",сетка!$BK$20="Варцабюк И.Н.",сетка!$BR$20="Варцабюк И.Н.",сетка!$BY$20="Варцабюк И.Н.",сетка!$CF$20="Варцабюк И.Н.",сетка!$CM$20="Варцабюк И.Н.",сетка!$CT$20="Варцабюк И.Н.",сетка!$DA$20="Варцабюк И.Н.",сетка!$DH$20="Варцабюк И.Н.",сетка!$DO$20="Варцабюк И.Н.",сетка!$DV$20="Варцабюк И.Н.",сетка!$EC$20="Варцабюк И.Н.",сетка!$EJ$20="Варцабюк И.Н.",сетка!$EQ$20="Варцабюк И.Н.",сетка!$EX$20="Варцабюк И.Н.",сетка!$FE$20="Варцабюк И.Н.",сетка!$FL$20="Варцабюк И.Н."),1,"")</f>
        <v>1</v>
      </c>
      <c r="AK6" s="134" t="str">
        <f>IF(OR(сетка!$H$20="Варцабюк И.Н.",сетка!$O$20="Варцабюк И.Н.",сетка!$V$20="Варцабюк И.Н.",сетка!$AC$20="Варцабюк И.Н.",сетка!$AJ$20="Варцабюк И.Н.",сетка!$AQ$20="Варцабюк И.Н.",сетка!$AX$20="Варцабюк И.Н.",сетка!$BE$20="Варцабюк И.Н.",сетка!$BL$20="Варцабюк И.Н.",сетка!$BS$20="Варцабюк И.Н.",сетка!$BZ$20="Варцабюк И.Н.",сетка!$CG$20="Варцабюк И.Н.",сетка!$CN$20="Варцабюк И.Н.",сетка!$CU$20="Варцабюк И.Н.",сетка!$DB$20="Варцабюк И.Н.",сетка!$DI$20="Варцабюк И.Н.",сетка!$DP$20="Варцабюк И.Н.",сетка!$DW$20="Варцабюк И.Н.",сетка!$ED$20="Варцабюк И.Н.",сетка!$EK$20="Варцабюк И.Н.",сетка!$ER$20="Варцабюк И.Н.",сетка!$EY$20="Варцабюк И.Н.",сетка!$FF$20="Варцабюк И.Н.",сетка!$FM$20="Варцабюк И.Н."),1,"")</f>
        <v/>
      </c>
      <c r="AL6" s="135">
        <f>IF(OR(сетка!$G$21="Варцабюк И.Н.",сетка!$N$21="Варцабюк И.Н.",сетка!$U$21="Варцабюк И.Н.",сетка!$AB$21="Варцабюк И.Н.",сетка!$AI$21="Варцабюк И.Н.",сетка!$AP$21="Варцабюк И.Н.",сетка!$AW$21="Варцабюк И.Н.",сетка!$BD$21="Варцабюк И.Н.",сетка!$BK$21="Варцабюк И.Н.",сетка!$BR$21="Варцабюк И.Н.",сетка!$BY$21="Варцабюк И.Н.",сетка!$CF$21="Варцабюк И.Н.",сетка!$CM$21="Варцабюк И.Н.",сетка!$CT$21="Варцабюк И.Н.",сетка!$DA$21="Варцабюк И.Н.",сетка!$DH$21="Варцабюк И.Н.",сетка!$DO$21="Варцабюк И.Н.",сетка!$DV$21="Варцабюк И.Н.",сетка!$EC$21="Варцабюк И.Н.",сетка!$EJ$21="Варцабюк И.Н.",сетка!$EQ$21="Варцабюк И.Н.",сетка!$EX$21="Варцабюк И.Н.",сетка!$FE$21="Варцабюк И.Н.",сетка!$FL$21="Варцабюк И.Н."),1,"")</f>
        <v>1</v>
      </c>
      <c r="AM6" s="136" t="str">
        <f>IF(OR(сетка!$H$21="Варцабюк И.Н.",сетка!$O$21="Варцабюк И.Н.",сетка!$V$21="Варцабюк И.Н.",сетка!$AC$21="Варцабюк И.Н.",сетка!$AJ$21="Варцабюк И.Н.",сетка!$AQ$21="Варцабюк И.Н.",сетка!$AX$21="Варцабюк И.Н.",сетка!$BE$21="Варцабюк И.Н.",сетка!$BL$21="Варцабюк И.Н.",сетка!$BS$21="Варцабюк И.Н.",сетка!$BZ$21="Варцабюк И.Н.",сетка!$CG$21="Варцабюк И.Н.",сетка!$CN$21="Варцабюк И.Н.",сетка!$CU$21="Варцабюк И.Н.",сетка!$DB$21="Варцабюк И.Н.",сетка!$DI$21="Варцабюк И.Н.",сетка!$DP$21="Варцабюк И.Н.",сетка!$DW$21="Варцабюк И.Н.",сетка!$ED$21="Варцабюк И.Н.",сетка!$EK$21="Варцабюк И.Н.",сетка!$ER$21="Варцабюк И.Н.",сетка!$EY$21="Варцабюк И.Н.",сетка!$FF$21="Варцабюк И.Н.",сетка!$FM$21="Варцабюк И.Н."),1,"")</f>
        <v/>
      </c>
      <c r="AN6" s="137">
        <f>IF(OR(сетка!$G$22="Варцабюк И.Н.",сетка!$N$22="Варцабюк И.Н.",сетка!$U$22="Варцабюк И.Н.",сетка!$AB$22="Варцабюк И.Н.",сетка!$AI$22="Варцабюк И.Н.",сетка!$AP$22="Варцабюк И.Н.",сетка!$AW$22="Варцабюк И.Н.",сетка!$BD$22="Варцабюк И.Н.",сетка!$BK$22="Варцабюк И.Н.",сетка!$BR$22="Варцабюк И.Н.",сетка!$BY$22="Варцабюк И.Н.",сетка!$CF$22="Варцабюк И.Н.",сетка!$CM$22="Варцабюк И.Н.",сетка!$CT$22="Варцабюк И.Н.",сетка!$DA$22="Варцабюк И.Н.",сетка!$DH$22="Варцабюк И.Н.",сетка!$DO$22="Варцабюк И.Н.",сетка!$DV$22="Варцабюк И.Н.",сетка!$EC$22="Варцабюк И.Н.",сетка!$EJ$22="Варцабюк И.Н.",сетка!$EQ$22="Варцабюк И.Н.",сетка!$EX$22="Варцабюк И.Н.",сетка!$FE$22="Варцабюк И.Н.",сетка!$FL$22="Варцабюк И.Н."),1,"")</f>
        <v>1</v>
      </c>
      <c r="AO6" s="134" t="str">
        <f>IF(OR(сетка!$H$22="Варцабюк И.Н.",сетка!$O$22="Варцабюк И.Н.",сетка!$V$22="Варцабюк И.Н.",сетка!$AC$22="Варцабюк И.Н.",сетка!$AJ$22="Варцабюк И.Н.",сетка!$AQ$22="Варцабюк И.Н.",сетка!$AX$22="Варцабюк И.Н.",сетка!$BE$22="Варцабюк И.Н.",сетка!$BL$22="Варцабюк И.Н.",сетка!$BS$22="Варцабюк И.Н.",сетка!$BZ$22="Варцабюк И.Н.",сетка!$CG$22="Варцабюк И.Н.",сетка!$CN$22="Варцабюк И.Н.",сетка!$CU$22="Варцабюк И.Н.",сетка!$DB$22="Варцабюк И.Н.",сетка!$DI$22="Варцабюк И.Н.",сетка!$DP$22="Варцабюк И.Н.",сетка!$DW$22="Варцабюк И.Н.",сетка!$ED$22="Варцабюк И.Н.",сетка!$EK$22="Варцабюк И.Н.",сетка!$ER$22="Варцабюк И.Н.",сетка!$EY$22="Варцабюк И.Н.",сетка!$FF$22="Варцабюк И.Н.",сетка!$FM$22="Варцабюк И.Н."),1,"")</f>
        <v/>
      </c>
      <c r="AP6" s="135" t="e">
        <f>IF(OR(сетка!$G$23="Варцабюк И.Н.",сетка!$N$23="Варцабюк И.Н.",сетка!$U$23="Варцабюк И.Н.",сетка!$AB$23="Варцабюк И.Н.",сетка!$AI$23="Варцабюк И.Н.",сетка!$AP$23="Варцабюк И.Н.",сетка!$AW$23="Варцабюк И.Н.",сетка!$BD$23="Варцабюк И.Н.",сетка!$BK$23="Варцабюк И.Н.",сетка!$BR$23="Варцабюк И.Н.",сетка!$BY$23="Варцабюк И.Н.",сетка!$CF$23="Варцабюк И.Н.",сетка!$CM$23="Варцабюк И.Н.",сетка!$CT$23="Варцабюк И.Н.",сетка!$DA$23="Варцабюк И.Н.",сетка!$DH$23="Варцабюк И.Н.",сетка!$DO$23="Варцабюк И.Н.",сетка!$DV$23="Варцабюк И.Н.",сетка!$EC$23="Варцабюк И.Н.",сетка!$EJ$23="Варцабюк И.Н.",сетка!$EQ$23="Варцабюк И.Н.",сетка!$EX$23="Варцабюк И.Н.",сетка!$FE$23="Варцабюк И.Н.",сетка!$FL$23="Варцабюк И.Н."),1,"")</f>
        <v>#N/A</v>
      </c>
      <c r="AQ6" s="136" t="e">
        <f>IF(OR(сетка!$H$23="Варцабюк И.Н.",сетка!$O$23="Варцабюк И.Н.",сетка!$V$23="Варцабюк И.Н.",сетка!$AC$23="Варцабюк И.Н.",сетка!$AJ$23="Варцабюк И.Н.",сетка!$AQ$23="Варцабюк И.Н.",сетка!$AX$23="Варцабюк И.Н.",сетка!$BE$23="Варцабюк И.Н.",сетка!$BL$23="Варцабюк И.Н.",сетка!$BS$23="Варцабюк И.Н.",сетка!$BZ$23="Варцабюк И.Н.",сетка!$CG$23="Варцабюк И.Н.",сетка!$CN$23="Варцабюк И.Н.",сетка!$CU$23="Варцабюк И.Н.",сетка!$DB$23="Варцабюк И.Н.",сетка!$DI$23="Варцабюк И.Н.",сетка!$DP$23="Варцабюк И.Н.",сетка!$DW$23="Варцабюк И.Н.",сетка!$ED$23="Варцабюк И.Н.",сетка!$EK$23="Варцабюк И.Н.",сетка!$ER$23="Варцабюк И.Н.",сетка!$EY$23="Варцабюк И.Н.",сетка!$FF$23="Варцабюк И.Н.",сетка!$FM$23="Варцабюк И.Н."),1,"")</f>
        <v>#N/A</v>
      </c>
      <c r="AR6" s="137">
        <f>IF(OR(сетка!$G$24="Варцабюк И.Н.",сетка!$N$24="Варцабюк И.Н.",сетка!$U$24="Варцабюк И.Н.",сетка!$AB$24="Варцабюк И.Н.",сетка!$AI$24="Варцабюк И.Н.",сетка!$AP$24="Варцабюк И.Н.",сетка!$AW$24="Варцабюк И.Н.",сетка!$BD$24="Варцабюк И.Н.",сетка!$BK$24="Варцабюк И.Н.",сетка!$BR$24="Варцабюк И.Н.",сетка!$BY$24="Варцабюк И.Н.",сетка!$CF$24="Варцабюк И.Н.",сетка!$CM$24="Варцабюк И.Н.",сетка!$CT$24="Варцабюк И.Н.",сетка!$DA$24="Варцабюк И.Н.",сетка!$DH$24="Варцабюк И.Н.",сетка!$DO$24="Варцабюк И.Н.",сетка!$DV$24="Варцабюк И.Н.",сетка!$EC$24="Варцабюк И.Н.",сетка!$EJ$24="Варцабюк И.Н.",сетка!$EQ$24="Варцабюк И.Н.",сетка!$EX$24="Варцабюк И.Н.",сетка!$FE$24="Варцабюк И.Н.",сетка!$FL$24="Варцабюк И.Н."),1,"")</f>
        <v>1</v>
      </c>
      <c r="AS6" s="134" t="str">
        <f>IF(OR(сетка!$H$24="Варцабюк И.Н.",сетка!$O$24="Варцабюк И.Н.",сетка!$V$24="Варцабюк И.Н.",сетка!$AC$24="Варцабюк И.Н.",сетка!$AJ$24="Варцабюк И.Н.",сетка!$AQ$24="Варцабюк И.Н.",сетка!$AX$24="Варцабюк И.Н.",сетка!$BE$24="Варцабюк И.Н.",сетка!$BL$24="Варцабюк И.Н.",сетка!$BS$24="Варцабюк И.Н.",сетка!$BZ$24="Варцабюк И.Н.",сетка!$CG$24="Варцабюк И.Н.",сетка!$CN$24="Варцабюк И.Н.",сетка!$CU$24="Варцабюк И.Н.",сетка!$DB$24="Варцабюк И.Н.",сетка!$DI$24="Варцабюк И.Н.",сетка!$DP$24="Варцабюк И.Н.",сетка!$DW$24="Варцабюк И.Н.",сетка!$ED$24="Варцабюк И.Н.",сетка!$EK$24="Варцабюк И.Н.",сетка!$ER$24="Варцабюк И.Н.",сетка!$EY$24="Варцабюк И.Н.",сетка!$FF$24="Варцабюк И.Н.",сетка!$FM$24="Варцабюк И.Н."),1,"")</f>
        <v/>
      </c>
      <c r="AT6" s="135">
        <f>IF(OR(сетка!$G$25="Варцабюк И.Н.",сетка!$N$25="Варцабюк И.Н.",сетка!$U$25="Варцабюк И.Н.",сетка!$AB$25="Варцабюк И.Н.",сетка!$AI$25="Варцабюк И.Н.",сетка!$AP$25="Варцабюк И.Н.",сетка!$AW$25="Варцабюк И.Н.",сетка!$BD$25="Варцабюк И.Н.",сетка!$BK$25="Варцабюк И.Н.",сетка!$BR$25="Варцабюк И.Н.",сетка!$BY$25="Варцабюк И.Н.",сетка!$CF$25="Варцабюк И.Н.",сетка!$CM$25="Варцабюк И.Н.",сетка!$CT$25="Варцабюк И.Н.",сетка!$DA$25="Варцабюк И.Н.",сетка!$DH$25="Варцабюк И.Н.",сетка!$DO$25="Варцабюк И.Н.",сетка!$DV$25="Варцабюк И.Н.",сетка!$EC$25="Варцабюк И.Н.",сетка!$EJ$25="Варцабюк И.Н.",сетка!$EQ$25="Варцабюк И.Н.",сетка!$EX$25="Варцабюк И.Н.",сетка!$FE$25="Варцабюк И.Н.",сетка!$FL$25="Варцабюк И.Н."),1,"")</f>
        <v>1</v>
      </c>
      <c r="AU6" s="136" t="str">
        <f>IF(OR(сетка!$H$25="Варцабюк И.Н.",сетка!$O$25="Варцабюк И.Н.",сетка!$V$25="Варцабюк И.Н.",сетка!$AC$25="Варцабюк И.Н.",сетка!$AJ$25="Варцабюк И.Н.",сетка!$AQ$25="Варцабюк И.Н.",сетка!$AX$25="Варцабюк И.Н.",сетка!$BE$25="Варцабюк И.Н.",сетка!$BL$25="Варцабюк И.Н.",сетка!$BS$25="Варцабюк И.Н.",сетка!$BZ$25="Варцабюк И.Н.",сетка!$CG$25="Варцабюк И.Н.",сетка!$CN$25="Варцабюк И.Н.",сетка!$CU$25="Варцабюк И.Н.",сетка!$DB$25="Варцабюк И.Н.",сетка!$DI$25="Варцабюк И.Н.",сетка!$DP$25="Варцабюк И.Н.",сетка!$DW$25="Варцабюк И.Н.",сетка!$ED$25="Варцабюк И.Н.",сетка!$EK$25="Варцабюк И.Н.",сетка!$ER$25="Варцабюк И.Н.",сетка!$EY$25="Варцабюк И.Н.",сетка!$FF$25="Варцабюк И.Н.",сетка!$FM$25="Варцабюк И.Н."),1,"")</f>
        <v/>
      </c>
      <c r="AV6" s="137" t="str">
        <f>IF(OR(сетка!$G$26="Варцабюк И.Н.",сетка!$N$26="Варцабюк И.Н.",сетка!$U$26="Варцабюк И.Н.",сетка!$AB$26="Варцабюк И.Н.",сетка!$AI$26="Варцабюк И.Н.",сетка!$AP$26="Варцабюк И.Н.",сетка!$AW$26="Варцабюк И.Н.",сетка!$BD$26="Варцабюк И.Н.",сетка!$BK$26="Варцабюк И.Н.",сетка!$BR$26="Варцабюк И.Н.",сетка!$BY$26="Варцабюк И.Н.",сетка!$CF$26="Варцабюк И.Н.",сетка!$CM$26="Варцабюк И.Н.",сетка!$CT$26="Варцабюк И.Н.",сетка!$DA$26="Варцабюк И.Н.",сетка!$DH$26="Варцабюк И.Н.",сетка!$DO$26="Варцабюк И.Н.",сетка!$DV$26="Варцабюк И.Н.",сетка!$EC$26="Варцабюк И.Н.",сетка!$EJ$26="Варцабюк И.Н.",сетка!$EQ$26="Варцабюк И.Н.",сетка!$EX$26="Варцабюк И.Н.",сетка!$FE$26="Варцабюк И.Н.",сетка!$FL$26="Варцабюк И.Н."),1,"")</f>
        <v/>
      </c>
      <c r="AW6" s="134" t="str">
        <f>IF(OR(сетка!$H$26="Варцабюк И.Н.",сетка!$O$26="Варцабюк И.Н.",сетка!$V$26="Варцабюк И.Н.",сетка!$AC$26="Варцабюк И.Н.",сетка!$AJ$26="Варцабюк И.Н.",сетка!$AQ$26="Варцабюк И.Н.",сетка!$AX$26="Варцабюк И.Н.",сетка!$BE$26="Варцабюк И.Н.",сетка!$BL$26="Варцабюк И.Н.",сетка!$BS$26="Варцабюк И.Н.",сетка!$BZ$26="Варцабюк И.Н.",сетка!$CG$26="Варцабюк И.Н.",сетка!$CN$26="Варцабюк И.Н.",сетка!$CU$26="Варцабюк И.Н.",сетка!$DB$26="Варцабюк И.Н.",сетка!$DI$26="Варцабюк И.Н.",сетка!$DP$26="Варцабюк И.Н.",сетка!$DW$26="Варцабюк И.Н.",сетка!$ED$26="Варцабюк И.Н.",сетка!$EK$26="Варцабюк И.Н.",сетка!$ER$26="Варцабюк И.Н.",сетка!$EY$26="Варцабюк И.Н.",сетка!$FF$26="Варцабюк И.Н.",сетка!$FM$26="Варцабюк И.Н."),1,"")</f>
        <v/>
      </c>
      <c r="AX6" s="135" t="str">
        <f>IF(OR(сетка!$G$27="Варцабюк И.Н.",сетка!$N$27="Варцабюк И.Н.",сетка!$U$27="Варцабюк И.Н.",сетка!$AB$27="Варцабюк И.Н.",сетка!$AI$27="Варцабюк И.Н.",сетка!$AP$27="Варцабюк И.Н.",сетка!$AW$27="Варцабюк И.Н.",сетка!$BD$27="Варцабюк И.Н.",сетка!$BK$27="Варцабюк И.Н.",сетка!$BR$27="Варцабюк И.Н.",сетка!$BY$27="Варцабюк И.Н.",сетка!$CF$27="Варцабюк И.Н.",сетка!$CM$27="Варцабюк И.Н.",сетка!$CT$27="Варцабюк И.Н.",сетка!$DA$27="Варцабюк И.Н.",сетка!$DH$27="Варцабюк И.Н.",сетка!$DO$27="Варцабюк И.Н.",сетка!$DV$27="Варцабюк И.Н.",сетка!$EC$27="Варцабюк И.Н.",сетка!$EJ$27="Варцабюк И.Н.",сетка!$EQ$27="Варцабюк И.Н.",сетка!$EX$27="Варцабюк И.Н.",сетка!$FE$27="Варцабюк И.Н.",сетка!$FL$27="Варцабюк И.Н."),1,"")</f>
        <v/>
      </c>
      <c r="AY6" s="136" t="str">
        <f>IF(OR(сетка!$H$27="Варцабюк И.Н.",сетка!$O$27="Варцабюк И.Н.",сетка!$V$27="Варцабюк И.Н.",сетка!$AC$27="Варцабюк И.Н.",сетка!$AJ$27="Варцабюк И.Н.",сетка!$AQ$27="Варцабюк И.Н.",сетка!$AX$27="Варцабюк И.Н.",сетка!$BE$27="Варцабюк И.Н.",сетка!$BL$27="Варцабюк И.Н.",сетка!$BS$27="Варцабюк И.Н.",сетка!$BZ$27="Варцабюк И.Н.",сетка!$CG$27="Варцабюк И.Н.",сетка!$CN$27="Варцабюк И.Н.",сетка!$CU$27="Варцабюк И.Н.",сетка!$DB$27="Варцабюк И.Н.",сетка!$DI$27="Варцабюк И.Н.",сетка!$DP$27="Варцабюк И.Н.",сетка!$DW$27="Варцабюк И.Н.",сетка!$ED$27="Варцабюк И.Н.",сетка!$EK$27="Варцабюк И.Н.",сетка!$ER$27="Варцабюк И.Н.",сетка!$EY$27="Варцабюк И.Н.",сетка!$FF$27="Варцабюк И.Н.",сетка!$FM$27="Варцабюк И.Н."),1,"")</f>
        <v/>
      </c>
      <c r="AZ6" s="137" t="str">
        <f>IF(OR(сетка!$G$28="Варцабюк И.Н.",сетка!$N$28="Варцабюк И.Н.",сетка!$U$28="Варцабюк И.Н.",сетка!$AB$28="Варцабюк И.Н.",сетка!$AI$28="Варцабюк И.Н.",сетка!$AP$28="Варцабюк И.Н.",сетка!$AW$28="Варцабюк И.Н.",сетка!$BD$28="Варцабюк И.Н.",сетка!$BK$28="Варцабюк И.Н.",сетка!$BR$28="Варцабюк И.Н.",сетка!$BY$28="Варцабюк И.Н.",сетка!$CF$28="Варцабюк И.Н.",сетка!$CM$28="Варцабюк И.Н.",сетка!$CT$28="Варцабюк И.Н.",сетка!$DA$28="Варцабюк И.Н.",сетка!$DH$28="Варцабюк И.Н.",сетка!$DO$28="Варцабюк И.Н.",сетка!$DV$28="Варцабюк И.Н.",сетка!$EC$28="Варцабюк И.Н.",сетка!$EJ$28="Варцабюк И.Н.",сетка!$EQ$28="Варцабюк И.Н.",сетка!$EX$28="Варцабюк И.Н.",сетка!$FE$28="Варцабюк И.Н.",сетка!$FL$28="Варцабюк И.Н."),1,"")</f>
        <v/>
      </c>
      <c r="BA6" s="138" t="str">
        <f>IF(OR(сетка!$H$28="Варцабюк И.Н.",сетка!$O$28="Варцабюк И.Н.",сетка!$V$28="Варцабюк И.Н.",сетка!$AC$28="Варцабюк И.Н.",сетка!$AJ$28="Варцабюк И.Н.",сетка!$AQ$28="Варцабюк И.Н.",сетка!$AX$28="Варцабюк И.Н.",сетка!$BE$28="Варцабюк И.Н.",сетка!$BL$28="Варцабюк И.Н.",сетка!$BS$28="Варцабюк И.Н.",сетка!$BZ$28="Варцабюк И.Н.",сетка!$CG$28="Варцабюк И.Н.",сетка!$CN$28="Варцабюк И.Н.",сетка!$CU$28="Варцабюк И.Н.",сетка!$DB$28="Варцабюк И.Н.",сетка!$DI$28="Варцабюк И.Н.",сетка!$DP$28="Варцабюк И.Н.",сетка!$DW$28="Варцабюк И.Н.",сетка!$ED$28="Варцабюк И.Н.",сетка!$EK$28="Варцабюк И.Н.",сетка!$ER$28="Варцабюк И.Н.",сетка!$EY$28="Варцабюк И.Н.",сетка!$FF$28="Варцабюк И.Н.",сетка!$FM$28="Варцабюк И.Н."),1,"")</f>
        <v/>
      </c>
      <c r="BB6" s="133">
        <f>IF(OR(сетка!$G$29="Варцабюк И.Н.",сетка!$N$29="Варцабюк И.Н.",сетка!$U$29="Варцабюк И.Н.",сетка!$AB$29="Варцабюк И.Н.",сетка!$AI$29="Варцабюк И.Н.",сетка!$AP$29="Варцабюк И.Н.",сетка!$AW$29="Варцабюк И.Н.",сетка!$BD$29="Варцабюк И.Н.",сетка!$BK$29="Варцабюк И.Н.",сетка!$BR$29="Варцабюк И.Н.",сетка!$BY$29="Варцабюк И.Н.",сетка!$CF$29="Варцабюк И.Н.",сетка!$CM$29="Варцабюк И.Н.",сетка!$CT$29="Варцабюк И.Н.",сетка!$DA$29="Варцабюк И.Н.",сетка!$DH$29="Варцабюк И.Н.",сетка!$DO$29="Варцабюк И.Н.",сетка!$DV$29="Варцабюк И.Н.",сетка!$EC$29="Варцабюк И.Н.",сетка!$EJ$29="Варцабюк И.Н.",сетка!$EQ$29="Варцабюк И.Н.",сетка!$EX$29="Варцабюк И.Н.",сетка!$FE$29="Варцабюк И.Н.",сетка!$FL$29="Варцабюк И.Н."),1,"")</f>
        <v>1</v>
      </c>
      <c r="BC6" s="134" t="str">
        <f>IF(OR(сетка!$H$29="Варцабюк И.Н.",сетка!$O$29="Варцабюк И.Н.",сетка!$V$29="Варцабюк И.Н.",сетка!$AC$29="Варцабюк И.Н.",сетка!$AJ$29="Варцабюк И.Н.",сетка!$AQ$29="Варцабюк И.Н.",сетка!$AX$29="Варцабюк И.Н.",сетка!$BE$29="Варцабюк И.Н.",сетка!$BL$29="Варцабюк И.Н.",сетка!$BS$29="Варцабюк И.Н.",сетка!$BZ$29="Варцабюк И.Н.",сетка!$CG$29="Варцабюк И.Н.",сетка!$CN$29="Варцабюк И.Н.",сетка!$CU$29="Варцабюк И.Н.",сетка!$DB$29="Варцабюк И.Н.",сетка!$DI$29="Варцабюк И.Н.",сетка!$DP$29="Варцабюк И.Н.",сетка!$DW$29="Варцабюк И.Н.",сетка!$ED$29="Варцабюк И.Н.",сетка!$EK$29="Варцабюк И.Н.",сетка!$ER$29="Варцабюк И.Н.",сетка!$EY$29="Варцабюк И.Н.",сетка!$FF$29="Варцабюк И.Н.",сетка!$FM$29="Варцабюк И.Н."),1,"")</f>
        <v/>
      </c>
      <c r="BD6" s="135">
        <f>IF(OR(сетка!$G$30="Варцабюк И.Н.",сетка!$N$30="Варцабюк И.Н.",сетка!$U$30="Варцабюк И.Н.",сетка!$AB$30="Варцабюк И.Н.",сетка!$AI$30="Варцабюк И.Н.",сетка!$AP$30="Варцабюк И.Н.",сетка!$AW$30="Варцабюк И.Н.",сетка!$BD$30="Варцабюк И.Н.",сетка!$BK$30="Варцабюк И.Н.",сетка!$BR$30="Варцабюк И.Н.",сетка!$BY$30="Варцабюк И.Н.",сетка!$CF$30="Варцабюк И.Н.",сетка!$CM$30="Варцабюк И.Н.",сетка!$CT$30="Варцабюк И.Н.",сетка!$DA$30="Варцабюк И.Н.",сетка!$DH$30="Варцабюк И.Н.",сетка!$DO$30="Варцабюк И.Н.",сетка!$DV$30="Варцабюк И.Н.",сетка!$EC$30="Варцабюк И.Н.",сетка!$EJ$30="Варцабюк И.Н.",сетка!$EQ$30="Варцабюк И.Н.",сетка!$EX$30="Варцабюк И.Н.",сетка!$FE$30="Варцабюк И.Н.",сетка!$FL$30="Варцабюк И.Н."),1,"")</f>
        <v>1</v>
      </c>
      <c r="BE6" s="136" t="str">
        <f>IF(OR(сетка!$H$30="Варцабюк И.Н.",сетка!$O$30="Варцабюк И.Н.",сетка!$V$30="Варцабюк И.Н.",сетка!$AC$30="Варцабюк И.Н.",сетка!$AJ$30="Варцабюк И.Н.",сетка!$AQ$30="Варцабюк И.Н.",сетка!$AX$30="Варцабюк И.Н.",сетка!$BE$30="Варцабюк И.Н.",сетка!$BL$30="Варцабюк И.Н.",сетка!$BS$30="Варцабюк И.Н.",сетка!$BZ$30="Варцабюк И.Н.",сетка!$CG$30="Варцабюк И.Н.",сетка!$CN$30="Варцабюк И.Н.",сетка!$CU$30="Варцабюк И.Н.",сетка!$DB$30="Варцабюк И.Н.",сетка!$DI$30="Варцабюк И.Н.",сетка!$DP$30="Варцабюк И.Н.",сетка!$DW$30="Варцабюк И.Н.",сетка!$ED$30="Варцабюк И.Н.",сетка!$EK$30="Варцабюк И.Н.",сетка!$ER$30="Варцабюк И.Н.",сетка!$EY$30="Варцабюк И.Н.",сетка!$FF$30="Варцабюк И.Н.",сетка!$FM$30="Варцабюк И.Н."),1,"")</f>
        <v/>
      </c>
      <c r="BF6" s="137" t="str">
        <f>IF(OR(сетка!$G$31="Варцабюк И.Н.",сетка!$N$31="Варцабюк И.Н.",сетка!$U$31="Варцабюк И.Н.",сетка!$AB$31="Варцабюк И.Н.",сетка!$AI$31="Варцабюк И.Н.",сетка!$AP$31="Варцабюк И.Н.",сетка!$AW$31="Варцабюк И.Н.",сетка!$BD$31="Варцабюк И.Н.",сетка!$BK$31="Варцабюк И.Н.",сетка!$BR$31="Варцабюк И.Н.",сетка!$BY$31="Варцабюк И.Н.",сетка!$CF$31="Варцабюк И.Н.",сетка!$CM$31="Варцабюк И.Н.",сетка!$CT$31="Варцабюк И.Н.",сетка!$DA$31="Варцабюк И.Н.",сетка!$DH$31="Варцабюк И.Н.",сетка!$DO$31="Варцабюк И.Н.",сетка!$DV$31="Варцабюк И.Н.",сетка!$EC$31="Варцабюк И.Н.",сетка!$EJ$31="Варцабюк И.Н.",сетка!$EQ$31="Варцабюк И.Н.",сетка!$EX$31="Варцабюк И.Н.",сетка!$FE$31="Варцабюк И.Н.",сетка!$FL$31="Варцабюк И.Н."),1,"")</f>
        <v/>
      </c>
      <c r="BG6" s="134" t="str">
        <f>IF(OR(сетка!$H$31="Варцабюк И.Н.",сетка!$O$31="Варцабюк И.Н.",сетка!$V$31="Варцабюк И.Н.",сетка!$AC$31="Варцабюк И.Н.",сетка!$AJ$31="Варцабюк И.Н.",сетка!$AQ$31="Варцабюк И.Н.",сетка!$AX$31="Варцабюк И.Н.",сетка!$BE$31="Варцабюк И.Н.",сетка!$BL$31="Варцабюк И.Н.",сетка!$BS$31="Варцабюк И.Н.",сетка!$BZ$31="Варцабюк И.Н.",сетка!$CG$31="Варцабюк И.Н.",сетка!$CN$31="Варцабюк И.Н.",сетка!$CU$31="Варцабюк И.Н.",сетка!$DB$31="Варцабюк И.Н.",сетка!$DI$31="Варцабюк И.Н.",сетка!$DP$31="Варцабюк И.Н.",сетка!$DW$31="Варцабюк И.Н.",сетка!$ED$31="Варцабюк И.Н.",сетка!$EK$31="Варцабюк И.Н.",сетка!$ER$31="Варцабюк И.Н.",сетка!$EY$31="Варцабюк И.Н.",сетка!$FF$31="Варцабюк И.Н.",сетка!$FM$31="Варцабюк И.Н."),1,"")</f>
        <v/>
      </c>
      <c r="BH6" s="135">
        <f>IF(OR(сетка!$G$32="Варцабюк И.Н.",сетка!$N$32="Варцабюк И.Н.",сетка!$U$32="Варцабюк И.Н.",сетка!$AB$32="Варцабюк И.Н.",сетка!$AI$32="Варцабюк И.Н.",сетка!$AP$32="Варцабюк И.Н.",сетка!$AW$32="Варцабюк И.Н.",сетка!$BD$32="Варцабюк И.Н.",сетка!$BK$32="Варцабюк И.Н.",сетка!$BR$32="Варцабюк И.Н.",сетка!$BY$32="Варцабюк И.Н.",сетка!$CF$32="Варцабюк И.Н.",сетка!$CM$32="Варцабюк И.Н.",сетка!$CT$32="Варцабюк И.Н.",сетка!$DA$32="Варцабюк И.Н.",сетка!$DH$32="Варцабюк И.Н.",сетка!$DO$32="Варцабюк И.Н.",сетка!$DV$32="Варцабюк И.Н.",сетка!$EC$32="Варцабюк И.Н.",сетка!$EJ$32="Варцабюк И.Н.",сетка!$EQ$32="Варцабюк И.Н.",сетка!$EX$32="Варцабюк И.Н.",сетка!$FE$32="Варцабюк И.Н.",сетка!$FL$32="Варцабюк И.Н."),1,"")</f>
        <v>1</v>
      </c>
      <c r="BI6" s="136" t="str">
        <f>IF(OR(сетка!$H$32="Варцабюк И.Н.",сетка!$O$32="Варцабюк И.Н.",сетка!$V$32="Варцабюк И.Н.",сетка!$AC$32="Варцабюк И.Н.",сетка!$AJ$32="Варцабюк И.Н.",сетка!$AQ$32="Варцабюк И.Н.",сетка!$AX$32="Варцабюк И.Н.",сетка!$BE$32="Варцабюк И.Н.",сетка!$BL$32="Варцабюк И.Н.",сетка!$BS$32="Варцабюк И.Н.",сетка!$BZ$32="Варцабюк И.Н.",сетка!$CG$32="Варцабюк И.Н.",сетка!$CN$32="Варцабюк И.Н.",сетка!$CU$32="Варцабюк И.Н.",сетка!$DB$32="Варцабюк И.Н.",сетка!$DI$32="Варцабюк И.Н.",сетка!$DP$32="Варцабюк И.Н.",сетка!$DW$32="Варцабюк И.Н.",сетка!$ED$32="Варцабюк И.Н.",сетка!$EK$32="Варцабюк И.Н.",сетка!$ER$32="Варцабюк И.Н.",сетка!$EY$32="Варцабюк И.Н.",сетка!$FF$32="Варцабюк И.Н.",сетка!$FM$32="Варцабюк И.Н."),1,"")</f>
        <v/>
      </c>
      <c r="BJ6" s="137">
        <f>IF(OR(сетка!$G$33="Варцабюк И.Н.",сетка!$N$33="Варцабюк И.Н.",сетка!$U$33="Варцабюк И.Н.",сетка!$AB$33="Варцабюк И.Н.",сетка!$AI$33="Варцабюк И.Н.",сетка!$AP$33="Варцабюк И.Н.",сетка!$AW$33="Варцабюк И.Н.",сетка!$BD$33="Варцабюк И.Н.",сетка!$BK$33="Варцабюк И.Н.",сетка!$BR$33="Варцабюк И.Н.",сетка!$BY$33="Варцабюк И.Н.",сетка!$CF$33="Варцабюк И.Н.",сетка!$CM$33="Варцабюк И.Н.",сетка!$CT$33="Варцабюк И.Н.",сетка!$DA$33="Варцабюк И.Н.",сетка!$DH$33="Варцабюк И.Н.",сетка!$DO$33="Варцабюк И.Н.",сетка!$DV$33="Варцабюк И.Н.",сетка!$EC$33="Варцабюк И.Н.",сетка!$EJ$33="Варцабюк И.Н.",сетка!$EQ$33="Варцабюк И.Н.",сетка!$EX$33="Варцабюк И.Н.",сетка!$FE$33="Варцабюк И.Н.",сетка!$FL$33="Варцабюк И.Н."),1,"")</f>
        <v>1</v>
      </c>
      <c r="BK6" s="134" t="str">
        <f>IF(OR(сетка!$H$33="Варцабюк И.Н.",сетка!$O$33="Варцабюк И.Н.",сетка!$V$33="Варцабюк И.Н.",сетка!$AC$33="Варцабюк И.Н.",сетка!$AJ$33="Варцабюк И.Н.",сетка!$AQ$33="Варцабюк И.Н.",сетка!$AX$33="Варцабюк И.Н.",сетка!$BE$33="Варцабюк И.Н.",сетка!$BL$33="Варцабюк И.Н.",сетка!$BS$33="Варцабюк И.Н.",сетка!$BZ$33="Варцабюк И.Н.",сетка!$CG$33="Варцабюк И.Н.",сетка!$CN$33="Варцабюк И.Н.",сетка!$CU$33="Варцабюк И.Н.",сетка!$DB$33="Варцабюк И.Н.",сетка!$DI$33="Варцабюк И.Н.",сетка!$DP$33="Варцабюк И.Н.",сетка!$DW$33="Варцабюк И.Н.",сетка!$ED$33="Варцабюк И.Н.",сетка!$EK$33="Варцабюк И.Н.",сетка!$ER$33="Варцабюк И.Н.",сетка!$EY$33="Варцабюк И.Н.",сетка!$FF$33="Варцабюк И.Н.",сетка!$FM$33="Варцабюк И.Н."),1,"")</f>
        <v/>
      </c>
      <c r="BL6" s="135">
        <f>IF(OR(сетка!$G$34="Варцабюк И.Н.",сетка!$N$34="Варцабюк И.Н.",сетка!$U$34="Варцабюк И.Н.",сетка!$AB$34="Варцабюк И.Н.",сетка!$AI$34="Варцабюк И.Н.",сетка!$AP$34="Варцабюк И.Н.",сетка!$AW$34="Варцабюк И.Н.",сетка!$BD$34="Варцабюк И.Н.",сетка!$BK$34="Варцабюк И.Н.",сетка!$BR$34="Варцабюк И.Н.",сетка!$BY$34="Варцабюк И.Н.",сетка!$CF$34="Варцабюк И.Н.",сетка!$CM$34="Варцабюк И.Н.",сетка!$CT$34="Варцабюк И.Н.",сетка!$DA$34="Варцабюк И.Н.",сетка!$DH$34="Варцабюк И.Н.",сетка!$DO$34="Варцабюк И.Н.",сетка!$DV$34="Варцабюк И.Н.",сетка!$EC$34="Варцабюк И.Н.",сетка!$EJ$34="Варцабюк И.Н.",сетка!$EQ$34="Варцабюк И.Н.",сетка!$EX$34="Варцабюк И.Н.",сетка!$FE$34="Варцабюк И.Н.",сетка!$FL$34="Варцабюк И.Н."),1,"")</f>
        <v>1</v>
      </c>
      <c r="BM6" s="136" t="str">
        <f>IF(OR(сетка!$H$34="Варцабюк И.Н.",сетка!$O$34="Варцабюк И.Н.",сетка!$V$34="Варцабюк И.Н.",сетка!$AC$34="Варцабюк И.Н.",сетка!$AJ$34="Варцабюк И.Н.",сетка!$AQ$34="Варцабюк И.Н.",сетка!$AX$34="Варцабюк И.Н.",сетка!$BE$34="Варцабюк И.Н.",сетка!$BL$34="Варцабюк И.Н.",сетка!$BS$34="Варцабюк И.Н.",сетка!$BZ$34="Варцабюк И.Н.",сетка!$CG$34="Варцабюк И.Н.",сетка!$CN$34="Варцабюк И.Н.",сетка!$CU$34="Варцабюк И.Н.",сетка!$DB$34="Варцабюк И.Н.",сетка!$DI$34="Варцабюк И.Н.",сетка!$DP$34="Варцабюк И.Н.",сетка!$DW$34="Варцабюк И.Н.",сетка!$ED$34="Варцабюк И.Н.",сетка!$EK$34="Варцабюк И.Н.",сетка!$ER$34="Варцабюк И.Н.",сетка!$EY$34="Варцабюк И.Н.",сетка!$FF$34="Варцабюк И.Н.",сетка!$FM$34="Варцабюк И.Н."),1,"")</f>
        <v/>
      </c>
      <c r="BN6" s="137" t="str">
        <f>IF(OR(сетка!$G$35="Варцабюк И.Н.",сетка!$N$35="Варцабюк И.Н.",сетка!$U$35="Варцабюк И.Н.",сетка!$AB$35="Варцабюк И.Н.",сетка!$AI$35="Варцабюк И.Н.",сетка!$AP$35="Варцабюк И.Н.",сетка!$AW$35="Варцабюк И.Н.",сетка!$BD$35="Варцабюк И.Н.",сетка!$BK$35="Варцабюк И.Н.",сетка!$BR$35="Варцабюк И.Н.",сетка!$BY$35="Варцабюк И.Н.",сетка!$CF$35="Варцабюк И.Н.",сетка!$CM$35="Варцабюк И.Н.",сетка!$CT$35="Варцабюк И.Н.",сетка!$DA$35="Варцабюк И.Н.",сетка!$DH$35="Варцабюк И.Н.",сетка!$DO$35="Варцабюк И.Н.",сетка!$DV$35="Варцабюк И.Н.",сетка!$EC$35="Варцабюк И.Н.",сетка!$EJ$35="Варцабюк И.Н.",сетка!$EQ$35="Варцабюк И.Н.",сетка!$EX$35="Варцабюк И.Н.",сетка!$FE$35="Варцабюк И.Н.",сетка!$FL$35="Варцабюк И.Н."),1,"")</f>
        <v/>
      </c>
      <c r="BO6" s="134" t="str">
        <f>IF(OR(сетка!$H$35="Варцабюк И.Н.",сетка!$O$35="Варцабюк И.Н.",сетка!$V$35="Варцабюк И.Н.",сетка!$AC$35="Варцабюк И.Н.",сетка!$AJ$35="Варцабюк И.Н.",сетка!$AQ$35="Варцабюк И.Н.",сетка!$AX$35="Варцабюк И.Н.",сетка!$BE$35="Варцабюк И.Н.",сетка!$BL$35="Варцабюк И.Н.",сетка!$BS$35="Варцабюк И.Н.",сетка!$BZ$35="Варцабюк И.Н.",сетка!$CG$35="Варцабюк И.Н.",сетка!$CN$35="Варцабюк И.Н.",сетка!$CU$35="Варцабюк И.Н.",сетка!$DB$35="Варцабюк И.Н.",сетка!$DI$35="Варцабюк И.Н.",сетка!$DP$35="Варцабюк И.Н.",сетка!$DW$35="Варцабюк И.Н.",сетка!$ED$35="Варцабюк И.Н.",сетка!$EK$35="Варцабюк И.Н.",сетка!$ER$35="Варцабюк И.Н.",сетка!$EY$35="Варцабюк И.Н.",сетка!$FF$35="Варцабюк И.Н.",сетка!$FM$35="Варцабюк И.Н."),1,"")</f>
        <v/>
      </c>
      <c r="BP6" s="135" t="str">
        <f>IF(OR(сетка!$G$36="Варцабюк И.Н.",сетка!$N$36="Варцабюк И.Н.",сетка!$U$36="Варцабюк И.Н.",сетка!$AB$36="Варцабюк И.Н.",сетка!$AI$36="Варцабюк И.Н.",сетка!$AP$36="Варцабюк И.Н.",сетка!$AW$36="Варцабюк И.Н.",сетка!$BD$36="Варцабюк И.Н.",сетка!$BK$36="Варцабюк И.Н.",сетка!$BR$36="Варцабюк И.Н.",сетка!$BY$36="Варцабюк И.Н.",сетка!$CF$36="Варцабюк И.Н.",сетка!$CM$36="Варцабюк И.Н.",сетка!$CT$36="Варцабюк И.Н.",сетка!$DA$36="Варцабюк И.Н.",сетка!$DH$36="Варцабюк И.Н.",сетка!$DO$36="Варцабюк И.Н.",сетка!$DV$36="Варцабюк И.Н.",сетка!$EC$36="Варцабюк И.Н.",сетка!$EJ$36="Варцабюк И.Н.",сетка!$EQ$36="Варцабюк И.Н.",сетка!$EX$36="Варцабюк И.Н.",сетка!$FE$36="Варцабюк И.Н.",сетка!$FL$36="Варцабюк И.Н."),1,"")</f>
        <v/>
      </c>
      <c r="BQ6" s="136" t="str">
        <f>IF(OR(сетка!$H$36="Варцабюк И.Н.",сетка!$O$36="Варцабюк И.Н.",сетка!$V$36="Варцабюк И.Н.",сетка!$AC$36="Варцабюк И.Н.",сетка!$AJ$36="Варцабюк И.Н.",сетка!$AQ$36="Варцабюк И.Н.",сетка!$AX$36="Варцабюк И.Н.",сетка!$BE$36="Варцабюк И.Н.",сетка!$BL$36="Варцабюк И.Н.",сетка!$BS$36="Варцабюк И.Н.",сетка!$BZ$36="Варцабюк И.Н.",сетка!$CG$36="Варцабюк И.Н.",сетка!$CN$36="Варцабюк И.Н.",сетка!$CU$36="Варцабюк И.Н.",сетка!$DB$36="Варцабюк И.Н.",сетка!$DI$36="Варцабюк И.Н.",сетка!$DP$36="Варцабюк И.Н.",сетка!$DW$36="Варцабюк И.Н.",сетка!$ED$36="Варцабюк И.Н.",сетка!$EK$36="Варцабюк И.Н.",сетка!$ER$36="Варцабюк И.Н.",сетка!$EY$36="Варцабюк И.Н.",сетка!$FF$36="Варцабюк И.Н.",сетка!$FM$36="Варцабюк И.Н."),1,"")</f>
        <v/>
      </c>
      <c r="BR6" s="137" t="str">
        <f>IF(OR(сетка!$G$37="Варцабюк И.Н.",сетка!$N$37="Варцабюк И.Н.",сетка!$U$37="Варцабюк И.Н.",сетка!$AB$37="Варцабюк И.Н.",сетка!$AI$37="Варцабюк И.Н.",сетка!$AP$37="Варцабюк И.Н.",сетка!$AW$37="Варцабюк И.Н.",сетка!$BD$37="Варцабюк И.Н.",сетка!$BK$37="Варцабюк И.Н.",сетка!$BR$37="Варцабюк И.Н.",сетка!$BY$37="Варцабюк И.Н.",сетка!$CF$37="Варцабюк И.Н.",сетка!$CM$37="Варцабюк И.Н.",сетка!$CT$37="Варцабюк И.Н.",сетка!$DA$37="Варцабюк И.Н.",сетка!$DH$37="Варцабюк И.Н.",сетка!$DO$37="Варцабюк И.Н.",сетка!$DV$37="Варцабюк И.Н.",сетка!$EC$37="Варцабюк И.Н.",сетка!$EJ$37="Варцабюк И.Н.",сетка!$EQ$37="Варцабюк И.Н.",сетка!$EX$37="Варцабюк И.Н.",сетка!$FE$37="Варцабюк И.Н.",сетка!$FL$37="Варцабюк И.Н."),1,"")</f>
        <v/>
      </c>
      <c r="BS6" s="134" t="str">
        <f>IF(OR(сетка!$H$37="Варцабюк И.Н.",сетка!$O$37="Варцабюк И.Н.",сетка!$V$37="Варцабюк И.Н.",сетка!$AC$37="Варцабюк И.Н.",сетка!$AJ$37="Варцабюк И.Н.",сетка!$AQ$37="Варцабюк И.Н.",сетка!$AX$37="Варцабюк И.Н.",сетка!$BE$37="Варцабюк И.Н.",сетка!$BL$37="Варцабюк И.Н.",сетка!$BS$37="Варцабюк И.Н.",сетка!$BZ$37="Варцабюк И.Н.",сетка!$CG$37="Варцабюк И.Н.",сетка!$CN$37="Варцабюк И.Н.",сетка!$CU$37="Варцабюк И.Н.",сетка!$DB$37="Варцабюк И.Н.",сетка!$DI$37="Варцабюк И.Н.",сетка!$DP$37="Варцабюк И.Н.",сетка!$DW$37="Варцабюк И.Н.",сетка!$ED$37="Варцабюк И.Н.",сетка!$EK$37="Варцабюк И.Н.",сетка!$ER$37="Варцабюк И.Н.",сетка!$EY$37="Варцабюк И.Н.",сетка!$FF$37="Варцабюк И.Н.",сетка!$FM$37="Варцабюк И.Н."),1,"")</f>
        <v/>
      </c>
      <c r="BT6" s="135" t="str">
        <f>IF(OR(сетка!$G$38="Варцабюк И.Н.",сетка!$N$38="Варцабюк И.Н.",сетка!$U$38="Варцабюк И.Н.",сетка!$AB$38="Варцабюк И.Н.",сетка!$AI$38="Варцабюк И.Н.",сетка!$AP$38="Варцабюк И.Н.",сетка!$AW$38="Варцабюк И.Н.",сетка!$BD$38="Варцабюк И.Н.",сетка!$BK$38="Варцабюк И.Н.",сетка!$BR$38="Варцабюк И.Н.",сетка!$BY$38="Варцабюк И.Н.",сетка!$CF$38="Варцабюк И.Н.",сетка!$CM$38="Варцабюк И.Н.",сетка!$CT$38="Варцабюк И.Н.",сетка!$DA$38="Варцабюк И.Н.",сетка!$DH$38="Варцабюк И.Н.",сетка!$DO$38="Варцабюк И.Н.",сетка!$DV$38="Варцабюк И.Н.",сетка!$EC$38="Варцабюк И.Н.",сетка!$EJ$38="Варцабюк И.Н.",сетка!$EQ$38="Варцабюк И.Н.",сетка!$EX$38="Варцабюк И.Н.",сетка!$FE$38="Варцабюк И.Н.",сетка!$FL$38="Варцабюк И.Н."),1,"")</f>
        <v/>
      </c>
      <c r="BU6" s="136" t="str">
        <f>IF(OR(сетка!$H$38="Варцабюк И.Н.",сетка!$O$38="Варцабюк И.Н.",сетка!$V$38="Варцабюк И.Н.",сетка!$AC$38="Варцабюк И.Н.",сетка!$AJ$38="Варцабюк И.Н.",сетка!$AQ$38="Варцабюк И.Н.",сетка!$AX$38="Варцабюк И.Н.",сетка!$BE$38="Варцабюк И.Н.",сетка!$BL$38="Варцабюк И.Н.",сетка!$BS$38="Варцабюк И.Н.",сетка!$BZ$38="Варцабюк И.Н.",сетка!$CG$38="Варцабюк И.Н.",сетка!$CN$38="Варцабюк И.Н.",сетка!$CU$38="Варцабюк И.Н.",сетка!$DB$38="Варцабюк И.Н.",сетка!$DI$38="Варцабюк И.Н.",сетка!$DP$38="Варцабюк И.Н.",сетка!$DW$38="Варцабюк И.Н.",сетка!$ED$38="Варцабюк И.Н.",сетка!$EK$38="Варцабюк И.Н.",сетка!$ER$38="Варцабюк И.Н.",сетка!$EY$38="Варцабюк И.Н.",сетка!$FF$38="Варцабюк И.Н.",сетка!$FM$38="Варцабюк И.Н."),1,"")</f>
        <v/>
      </c>
      <c r="BV6" s="137">
        <f>IF(OR(сетка!$G$39="Варцабюк И.Н.",сетка!$N$39="Варцабюк И.Н.",сетка!$U$39="Варцабюк И.Н.",сетка!$AB$39="Варцабюк И.Н.",сетка!$AI$39="Варцабюк И.Н.",сетка!$AP$39="Варцабюк И.Н.",сетка!$AW$39="Варцабюк И.Н.",сетка!$BD$39="Варцабюк И.Н.",сетка!$BK$39="Варцабюк И.Н.",сетка!$BR$39="Варцабюк И.Н.",сетка!$BY$39="Варцабюк И.Н.",сетка!$CF$39="Варцабюк И.Н.",сетка!$CM$39="Варцабюк И.Н.",сетка!$CT$39="Варцабюк И.Н.",сетка!$DA$39="Варцабюк И.Н.",сетка!$DH$39="Варцабюк И.Н.",сетка!$DO$39="Варцабюк И.Н.",сетка!$DV$39="Варцабюк И.Н.",сетка!$EC$39="Варцабюк И.Н.",сетка!$EJ$39="Варцабюк И.Н.",сетка!$EQ$39="Варцабюк И.Н.",сетка!$EX$39="Варцабюк И.Н.",сетка!$FE$39="Варцабюк И.Н.",сетка!$FL$39="Варцабюк И.Н."),1,"")</f>
        <v>1</v>
      </c>
      <c r="BW6" s="134" t="str">
        <f>IF(OR(сетка!$H$39="Варцабюк И.Н.",сетка!$O$39="Варцабюк И.Н.",сетка!$V$39="Варцабюк И.Н.",сетка!$AC$39="Варцабюк И.Н.",сетка!$AJ$39="Варцабюк И.Н.",сетка!$AQ$39="Варцабюк И.Н.",сетка!$AX$39="Варцабюк И.Н.",сетка!$BE$39="Варцабюк И.Н.",сетка!$BL$39="Варцабюк И.Н.",сетка!$BS$39="Варцабюк И.Н.",сетка!$BZ$39="Варцабюк И.Н.",сетка!$CG$39="Варцабюк И.Н.",сетка!$CN$39="Варцабюк И.Н.",сетка!$CU$39="Варцабюк И.Н.",сетка!$DB$39="Варцабюк И.Н.",сетка!$DI$39="Варцабюк И.Н.",сетка!$DP$39="Варцабюк И.Н.",сетка!$DW$39="Варцабюк И.Н.",сетка!$ED$39="Варцабюк И.Н.",сетка!$EK$39="Варцабюк И.Н.",сетка!$ER$39="Варцабюк И.Н.",сетка!$EY$39="Варцабюк И.Н.",сетка!$FF$39="Варцабюк И.Н.",сетка!$FM$39="Варцабюк И.Н."),1,"")</f>
        <v/>
      </c>
      <c r="BX6" s="135">
        <f>IF(OR(сетка!$G$40="Варцабюк И.Н.",сетка!$N$40="Варцабюк И.Н.",сетка!$U$40="Варцабюк И.Н.",сетка!$AB$40="Варцабюк И.Н.",сетка!$AI$40="Варцабюк И.Н.",сетка!$AP$40="Варцабюк И.Н.",сетка!$AW$40="Варцабюк И.Н.",сетка!$BD$40="Варцабюк И.Н.",сетка!$BK$40="Варцабюк И.Н.",сетка!$BR$40="Варцабюк И.Н.",сетка!$BY$40="Варцабюк И.Н.",сетка!$CF$40="Варцабюк И.Н.",сетка!$CM$40="Варцабюк И.Н.",сетка!$CT$40="Варцабюк И.Н.",сетка!$DA$40="Варцабюк И.Н.",сетка!$DH$40="Варцабюк И.Н.",сетка!$DO$40="Варцабюк И.Н.",сетка!$DV$40="Варцабюк И.Н.",сетка!$EC$40="Варцабюк И.Н.",сетка!$EJ$40="Варцабюк И.Н.",сетка!$EQ$40="Варцабюк И.Н.",сетка!$EX$40="Варцабюк И.Н.",сетка!$FE$40="Варцабюк И.Н.",сетка!$FL$40="Варцабюк И.Н."),1,"")</f>
        <v>1</v>
      </c>
      <c r="BY6" s="136" t="str">
        <f>IF(OR(сетка!$H$40="Варцабюк И.Н.",сетка!$O$40="Варцабюк И.Н.",сетка!$V$40="Варцабюк И.Н.",сетка!$AC$40="Варцабюк И.Н.",сетка!$AJ$40="Варцабюк И.Н.",сетка!$AQ$40="Варцабюк И.Н.",сетка!$AX$40="Варцабюк И.Н.",сетка!$BE$40="Варцабюк И.Н.",сетка!$BL$40="Варцабюк И.Н.",сетка!$BS$40="Варцабюк И.Н.",сетка!$BZ$40="Варцабюк И.Н.",сетка!$CG$40="Варцабюк И.Н.",сетка!$CN$40="Варцабюк И.Н.",сетка!$CU$40="Варцабюк И.Н.",сетка!$DB$40="Варцабюк И.Н.",сетка!$DI$40="Варцабюк И.Н.",сетка!$DP$40="Варцабюк И.Н.",сетка!$DW$40="Варцабюк И.Н.",сетка!$ED$40="Варцабюк И.Н.",сетка!$EK$40="Варцабюк И.Н.",сетка!$ER$40="Варцабюк И.Н.",сетка!$EY$40="Варцабюк И.Н.",сетка!$FF$40="Варцабюк И.Н.",сетка!$FM$40="Варцабюк И.Н."),1,"")</f>
        <v/>
      </c>
      <c r="BZ6" s="137" t="str">
        <f>IF(OR(сетка!$G$41="Варцабюк И.Н.",сетка!$N$41="Варцабюк И.Н.",сетка!$U$41="Варцабюк И.Н.",сетка!$AB$41="Варцабюк И.Н.",сетка!$AI$41="Варцабюк И.Н.",сетка!$AP$41="Варцабюк И.Н.",сетка!$AW$41="Варцабюк И.Н.",сетка!$BD$41="Варцабюк И.Н.",сетка!$BK$41="Варцабюк И.Н.",сетка!$BR$41="Варцабюк И.Н.",сетка!$BY$41="Варцабюк И.Н.",сетка!$CF$41="Варцабюк И.Н.",сетка!$CM$41="Варцабюк И.Н.",сетка!$CT$41="Варцабюк И.Н.",сетка!$DA$41="Варцабюк И.Н.",сетка!$DH$41="Варцабюк И.Н.",сетка!$DO$41="Варцабюк И.Н.",сетка!$DV$41="Варцабюк И.Н.",сетка!$EC$41="Варцабюк И.Н.",сетка!$EJ$41="Варцабюк И.Н.",сетка!$EQ$41="Варцабюк И.Н.",сетка!$EX$41="Варцабюк И.Н.",сетка!$FE$41="Варцабюк И.Н.",сетка!$FL$41="Варцабюк И.Н."),1,"")</f>
        <v/>
      </c>
      <c r="CA6" s="138" t="str">
        <f>IF(OR(сетка!$H$41="Варцабюк И.Н.",сетка!$O$41="Варцабюк И.Н.",сетка!$V$41="Варцабюк И.Н.",сетка!$AC$41="Варцабюк И.Н.",сетка!$AJ$41="Варцабюк И.Н.",сетка!$AQ$41="Варцабюк И.Н.",сетка!$AX$41="Варцабюк И.Н.",сетка!$BE$41="Варцабюк И.Н.",сетка!$BL$41="Варцабюк И.Н.",сетка!$BS$41="Варцабюк И.Н.",сетка!$BZ$41="Варцабюк И.Н.",сетка!$CG$41="Варцабюк И.Н.",сетка!$CN$41="Варцабюк И.Н.",сетка!$CU$41="Варцабюк И.Н.",сетка!$DB$41="Варцабюк И.Н.",сетка!$DI$41="Варцабюк И.Н.",сетка!$DP$41="Варцабюк И.Н.",сетка!$DW$41="Варцабюк И.Н.",сетка!$ED$41="Варцабюк И.Н.",сетка!$EK$41="Варцабюк И.Н.",сетка!$ER$41="Варцабюк И.Н.",сетка!$EY$41="Варцабюк И.Н.",сетка!$FF$41="Варцабюк И.Н.",сетка!$FM$41="Варцабюк И.Н."),1,"")</f>
        <v/>
      </c>
      <c r="CB6" s="133">
        <f>IF(OR(сетка!$G$42="Варцабюк И.Н.",сетка!$N$42="Варцабюк И.Н.",сетка!$U$42="Варцабюк И.Н.",сетка!$AB$42="Варцабюк И.Н.",сетка!$AI$42="Варцабюк И.Н.",сетка!$AP$42="Варцабюк И.Н.",сетка!$AW$42="Варцабюк И.Н.",сетка!$BD$42="Варцабюк И.Н.",сетка!$BK$42="Варцабюк И.Н.",сетка!$BR$42="Варцабюк И.Н.",сетка!$BY$42="Варцабюк И.Н.",сетка!$CF$42="Варцабюк И.Н.",сетка!$CM$42="Варцабюк И.Н.",сетка!$CT$42="Варцабюк И.Н.",сетка!$DA$42="Варцабюк И.Н.",сетка!$DH$42="Варцабюк И.Н.",сетка!$DO$42="Варцабюк И.Н.",сетка!$DV$42="Варцабюк И.Н.",сетка!$EC$42="Варцабюк И.Н.",сетка!$EJ$42="Варцабюк И.Н.",сетка!$EQ$42="Варцабюк И.Н.",сетка!$EX$42="Варцабюк И.Н.",сетка!$FE$42="Варцабюк И.Н.",сетка!$FL$42="Варцабюк И.Н."),1,"")</f>
        <v>1</v>
      </c>
      <c r="CC6" s="134" t="str">
        <f>IF(OR(сетка!$H$42="Варцабюк И.Н.",сетка!$O$42="Варцабюк И.Н.",сетка!$V$42="Варцабюк И.Н.",сетка!$AC$42="Варцабюк И.Н.",сетка!$AJ$42="Варцабюк И.Н.",сетка!$AQ$42="Варцабюк И.Н.",сетка!$AX$42="Варцабюк И.Н.",сетка!$BE$42="Варцабюк И.Н.",сетка!$BL$42="Варцабюк И.Н.",сетка!$BS$42="Варцабюк И.Н.",сетка!$BZ$42="Варцабюк И.Н.",сетка!$CG$42="Варцабюк И.Н.",сетка!$CN$42="Варцабюк И.Н.",сетка!$CU$42="Варцабюк И.Н.",сетка!$DB$42="Варцабюк И.Н.",сетка!$DI$42="Варцабюк И.Н.",сетка!$DP$42="Варцабюк И.Н.",сетка!$DW$42="Варцабюк И.Н.",сетка!$ED$42="Варцабюк И.Н.",сетка!$EK$42="Варцабюк И.Н.",сетка!$ER$42="Варцабюк И.Н.",сетка!$EY$42="Варцабюк И.Н.",сетка!$FF$42="Варцабюк И.Н.",сетка!$FM$42="Варцабюк И.Н."),1,"")</f>
        <v/>
      </c>
      <c r="CD6" s="135">
        <f>IF(OR(сетка!$G$43="Варцабюк И.Н.",сетка!$N$43="Варцабюк И.Н.",сетка!$U$43="Варцабюк И.Н.",сетка!$AB$43="Варцабюк И.Н.",сетка!$AI$43="Варцабюк И.Н.",сетка!$AP$43="Варцабюк И.Н.",сетка!$AW$43="Варцабюк И.Н.",сетка!$BD$43="Варцабюк И.Н.",сетка!$BK$43="Варцабюк И.Н.",сетка!$BR$43="Варцабюк И.Н.",сетка!$BY$43="Варцабюк И.Н.",сетка!$CF$43="Варцабюк И.Н.",сетка!$CM$43="Варцабюк И.Н.",сетка!$CT$43="Варцабюк И.Н.",сетка!$DA$43="Варцабюк И.Н.",сетка!$DH$43="Варцабюк И.Н.",сетка!$DO$43="Варцабюк И.Н.",сетка!$DV$43="Варцабюк И.Н.",сетка!$EC$43="Варцабюк И.Н.",сетка!$EJ$43="Варцабюк И.Н.",сетка!$EQ$43="Варцабюк И.Н.",сетка!$EX$43="Варцабюк И.Н.",сетка!$FE$43="Варцабюк И.Н.",сетка!$FL$43="Варцабюк И.Н."),1,"")</f>
        <v>1</v>
      </c>
      <c r="CE6" s="136" t="str">
        <f>IF(OR(сетка!$H$43="Варцабюк И.Н.",сетка!$O$43="Варцабюк И.Н.",сетка!$V$43="Варцабюк И.Н.",сетка!$AC$43="Варцабюк И.Н.",сетка!$AJ$43="Варцабюк И.Н.",сетка!$AQ$43="Варцабюк И.Н.",сетка!$AX$43="Варцабюк И.Н.",сетка!$BE$43="Варцабюк И.Н.",сетка!$BL$43="Варцабюк И.Н.",сетка!$BS$43="Варцабюк И.Н.",сетка!$BZ$43="Варцабюк И.Н.",сетка!$CG$43="Варцабюк И.Н.",сетка!$CN$43="Варцабюк И.Н.",сетка!$CU$43="Варцабюк И.Н.",сетка!$DB$43="Варцабюк И.Н.",сетка!$DI$43="Варцабюк И.Н.",сетка!$DP$43="Варцабюк И.Н.",сетка!$DW$43="Варцабюк И.Н.",сетка!$ED$43="Варцабюк И.Н.",сетка!$EK$43="Варцабюк И.Н.",сетка!$ER$43="Варцабюк И.Н.",сетка!$EY$43="Варцабюк И.Н.",сетка!$FF$43="Варцабюк И.Н.",сетка!$FM$43="Варцабюк И.Н."),1,"")</f>
        <v/>
      </c>
      <c r="CF6" s="137">
        <f>IF(OR(сетка!$G$44="Варцабюк И.Н.",сетка!$N$44="Варцабюк И.Н.",сетка!$U$44="Варцабюк И.Н.",сетка!$AB$44="Варцабюк И.Н.",сетка!$AI$44="Варцабюк И.Н.",сетка!$AP$44="Варцабюк И.Н.",сетка!$AW$44="Варцабюк И.Н.",сетка!$BD$44="Варцабюк И.Н.",сетка!$BK$44="Варцабюк И.Н.",сетка!$BR$44="Варцабюк И.Н.",сетка!$BY$44="Варцабюк И.Н.",сетка!$CF$44="Варцабюк И.Н.",сетка!$CM$44="Варцабюк И.Н.",сетка!$CT$44="Варцабюк И.Н.",сетка!$DA$44="Варцабюк И.Н.",сетка!$DH$44="Варцабюк И.Н.",сетка!$DO$44="Варцабюк И.Н.",сетка!$DV$44="Варцабюк И.Н.",сетка!$EC$44="Варцабюк И.Н.",сетка!$EJ$44="Варцабюк И.Н.",сетка!$EQ$44="Варцабюк И.Н.",сетка!$EX$44="Варцабюк И.Н.",сетка!$FE$44="Варцабюк И.Н.",сетка!$FL$44="Варцабюк И.Н."),1,"")</f>
        <v>1</v>
      </c>
      <c r="CG6" s="134" t="str">
        <f>IF(OR(сетка!$H$44="Варцабюк И.Н.",сетка!$O$44="Варцабюк И.Н.",сетка!$V$44="Варцабюк И.Н.",сетка!$AC$44="Варцабюк И.Н.",сетка!$AJ$44="Варцабюк И.Н.",сетка!$AQ$44="Варцабюк И.Н.",сетка!$AX$44="Варцабюк И.Н.",сетка!$BE$44="Варцабюк И.Н.",сетка!$BL$44="Варцабюк И.Н.",сетка!$BS$44="Варцабюк И.Н.",сетка!$BZ$44="Варцабюк И.Н.",сетка!$CG$44="Варцабюк И.Н.",сетка!$CN$44="Варцабюк И.Н.",сетка!$CU$44="Варцабюк И.Н.",сетка!$DB$44="Варцабюк И.Н.",сетка!$DI$44="Варцабюк И.Н.",сетка!$DP$44="Варцабюк И.Н.",сетка!$DW$44="Варцабюк И.Н.",сетка!$ED$44="Варцабюк И.Н.",сетка!$EK$44="Варцабюк И.Н.",сетка!$ER$44="Варцабюк И.Н.",сетка!$EY$44="Варцабюк И.Н.",сетка!$FF$44="Варцабюк И.Н.",сетка!$FM$44="Варцабюк И.Н."),1,"")</f>
        <v/>
      </c>
      <c r="CH6" s="135">
        <f>IF(OR(сетка!$G$45="Варцабюк И.Н.",сетка!$N$45="Варцабюк И.Н.",сетка!$U$45="Варцабюк И.Н.",сетка!$AB$45="Варцабюк И.Н.",сетка!$AI$45="Варцабюк И.Н.",сетка!$AP$45="Варцабюк И.Н.",сетка!$AW$45="Варцабюк И.Н.",сетка!$BD$45="Варцабюк И.Н.",сетка!$BK$45="Варцабюк И.Н.",сетка!$BR$45="Варцабюк И.Н.",сетка!$BY$45="Варцабюк И.Н.",сетка!$CF$45="Варцабюк И.Н.",сетка!$CM$45="Варцабюк И.Н.",сетка!$CT$45="Варцабюк И.Н.",сетка!$DA$45="Варцабюк И.Н.",сетка!$DH$45="Варцабюк И.Н.",сетка!$DO$45="Варцабюк И.Н.",сетка!$DV$45="Варцабюк И.Н.",сетка!$EC$45="Варцабюк И.Н.",сетка!$EJ$45="Варцабюк И.Н.",сетка!$EQ$45="Варцабюк И.Н.",сетка!$EX$45="Варцабюк И.Н.",сетка!$FE$45="Варцабюк И.Н.",сетка!$FL$45="Варцабюк И.Н."),1,"")</f>
        <v>1</v>
      </c>
      <c r="CI6" s="136" t="str">
        <f>IF(OR(сетка!$H$45="Варцабюк И.Н.",сетка!$O$45="Варцабюк И.Н.",сетка!$V$45="Варцабюк И.Н.",сетка!$AC$45="Варцабюк И.Н.",сетка!$AJ$45="Варцабюк И.Н.",сетка!$AQ$45="Варцабюк И.Н.",сетка!$AX$45="Варцабюк И.Н.",сетка!$BE$45="Варцабюк И.Н.",сетка!$BL$45="Варцабюк И.Н.",сетка!$BS$45="Варцабюк И.Н.",сетка!$BZ$45="Варцабюк И.Н.",сетка!$CG$45="Варцабюк И.Н.",сетка!$CN$45="Варцабюк И.Н.",сетка!$CU$45="Варцабюк И.Н.",сетка!$DB$45="Варцабюк И.Н.",сетка!$DI$45="Варцабюк И.Н.",сетка!$DP$45="Варцабюк И.Н.",сетка!$DW$45="Варцабюк И.Н.",сетка!$ED$45="Варцабюк И.Н.",сетка!$EK$45="Варцабюк И.Н.",сетка!$ER$45="Варцабюк И.Н.",сетка!$EY$45="Варцабюк И.Н.",сетка!$FF$45="Варцабюк И.Н.",сетка!$FM$45="Варцабюк И.Н."),1,"")</f>
        <v/>
      </c>
      <c r="CJ6" s="137">
        <f>IF(OR(сетка!$G$46="Варцабюк И.Н.",сетка!$N$46="Варцабюк И.Н.",сетка!$U$46="Варцабюк И.Н.",сетка!$AB$46="Варцабюк И.Н.",сетка!$AI$46="Варцабюк И.Н.",сетка!$AP$46="Варцабюк И.Н.",сетка!$AW$46="Варцабюк И.Н.",сетка!$BD$46="Варцабюк И.Н.",сетка!$BK$46="Варцабюк И.Н.",сетка!$BR$46="Варцабюк И.Н.",сетка!$BY$46="Варцабюк И.Н.",сетка!$CF$46="Варцабюк И.Н.",сетка!$CM$46="Варцабюк И.Н.",сетка!$CT$46="Варцабюк И.Н.",сетка!$DA$46="Варцабюк И.Н.",сетка!$DH$46="Варцабюк И.Н.",сетка!$DO$46="Варцабюк И.Н.",сетка!$DV$46="Варцабюк И.Н.",сетка!$EC$46="Варцабюк И.Н.",сетка!$EJ$46="Варцабюк И.Н.",сетка!$EQ$46="Варцабюк И.Н.",сетка!$EX$46="Варцабюк И.Н.",сетка!$FE$46="Варцабюк И.Н.",сетка!$FL$46="Варцабюк И.Н."),1,"")</f>
        <v>1</v>
      </c>
      <c r="CK6" s="134" t="str">
        <f>IF(OR(сетка!$H$46="Варцабюк И.Н.",сетка!$O$46="Варцабюк И.Н.",сетка!$V$46="Варцабюк И.Н.",сетка!$AC$46="Варцабюк И.Н.",сетка!$AJ$46="Варцабюк И.Н.",сетка!$AQ$46="Варцабюк И.Н.",сетка!$AX$46="Варцабюк И.Н.",сетка!$BE$46="Варцабюк И.Н.",сетка!$BL$46="Варцабюк И.Н.",сетка!$BS$46="Варцабюк И.Н.",сетка!$BZ$46="Варцабюк И.Н.",сетка!$CG$46="Варцабюк И.Н.",сетка!$CN$46="Варцабюк И.Н.",сетка!$CU$46="Варцабюк И.Н.",сетка!$DB$46="Варцабюк И.Н.",сетка!$DI$46="Варцабюк И.Н.",сетка!$DP$46="Варцабюк И.Н.",сетка!$DW$46="Варцабюк И.Н.",сетка!$ED$46="Варцабюк И.Н.",сетка!$EK$46="Варцабюк И.Н.",сетка!$ER$46="Варцабюк И.Н.",сетка!$EY$46="Варцабюк И.Н.",сетка!$FF$46="Варцабюк И.Н.",сетка!$FM$46="Варцабюк И.Н."),1,"")</f>
        <v/>
      </c>
      <c r="CL6" s="135">
        <f>IF(OR(сетка!$G$47="Варцабюк И.Н.",сетка!$N$47="Варцабюк И.Н.",сетка!$U$47="Варцабюк И.Н.",сетка!$AB$47="Варцабюк И.Н.",сетка!$AI$47="Варцабюк И.Н.",сетка!$AP$47="Варцабюк И.Н.",сетка!$AW$47="Варцабюк И.Н.",сетка!$BD$47="Варцабюк И.Н.",сетка!$BK$47="Варцабюк И.Н.",сетка!$BR$47="Варцабюк И.Н.",сетка!$BY$47="Варцабюк И.Н.",сетка!$CF$47="Варцабюк И.Н.",сетка!$CM$47="Варцабюк И.Н.",сетка!$CT$47="Варцабюк И.Н.",сетка!$DA$47="Варцабюк И.Н.",сетка!$DH$47="Варцабюк И.Н.",сетка!$DO$47="Варцабюк И.Н.",сетка!$DV$47="Варцабюк И.Н.",сетка!$EC$47="Варцабюк И.Н.",сетка!$EJ$47="Варцабюк И.Н.",сетка!$EQ$47="Варцабюк И.Н.",сетка!$EX$47="Варцабюк И.Н.",сетка!$FE$47="Варцабюк И.Н.",сетка!$FL$47="Варцабюк И.Н."),1,"")</f>
        <v>1</v>
      </c>
      <c r="CM6" s="136" t="str">
        <f>IF(OR(сетка!$H$47="Варцабюк И.Н.",сетка!$O$47="Варцабюк И.Н.",сетка!$V$47="Варцабюк И.Н.",сетка!$AC$47="Варцабюк И.Н.",сетка!$AJ$47="Варцабюк И.Н.",сетка!$AQ$47="Варцабюк И.Н.",сетка!$AX$47="Варцабюк И.Н.",сетка!$BE$47="Варцабюк И.Н.",сетка!$BL$47="Варцабюк И.Н.",сетка!$BS$47="Варцабюк И.Н.",сетка!$BZ$47="Варцабюк И.Н.",сетка!$CG$47="Варцабюк И.Н.",сетка!$CN$47="Варцабюк И.Н.",сетка!$CU$47="Варцабюк И.Н.",сетка!$DB$47="Варцабюк И.Н.",сетка!$DI$47="Варцабюк И.Н.",сетка!$DP$47="Варцабюк И.Н.",сетка!$DW$47="Варцабюк И.Н.",сетка!$ED$47="Варцабюк И.Н.",сетка!$EK$47="Варцабюк И.Н.",сетка!$ER$47="Варцабюк И.Н.",сетка!$EY$47="Варцабюк И.Н.",сетка!$FF$47="Варцабюк И.Н.",сетка!$FM$47="Варцабюк И.Н."),1,"")</f>
        <v/>
      </c>
      <c r="CN6" s="137">
        <f>IF(OR(сетка!$G$48="Варцабюк И.Н.",сетка!$N$48="Варцабюк И.Н.",сетка!$U$48="Варцабюк И.Н.",сетка!$AB$48="Варцабюк И.Н.",сетка!$AI$48="Варцабюк И.Н.",сетка!$AP$48="Варцабюк И.Н.",сетка!$AW$48="Варцабюк И.Н.",сетка!$BD$48="Варцабюк И.Н.",сетка!$BK$48="Варцабюк И.Н.",сетка!$BR$48="Варцабюк И.Н.",сетка!$BY$48="Варцабюк И.Н.",сетка!$CF$48="Варцабюк И.Н.",сетка!$CM$48="Варцабюк И.Н.",сетка!$CT$48="Варцабюк И.Н.",сетка!$DA$48="Варцабюк И.Н.",сетка!$DH$48="Варцабюк И.Н.",сетка!$DO$48="Варцабюк И.Н.",сетка!$DV$48="Варцабюк И.Н.",сетка!$EC$48="Варцабюк И.Н.",сетка!$EJ$48="Варцабюк И.Н.",сетка!$EQ$48="Варцабюк И.Н.",сетка!$EX$48="Варцабюк И.Н.",сетка!$FE$48="Варцабюк И.Н.",сетка!$FL$48="Варцабюк И.Н."),1,"")</f>
        <v>1</v>
      </c>
      <c r="CO6" s="134" t="str">
        <f>IF(OR(сетка!$H$48="Варцабюк И.Н.",сетка!$O$48="Варцабюк И.Н.",сетка!$V$48="Варцабюк И.Н.",сетка!$AC$48="Варцабюк И.Н.",сетка!$AJ$48="Варцабюк И.Н.",сетка!$AQ$48="Варцабюк И.Н.",сетка!$AX$48="Варцабюк И.Н.",сетка!$BE$48="Варцабюк И.Н.",сетка!$BL$48="Варцабюк И.Н.",сетка!$BS$48="Варцабюк И.Н.",сетка!$BZ$48="Варцабюк И.Н.",сетка!$CG$48="Варцабюк И.Н.",сетка!$CN$48="Варцабюк И.Н.",сетка!$CU$48="Варцабюк И.Н.",сетка!$DB$48="Варцабюк И.Н.",сетка!$DI$48="Варцабюк И.Н.",сетка!$DP$48="Варцабюк И.Н.",сетка!$DW$48="Варцабюк И.Н.",сетка!$ED$48="Варцабюк И.Н.",сетка!$EK$48="Варцабюк И.Н.",сетка!$ER$48="Варцабюк И.Н.",сетка!$EY$48="Варцабюк И.Н.",сетка!$FF$48="Варцабюк И.Н.",сетка!$FM$48="Варцабюк И.Н."),1,"")</f>
        <v/>
      </c>
      <c r="CP6" s="135" t="str">
        <f>IF(OR(сетка!$G$49="Варцабюк И.Н.",сетка!$N$49="Варцабюк И.Н.",сетка!$U$49="Варцабюк И.Н.",сетка!$AB$49="Варцабюк И.Н.",сетка!$AI$49="Варцабюк И.Н.",сетка!$AP$49="Варцабюк И.Н.",сетка!$AW$49="Варцабюк И.Н.",сетка!$BD$49="Варцабюк И.Н.",сетка!$BK$49="Варцабюк И.Н.",сетка!$BR$49="Варцабюк И.Н.",сетка!$BY$49="Варцабюк И.Н.",сетка!$CF$49="Варцабюк И.Н.",сетка!$CM$49="Варцабюк И.Н.",сетка!$CT$49="Варцабюк И.Н.",сетка!$DA$49="Варцабюк И.Н.",сетка!$DH$49="Варцабюк И.Н.",сетка!$DO$49="Варцабюк И.Н.",сетка!$DV$49="Варцабюк И.Н.",сетка!$EC$49="Варцабюк И.Н.",сетка!$EJ$49="Варцабюк И.Н.",сетка!$EQ$49="Варцабюк И.Н.",сетка!$EX$49="Варцабюк И.Н.",сетка!$FE$49="Варцабюк И.Н.",сетка!$FL$49="Варцабюк И.Н."),1,"")</f>
        <v/>
      </c>
      <c r="CQ6" s="136" t="str">
        <f>IF(OR(сетка!$H$49="Варцабюк И.Н.",сетка!$O$49="Варцабюк И.Н.",сетка!$V$49="Варцабюк И.Н.",сетка!$AC$49="Варцабюк И.Н.",сетка!$AJ$49="Варцабюк И.Н.",сетка!$AQ$49="Варцабюк И.Н.",сетка!$AX$49="Варцабюк И.Н.",сетка!$BE$49="Варцабюк И.Н.",сетка!$BL$49="Варцабюк И.Н.",сетка!$BS$49="Варцабюк И.Н.",сетка!$BZ$49="Варцабюк И.Н.",сетка!$CG$49="Варцабюк И.Н.",сетка!$CN$49="Варцабюк И.Н.",сетка!$CU$49="Варцабюк И.Н.",сетка!$DB$49="Варцабюк И.Н.",сетка!$DI$49="Варцабюк И.Н.",сетка!$DP$49="Варцабюк И.Н.",сетка!$DW$49="Варцабюк И.Н.",сетка!$ED$49="Варцабюк И.Н.",сетка!$EK$49="Варцабюк И.Н.",сетка!$ER$49="Варцабюк И.Н.",сетка!$EY$49="Варцабюк И.Н.",сетка!$FF$49="Варцабюк И.Н.",сетка!$FM$49="Варцабюк И.Н."),1,"")</f>
        <v/>
      </c>
      <c r="CR6" s="137">
        <f>IF(OR(сетка!$G$50="Варцабюк И.Н.",сетка!$N$50="Варцабюк И.Н.",сетка!$U$50="Варцабюк И.Н.",сетка!$AB$50="Варцабюк И.Н.",сетка!$AI$50="Варцабюк И.Н.",сетка!$AP$50="Варцабюк И.Н.",сетка!$AW$50="Варцабюк И.Н.",сетка!$BD$50="Варцабюк И.Н.",сетка!$BK$50="Варцабюк И.Н.",сетка!$BR$50="Варцабюк И.Н.",сетка!$BY$50="Варцабюк И.Н.",сетка!$CF$50="Варцабюк И.Н.",сетка!$CM$50="Варцабюк И.Н.",сетка!$CT$50="Варцабюк И.Н.",сетка!$DA$50="Варцабюк И.Н.",сетка!$DH$50="Варцабюк И.Н.",сетка!$DO$50="Варцабюк И.Н.",сетка!$DV$50="Варцабюк И.Н.",сетка!$EC$50="Варцабюк И.Н.",сетка!$EJ$50="Варцабюк И.Н.",сетка!$EQ$50="Варцабюк И.Н.",сетка!$EX$50="Варцабюк И.Н.",сетка!$FE$50="Варцабюк И.Н.",сетка!$FL$50="Варцабюк И.Н."),1,"")</f>
        <v>1</v>
      </c>
      <c r="CS6" s="134" t="str">
        <f>IF(OR(сетка!$H$50="Варцабюк И.Н.",сетка!$O$50="Варцабюк И.Н.",сетка!$V$50="Варцабюк И.Н.",сетка!$AC$50="Варцабюк И.Н.",сетка!$AJ$50="Варцабюк И.Н.",сетка!$AQ$50="Варцабюк И.Н.",сетка!$AX$50="Варцабюк И.Н.",сетка!$BE$50="Варцабюк И.Н.",сетка!$BL$50="Варцабюк И.Н.",сетка!$BS$50="Варцабюк И.Н.",сетка!$BZ$50="Варцабюк И.Н.",сетка!$CG$50="Варцабюк И.Н.",сетка!$CN$50="Варцабюк И.Н.",сетка!$CU$50="Варцабюк И.Н.",сетка!$DB$50="Варцабюк И.Н.",сетка!$DI$50="Варцабюк И.Н.",сетка!$DP$50="Варцабюк И.Н.",сетка!$DW$50="Варцабюк И.Н.",сетка!$ED$50="Варцабюк И.Н.",сетка!$EK$50="Варцабюк И.Н.",сетка!$ER$50="Варцабюк И.Н.",сетка!$EY$50="Варцабюк И.Н.",сетка!$FF$50="Варцабюк И.Н.",сетка!$FM$50="Варцабюк И.Н."),1,"")</f>
        <v/>
      </c>
      <c r="CT6" s="135">
        <f>IF(OR(сетка!$G$51="Варцабюк И.Н.",сетка!$N$51="Варцабюк И.Н.",сетка!$U$51="Варцабюк И.Н.",сетка!$AB$51="Варцабюк И.Н.",сетка!$AI$51="Варцабюк И.Н.",сетка!$AP$51="Варцабюк И.Н.",сетка!$AW$51="Варцабюк И.Н.",сетка!$BD$51="Варцабюк И.Н.",сетка!$BK$51="Варцабюк И.Н.",сетка!$BR$51="Варцабюк И.Н.",сетка!$BY$51="Варцабюк И.Н.",сетка!$CF$51="Варцабюк И.Н.",сетка!$CM$51="Варцабюк И.Н.",сетка!$CT$51="Варцабюк И.Н.",сетка!$DA$51="Варцабюк И.Н.",сетка!$DH$51="Варцабюк И.Н.",сетка!$DO$51="Варцабюк И.Н.",сетка!$DV$51="Варцабюк И.Н.",сетка!$EC$51="Варцабюк И.Н.",сетка!$EJ$51="Варцабюк И.Н.",сетка!$EQ$51="Варцабюк И.Н.",сетка!$EX$51="Варцабюк И.Н.",сетка!$FE$51="Варцабюк И.Н.",сетка!$FL$51="Варцабюк И.Н."),1,"")</f>
        <v>1</v>
      </c>
      <c r="CU6" s="136" t="str">
        <f>IF(OR(сетка!$H$51="Варцабюк И.Н.",сетка!$O$51="Варцабюк И.Н.",сетка!$V$51="Варцабюк И.Н.",сетка!$AC$51="Варцабюк И.Н.",сетка!$AJ$51="Варцабюк И.Н.",сетка!$AQ$51="Варцабюк И.Н.",сетка!$AX$51="Варцабюк И.Н.",сетка!$BE$51="Варцабюк И.Н.",сетка!$BL$51="Варцабюк И.Н.",сетка!$BS$51="Варцабюк И.Н.",сетка!$BZ$51="Варцабюк И.Н.",сетка!$CG$51="Варцабюк И.Н.",сетка!$CN$51="Варцабюк И.Н.",сетка!$CU$51="Варцабюк И.Н.",сетка!$DB$51="Варцабюк И.Н.",сетка!$DI$51="Варцабюк И.Н.",сетка!$DP$51="Варцабюк И.Н.",сетка!$DW$51="Варцабюк И.Н.",сетка!$ED$51="Варцабюк И.Н.",сетка!$EK$51="Варцабюк И.Н.",сетка!$ER$51="Варцабюк И.Н.",сетка!$EY$51="Варцабюк И.Н.",сетка!$FF$51="Варцабюк И.Н.",сетка!$FM$51="Варцабюк И.Н."),1,"")</f>
        <v/>
      </c>
      <c r="CV6" s="137" t="str">
        <f>IF(OR(сетка!$G$52="Варцабюк И.Н.",сетка!$N$52="Варцабюк И.Н.",сетка!$U$52="Варцабюк И.Н.",сетка!$AB$52="Варцабюк И.Н.",сетка!$AI$52="Варцабюк И.Н.",сетка!$AP$52="Варцабюк И.Н.",сетка!$AW$52="Варцабюк И.Н.",сетка!$BD$52="Варцабюк И.Н.",сетка!$BK$52="Варцабюк И.Н.",сетка!$BR$52="Варцабюк И.Н.",сетка!$BY$52="Варцабюк И.Н.",сетка!$CF$52="Варцабюк И.Н.",сетка!$CM$52="Варцабюк И.Н.",сетка!$CT$52="Варцабюк И.Н.",сетка!$DA$52="Варцабюк И.Н.",сетка!$DH$52="Варцабюк И.Н.",сетка!$DO$52="Варцабюк И.Н.",сетка!$DV$52="Варцабюк И.Н.",сетка!$EC$52="Варцабюк И.Н.",сетка!$EJ$52="Варцабюк И.Н.",сетка!$EQ$52="Варцабюк И.Н.",сетка!$EX$52="Варцабюк И.Н.",сетка!$FE$52="Варцабюк И.Н.",сетка!$FL$52="Варцабюк И.Н."),1,"")</f>
        <v/>
      </c>
      <c r="CW6" s="134" t="str">
        <f>IF(OR(сетка!$H$52="Варцабюк И.Н.",сетка!$O$52="Варцабюк И.Н.",сетка!$V$52="Варцабюк И.Н.",сетка!$AC$52="Варцабюк И.Н.",сетка!$AJ$52="Варцабюк И.Н.",сетка!$AQ$52="Варцабюк И.Н.",сетка!$AX$52="Варцабюк И.Н.",сетка!$BE$52="Варцабюк И.Н.",сетка!$BL$52="Варцабюк И.Н.",сетка!$BS$52="Варцабюк И.Н.",сетка!$BZ$52="Варцабюк И.Н.",сетка!$CG$52="Варцабюк И.Н.",сетка!$CN$52="Варцабюк И.Н.",сетка!$CU$52="Варцабюк И.Н.",сетка!$DB$52="Варцабюк И.Н.",сетка!$DI$52="Варцабюк И.Н.",сетка!$DP$52="Варцабюк И.Н.",сетка!$DW$52="Варцабюк И.Н.",сетка!$ED$52="Варцабюк И.Н.",сетка!$EK$52="Варцабюк И.Н.",сетка!$ER$52="Варцабюк И.Н.",сетка!$EY$52="Варцабюк И.Н.",сетка!$FF$52="Варцабюк И.Н.",сетка!$FM$52="Варцабюк И.Н."),1,"")</f>
        <v/>
      </c>
      <c r="CX6" s="135" t="str">
        <f>IF(OR(сетка!$G$53="Варцабюк И.Н.",сетка!$N$53="Варцабюк И.Н.",сетка!$U$53="Варцабюк И.Н.",сетка!$AB$53="Варцабюк И.Н.",сетка!$AI$53="Варцабюк И.Н.",сетка!$AP$53="Варцабюк И.Н.",сетка!$AW$53="Варцабюк И.Н.",сетка!$BD$53="Варцабюк И.Н.",сетка!$BK$53="Варцабюк И.Н.",сетка!$BR$53="Варцабюк И.Н.",сетка!$BY$53="Варцабюк И.Н.",сетка!$CF$53="Варцабюк И.Н.",сетка!$CM$53="Варцабюк И.Н.",сетка!$CT$53="Варцабюк И.Н.",сетка!$DA$53="Варцабюк И.Н.",сетка!$DH$53="Варцабюк И.Н.",сетка!$DO$53="Варцабюк И.Н.",сетка!$DV$53="Варцабюк И.Н.",сетка!$EC$53="Варцабюк И.Н.",сетка!$EJ$53="Варцабюк И.Н.",сетка!$EQ$53="Варцабюк И.Н.",сетка!$EX$53="Варцабюк И.Н.",сетка!$FE$53="Варцабюк И.Н.",сетка!$FL$53="Варцабюк И.Н."),1,"")</f>
        <v/>
      </c>
      <c r="CY6" s="136" t="str">
        <f>IF(OR(сетка!$H$53="Варцабюк И.Н.",сетка!$O$53="Варцабюк И.Н.",сетка!$V$53="Варцабюк И.Н.",сетка!$AC$53="Варцабюк И.Н.",сетка!$AJ$53="Варцабюк И.Н.",сетка!$AQ$53="Варцабюк И.Н.",сетка!$AX$53="Варцабюк И.Н.",сетка!$BE$53="Варцабюк И.Н.",сетка!$BL$53="Варцабюк И.Н.",сетка!$BS$53="Варцабюк И.Н.",сетка!$BZ$53="Варцабюк И.Н.",сетка!$CG$53="Варцабюк И.Н.",сетка!$CN$53="Варцабюк И.Н.",сетка!$CU$53="Варцабюк И.Н.",сетка!$DB$53="Варцабюк И.Н.",сетка!$DI$53="Варцабюк И.Н.",сетка!$DP$53="Варцабюк И.Н.",сетка!$DW$53="Варцабюк И.Н.",сетка!$ED$53="Варцабюк И.Н.",сетка!$EK$53="Варцабюк И.Н.",сетка!$ER$53="Варцабюк И.Н.",сетка!$EY$53="Варцабюк И.Н.",сетка!$FF$53="Варцабюк И.Н.",сетка!$FM$53="Варцабюк И.Н."),1,"")</f>
        <v/>
      </c>
      <c r="CZ6" s="137" t="str">
        <f>IF(OR(сетка!$G$54="Варцабюк И.Н.",сетка!$N$54="Варцабюк И.Н.",сетка!$U$54="Варцабюк И.Н.",сетка!$AB$54="Варцабюк И.Н.",сетка!$AI$54="Варцабюк И.Н.",сетка!$AP$54="Варцабюк И.Н.",сетка!$AW$54="Варцабюк И.Н.",сетка!$BD$54="Варцабюк И.Н.",сетка!$BK$54="Варцабюк И.Н.",сетка!$BR$54="Варцабюк И.Н.",сетка!$BY$54="Варцабюк И.Н.",сетка!$CF$54="Варцабюк И.Н.",сетка!$CM$54="Варцабюк И.Н.",сетка!$CT$54="Варцабюк И.Н.",сетка!$DA$54="Варцабюк И.Н.",сетка!$DH$54="Варцабюк И.Н.",сетка!$DO$54="Варцабюк И.Н.",сетка!$DV$54="Варцабюк И.Н.",сетка!$EC$54="Варцабюк И.Н.",сетка!$EJ$54="Варцабюк И.Н.",сетка!$EQ$54="Варцабюк И.Н.",сетка!$EX$54="Варцабюк И.Н.",сетка!$FE$54="Варцабюк И.Н.",сетка!$FL$54="Варцабюк И.Н."),1,"")</f>
        <v/>
      </c>
      <c r="DA6" s="138" t="str">
        <f>IF(OR(сетка!$H$54="Варцабюк И.Н.",сетка!$O$54="Варцабюк И.Н.",сетка!$V$54="Варцабюк И.Н.",сетка!$AC$54="Варцабюк И.Н.",сетка!$AJ$54="Варцабюк И.Н.",сетка!$AQ$54="Варцабюк И.Н.",сетка!$AX$54="Варцабюк И.Н.",сетка!$BE$54="Варцабюк И.Н.",сетка!$BL$54="Варцабюк И.Н.",сетка!$BS$54="Варцабюк И.Н.",сетка!$BZ$54="Варцабюк И.Н.",сетка!$CG$54="Варцабюк И.Н.",сетка!$CN$54="Варцабюк И.Н.",сетка!$CU$54="Варцабюк И.Н.",сетка!$DB$54="Варцабюк И.Н.",сетка!$DI$54="Варцабюк И.Н.",сетка!$DP$54="Варцабюк И.Н.",сетка!$DW$54="Варцабюк И.Н.",сетка!$ED$54="Варцабюк И.Н.",сетка!$EK$54="Варцабюк И.Н.",сетка!$ER$54="Варцабюк И.Н.",сетка!$EY$54="Варцабюк И.Н.",сетка!$FF$54="Варцабюк И.Н.",сетка!$FM$54="Варцабюк И.Н."),1,"")</f>
        <v/>
      </c>
      <c r="DB6" s="133">
        <f>IF(OR(сетка!$G$55="Варцабюк И.Н.",сетка!$N$55="Варцабюк И.Н.",сетка!$U$55="Варцабюк И.Н.",сетка!$AB$55="Варцабюк И.Н.",сетка!$AI$55="Варцабюк И.Н.",сетка!$AP$55="Варцабюк И.Н.",сетка!$AW$55="Варцабюк И.Н.",сетка!$BD$55="Варцабюк И.Н.",сетка!$BK$55="Варцабюк И.Н.",сетка!$BR$55="Варцабюк И.Н.",сетка!$BY$55="Варцабюк И.Н.",сетка!$CF$55="Варцабюк И.Н.",сетка!$CM$55="Варцабюк И.Н.",сетка!$CT$55="Варцабюк И.Н.",сетка!$DA$55="Варцабюк И.Н.",сетка!$DH$55="Варцабюк И.Н.",сетка!$DO$55="Варцабюк И.Н.",сетка!$DV$55="Варцабюк И.Н.",сетка!$EC$55="Варцабюк И.Н.",сетка!$EJ$55="Варцабюк И.Н.",сетка!$EQ$55="Варцабюк И.Н.",сетка!$EX$55="Варцабюк И.Н.",сетка!$FE$55="Варцабюк И.Н.",сетка!$FL$55="Варцабюк И.Н."),1,"")</f>
        <v>1</v>
      </c>
      <c r="DC6" s="134" t="str">
        <f>IF(OR(сетка!$H$55="Варцабюк И.Н.",сетка!$O$55="Варцабюк И.Н.",сетка!$V$55="Варцабюк И.Н.",сетка!$AC$55="Варцабюк И.Н.",сетка!$AJ$55="Варцабюк И.Н.",сетка!$AQ$55="Варцабюк И.Н.",сетка!$AX$55="Варцабюк И.Н.",сетка!$BE$55="Варцабюк И.Н.",сетка!$BL$55="Варцабюк И.Н.",сетка!$BS$55="Варцабюк И.Н.",сетка!$BZ$55="Варцабюк И.Н.",сетка!$CG$55="Варцабюк И.Н.",сетка!$CN$55="Варцабюк И.Н.",сетка!$CU$55="Варцабюк И.Н.",сетка!$DB$55="Варцабюк И.Н.",сетка!$DI$55="Варцабюк И.Н.",сетка!$DP$55="Варцабюк И.Н.",сетка!$DW$55="Варцабюк И.Н.",сетка!$ED$55="Варцабюк И.Н.",сетка!$EK$55="Варцабюк И.Н.",сетка!$ER$55="Варцабюк И.Н.",сетка!$EY$55="Варцабюк И.Н.",сетка!$FF$55="Варцабюк И.Н.",сетка!$FM$55="Варцабюк И.Н."),1,"")</f>
        <v/>
      </c>
      <c r="DD6" s="135" t="str">
        <f>IF(OR(сетка!$G$56="Варцабюк И.Н.",сетка!$N$56="Варцабюк И.Н.",сетка!$U$56="Варцабюк И.Н.",сетка!$AB$56="Варцабюк И.Н.",сетка!$AI$56="Варцабюк И.Н.",сетка!$AP$56="Варцабюк И.Н.",сетка!$AW$56="Варцабюк И.Н.",сетка!$BD$56="Варцабюк И.Н.",сетка!$BK$56="Варцабюк И.Н.",сетка!$BR$56="Варцабюк И.Н.",сетка!$BY$56="Варцабюк И.Н.",сетка!$CF$56="Варцабюк И.Н.",сетка!$CM$56="Варцабюк И.Н.",сетка!$CT$56="Варцабюк И.Н.",сетка!$DA$56="Варцабюк И.Н.",сетка!$DH$56="Варцабюк И.Н.",сетка!$DO$56="Варцабюк И.Н.",сетка!$DV$56="Варцабюк И.Н.",сетка!$EC$56="Варцабюк И.Н.",сетка!$EJ$56="Варцабюк И.Н.",сетка!$EQ$56="Варцабюк И.Н.",сетка!$EX$56="Варцабюк И.Н.",сетка!$FE$56="Варцабюк И.Н.",сетка!$FL$56="Варцабюк И.Н."),1,"")</f>
        <v/>
      </c>
      <c r="DE6" s="136" t="str">
        <f>IF(OR(сетка!$H$56="Варцабюк И.Н.",сетка!$O$56="Варцабюк И.Н.",сетка!$V$56="Варцабюк И.Н.",сетка!$AC$56="Варцабюк И.Н.",сетка!$AJ$56="Варцабюк И.Н.",сетка!$AQ$56="Варцабюк И.Н.",сетка!$AX$56="Варцабюк И.Н.",сетка!$BE$56="Варцабюк И.Н.",сетка!$BL$56="Варцабюк И.Н.",сетка!$BS$56="Варцабюк И.Н.",сетка!$BZ$56="Варцабюк И.Н.",сетка!$CG$56="Варцабюк И.Н.",сетка!$CN$56="Варцабюк И.Н.",сетка!$CU$56="Варцабюк И.Н.",сетка!$DB$56="Варцабюк И.Н.",сетка!$DI$56="Варцабюк И.Н.",сетка!$DP$56="Варцабюк И.Н.",сетка!$DW$56="Варцабюк И.Н.",сетка!$ED$56="Варцабюк И.Н.",сетка!$EK$56="Варцабюк И.Н.",сетка!$ER$56="Варцабюк И.Н.",сетка!$EY$56="Варцабюк И.Н.",сетка!$FF$56="Варцабюк И.Н.",сетка!$FM$56="Варцабюк И.Н."),1,"")</f>
        <v/>
      </c>
      <c r="DF6" s="137">
        <f>IF(OR(сетка!$G$57="Варцабюк И.Н.",сетка!$N$57="Варцабюк И.Н.",сетка!$U$57="Варцабюк И.Н.",сетка!$AB$57="Варцабюк И.Н.",сетка!$AI$57="Варцабюк И.Н.",сетка!$AP$57="Варцабюк И.Н.",сетка!$AW$57="Варцабюк И.Н.",сетка!$BD$57="Варцабюк И.Н.",сетка!$BK$57="Варцабюк И.Н.",сетка!$BR$57="Варцабюк И.Н.",сетка!$BY$57="Варцабюк И.Н.",сетка!$CF$57="Варцабюк И.Н.",сетка!$CM$57="Варцабюк И.Н.",сетка!$CT$57="Варцабюк И.Н.",сетка!$DA$57="Варцабюк И.Н.",сетка!$DH$57="Варцабюк И.Н.",сетка!$DO$57="Варцабюк И.Н.",сетка!$DV$57="Варцабюк И.Н.",сетка!$EC$57="Варцабюк И.Н.",сетка!$EJ$57="Варцабюк И.Н.",сетка!$EQ$57="Варцабюк И.Н.",сетка!$EX$57="Варцабюк И.Н.",сетка!$FE$57="Варцабюк И.Н.",сетка!$FL$57="Варцабюк И.Н."),1,"")</f>
        <v>1</v>
      </c>
      <c r="DG6" s="134" t="str">
        <f>IF(OR(сетка!$H$57="Варцабюк И.Н.",сетка!$O$57="Варцабюк И.Н.",сетка!$V$57="Варцабюк И.Н.",сетка!$AC$57="Варцабюк И.Н.",сетка!$AJ$57="Варцабюк И.Н.",сетка!$AQ$57="Варцабюк И.Н.",сетка!$AX$57="Варцабюк И.Н.",сетка!$BE$57="Варцабюк И.Н.",сетка!$BL$57="Варцабюк И.Н.",сетка!$BS$57="Варцабюк И.Н.",сетка!$BZ$57="Варцабюк И.Н.",сетка!$CG$57="Варцабюк И.Н.",сетка!$CN$57="Варцабюк И.Н.",сетка!$CU$57="Варцабюк И.Н.",сетка!$DB$57="Варцабюк И.Н.",сетка!$DI$57="Варцабюк И.Н.",сетка!$DP$57="Варцабюк И.Н.",сетка!$DW$57="Варцабюк И.Н.",сетка!$ED$57="Варцабюк И.Н.",сетка!$EK$57="Варцабюк И.Н.",сетка!$ER$57="Варцабюк И.Н.",сетка!$EY$57="Варцабюк И.Н.",сетка!$FF$57="Варцабюк И.Н.",сетка!$FM$57="Варцабюк И.Н."),1,"")</f>
        <v/>
      </c>
      <c r="DH6" s="135">
        <f>IF(OR(сетка!$G$58="Варцабюк И.Н.",сетка!$N$58="Варцабюк И.Н.",сетка!$U$58="Варцабюк И.Н.",сетка!$AB$58="Варцабюк И.Н.",сетка!$AI$58="Варцабюк И.Н.",сетка!$AP$58="Варцабюк И.Н.",сетка!$AW$58="Варцабюк И.Н.",сетка!$BD$58="Варцабюк И.Н.",сетка!$BK$58="Варцабюк И.Н.",сетка!$BR$58="Варцабюк И.Н.",сетка!$BY$58="Варцабюк И.Н.",сетка!$CF$58="Варцабюк И.Н.",сетка!$CM$58="Варцабюк И.Н.",сетка!$CT$58="Варцабюк И.Н.",сетка!$DA$58="Варцабюк И.Н.",сетка!$DH$58="Варцабюк И.Н.",сетка!$DO$58="Варцабюк И.Н.",сетка!$DV$58="Варцабюк И.Н.",сетка!$EC$58="Варцабюк И.Н.",сетка!$EJ$58="Варцабюк И.Н.",сетка!$EQ$58="Варцабюк И.Н.",сетка!$EX$58="Варцабюк И.Н.",сетка!$FE$58="Варцабюк И.Н.",сетка!$FL$58="Варцабюк И.Н."),1,"")</f>
        <v>1</v>
      </c>
      <c r="DI6" s="136" t="str">
        <f>IF(OR(сетка!$H$58="Варцабюк И.Н.",сетка!$O$58="Варцабюк И.Н.",сетка!$V$58="Варцабюк И.Н.",сетка!$AC$58="Варцабюк И.Н.",сетка!$AJ$58="Варцабюк И.Н.",сетка!$AQ$58="Варцабюк И.Н.",сетка!$AX$58="Варцабюк И.Н.",сетка!$BE$58="Варцабюк И.Н.",сетка!$BL$58="Варцабюк И.Н.",сетка!$BS$58="Варцабюк И.Н.",сетка!$BZ$58="Варцабюк И.Н.",сетка!$CG$58="Варцабюк И.Н.",сетка!$CN$58="Варцабюк И.Н.",сетка!$CU$58="Варцабюк И.Н.",сетка!$DB$58="Варцабюк И.Н.",сетка!$DI$58="Варцабюк И.Н.",сетка!$DP$58="Варцабюк И.Н.",сетка!$DW$58="Варцабюк И.Н.",сетка!$ED$58="Варцабюк И.Н.",сетка!$EK$58="Варцабюк И.Н.",сетка!$ER$58="Варцабюк И.Н.",сетка!$EY$58="Варцабюк И.Н.",сетка!$FF$58="Варцабюк И.Н.",сетка!$FM$58="Варцабюк И.Н."),1,"")</f>
        <v/>
      </c>
      <c r="DJ6" s="137" t="str">
        <f>IF(OR(сетка!$G$59="Варцабюк И.Н.",сетка!$N$59="Варцабюк И.Н.",сетка!$U$59="Варцабюк И.Н.",сетка!$AB$59="Варцабюк И.Н.",сетка!$AI$59="Варцабюк И.Н.",сетка!$AP$59="Варцабюк И.Н.",сетка!$AW$59="Варцабюк И.Н.",сетка!$BD$59="Варцабюк И.Н.",сетка!$BK$59="Варцабюк И.Н.",сетка!$BR$59="Варцабюк И.Н.",сетка!$BY$59="Варцабюк И.Н.",сетка!$CF$59="Варцабюк И.Н.",сетка!$CM$59="Варцабюк И.Н.",сетка!$CT$59="Варцабюк И.Н.",сетка!$DA$59="Варцабюк И.Н.",сетка!$DH$59="Варцабюк И.Н.",сетка!$DO$59="Варцабюк И.Н.",сетка!$DV$59="Варцабюк И.Н.",сетка!$EC$59="Варцабюк И.Н.",сетка!$EJ$59="Варцабюк И.Н.",сетка!$EQ$59="Варцабюк И.Н.",сетка!$EX$59="Варцабюк И.Н.",сетка!$FE$59="Варцабюк И.Н.",сетка!$FL$59="Варцабюк И.Н."),1,"")</f>
        <v/>
      </c>
      <c r="DK6" s="134" t="str">
        <f>IF(OR(сетка!$H$59="Варцабюк И.Н.",сетка!$O$59="Варцабюк И.Н.",сетка!$V$59="Варцабюк И.Н.",сетка!$AC$59="Варцабюк И.Н.",сетка!$AJ$59="Варцабюк И.Н.",сетка!$AQ$59="Варцабюк И.Н.",сетка!$AX$59="Варцабюк И.Н.",сетка!$BE$59="Варцабюк И.Н.",сетка!$BL$59="Варцабюк И.Н.",сетка!$BS$59="Варцабюк И.Н.",сетка!$BZ$59="Варцабюк И.Н.",сетка!$CG$59="Варцабюк И.Н.",сетка!$CN$59="Варцабюк И.Н.",сетка!$CU$59="Варцабюк И.Н.",сетка!$DB$59="Варцабюк И.Н.",сетка!$DI$59="Варцабюк И.Н.",сетка!$DP$59="Варцабюк И.Н.",сетка!$DW$59="Варцабюк И.Н.",сетка!$ED$59="Варцабюк И.Н.",сетка!$EK$59="Варцабюк И.Н.",сетка!$ER$59="Варцабюк И.Н.",сетка!$EY$59="Варцабюк И.Н.",сетка!$FF$59="Варцабюк И.Н.",сетка!$FM$59="Варцабюк И.Н."),1,"")</f>
        <v/>
      </c>
      <c r="DL6" s="135" t="str">
        <f>IF(OR(сетка!$G$60="Варцабюк И.Н.",сетка!$N$60="Варцабюк И.Н.",сетка!$U$60="Варцабюк И.Н.",сетка!$AB$60="Варцабюк И.Н.",сетка!$AI$60="Варцабюк И.Н.",сетка!$AP$60="Варцабюк И.Н.",сетка!$AW$60="Варцабюк И.Н.",сетка!$BD$60="Варцабюк И.Н.",сетка!$BK$60="Варцабюк И.Н.",сетка!$BR$60="Варцабюк И.Н.",сетка!$BY$60="Варцабюк И.Н.",сетка!$CF$60="Варцабюк И.Н.",сетка!$CM$60="Варцабюк И.Н.",сетка!$CT$60="Варцабюк И.Н.",сетка!$DA$60="Варцабюк И.Н.",сетка!$DH$60="Варцабюк И.Н.",сетка!$DO$60="Варцабюк И.Н.",сетка!$DV$60="Варцабюк И.Н.",сетка!$EC$60="Варцабюк И.Н.",сетка!$EJ$60="Варцабюк И.Н.",сетка!$EQ$60="Варцабюк И.Н.",сетка!$EX$60="Варцабюк И.Н.",сетка!$FE$60="Варцабюк И.Н.",сетка!$FL$60="Варцабюк И.Н."),1,"")</f>
        <v/>
      </c>
      <c r="DM6" s="136">
        <f>IF(OR(сетка!$H$60="Варцабюк И.Н.",сетка!$O$60="Варцабюк И.Н.",сетка!$V$60="Варцабюк И.Н.",сетка!$AC$60="Варцабюк И.Н.",сетка!$AJ$60="Варцабюк И.Н.",сетка!$AQ$60="Варцабюк И.Н.",сетка!$AX$60="Варцабюк И.Н.",сетка!$BE$60="Варцабюк И.Н.",сетка!$BL$60="Варцабюк И.Н.",сетка!$BS$60="Варцабюк И.Н.",сетка!$BZ$60="Варцабюк И.Н.",сетка!$CG$60="Варцабюк И.Н.",сетка!$CN$60="Варцабюк И.Н.",сетка!$CU$60="Варцабюк И.Н.",сетка!$DB$60="Варцабюк И.Н.",сетка!$DI$60="Варцабюк И.Н.",сетка!$DP$60="Варцабюк И.Н.",сетка!$DW$60="Варцабюк И.Н.",сетка!$ED$60="Варцабюк И.Н.",сетка!$EK$60="Варцабюк И.Н.",сетка!$ER$60="Варцабюк И.Н.",сетка!$EY$60="Варцабюк И.Н.",сетка!$FF$60="Варцабюк И.Н.",сетка!$FM$60="Варцабюк И.Н."),1,"")</f>
        <v>1</v>
      </c>
      <c r="DN6" s="137" t="str">
        <f>IF(OR(сетка!$G$61="Варцабюк И.Н.",сетка!$N$61="Варцабюк И.Н.",сетка!$U$61="Варцабюк И.Н.",сетка!$AB$61="Варцабюк И.Н.",сетка!$AI$61="Варцабюк И.Н.",сетка!$AP$61="Варцабюк И.Н.",сетка!$AW$61="Варцабюк И.Н.",сетка!$BD$61="Варцабюк И.Н.",сетка!$BK$61="Варцабюк И.Н.",сетка!$BR$61="Варцабюк И.Н.",сетка!$BY$61="Варцабюк И.Н.",сетка!$CF$61="Варцабюк И.Н.",сетка!$CM$61="Варцабюк И.Н.",сетка!$CT$61="Варцабюк И.Н.",сетка!$DA$61="Варцабюк И.Н.",сетка!$DH$61="Варцабюк И.Н.",сетка!$DO$61="Варцабюк И.Н.",сетка!$DV$61="Варцабюк И.Н.",сетка!$EC$61="Варцабюк И.Н.",сетка!$EJ$61="Варцабюк И.Н.",сетка!$EQ$61="Варцабюк И.Н.",сетка!$EX$61="Варцабюк И.Н.",сетка!$FE$61="Варцабюк И.Н.",сетка!$FL$61="Варцабюк И.Н."),1,"")</f>
        <v/>
      </c>
      <c r="DO6" s="134" t="str">
        <f>IF(OR(сетка!$H$61="Варцабюк И.Н.",сетка!$O$61="Варцабюк И.Н.",сетка!$V$61="Варцабюк И.Н.",сетка!$AC$61="Варцабюк И.Н.",сетка!$AJ$61="Варцабюк И.Н.",сетка!$AQ$61="Варцабюк И.Н.",сетка!$AX$61="Варцабюк И.Н.",сетка!$BE$61="Варцабюк И.Н.",сетка!$BL$61="Варцабюк И.Н.",сетка!$BS$61="Варцабюк И.Н.",сетка!$BZ$61="Варцабюк И.Н.",сетка!$CG$61="Варцабюк И.Н.",сетка!$CN$61="Варцабюк И.Н.",сетка!$CU$61="Варцабюк И.Н.",сетка!$DB$61="Варцабюк И.Н.",сетка!$DI$61="Варцабюк И.Н.",сетка!$DP$61="Варцабюк И.Н.",сетка!$DW$61="Варцабюк И.Н.",сетка!$ED$61="Варцабюк И.Н.",сетка!$EK$61="Варцабюк И.Н.",сетка!$ER$61="Варцабюк И.Н.",сетка!$EY$61="Варцабюк И.Н.",сетка!$FF$61="Варцабюк И.Н.",сетка!$FM$61="Варцабюк И.Н."),1,"")</f>
        <v/>
      </c>
      <c r="DP6" s="135" t="str">
        <f>IF(OR(сетка!$G$62="Варцабюк И.Н.",сетка!$N$62="Варцабюк И.Н.",сетка!$U$62="Варцабюк И.Н.",сетка!$AB$62="Варцабюк И.Н.",сетка!$AI$62="Варцабюк И.Н.",сетка!$AP$62="Варцабюк И.Н.",сетка!$AW$62="Варцабюк И.Н.",сетка!$BD$62="Варцабюк И.Н.",сетка!$BK$62="Варцабюк И.Н.",сетка!$BR$62="Варцабюк И.Н.",сетка!$BY$62="Варцабюк И.Н.",сетка!$CF$62="Варцабюк И.Н.",сетка!$CM$62="Варцабюк И.Н.",сетка!$CT$62="Варцабюк И.Н.",сетка!$DA$62="Варцабюк И.Н.",сетка!$DH$62="Варцабюк И.Н.",сетка!$DO$62="Варцабюк И.Н.",сетка!$DV$62="Варцабюк И.Н.",сетка!$EC$62="Варцабюк И.Н.",сетка!$EJ$62="Варцабюк И.Н.",сетка!$EQ$62="Варцабюк И.Н.",сетка!$EX$62="Варцабюк И.Н.",сетка!$FE$62="Варцабюк И.Н.",сетка!$FL$62="Варцабюк И.Н."),1,"")</f>
        <v/>
      </c>
      <c r="DQ6" s="136" t="str">
        <f>IF(OR(сетка!$H$62="Варцабюк И.Н.",сетка!$O$62="Варцабюк И.Н.",сетка!$V$62="Варцабюк И.Н.",сетка!$AC$62="Варцабюк И.Н.",сетка!$AJ$62="Варцабюк И.Н.",сетка!$AQ$62="Варцабюк И.Н.",сетка!$AX$62="Варцабюк И.Н.",сетка!$BE$62="Варцабюк И.Н.",сетка!$BL$62="Варцабюк И.Н.",сетка!$BS$62="Варцабюк И.Н.",сетка!$BZ$62="Варцабюк И.Н.",сетка!$CG$62="Варцабюк И.Н.",сетка!$CN$62="Варцабюк И.Н.",сетка!$CU$62="Варцабюк И.Н.",сетка!$DB$62="Варцабюк И.Н.",сетка!$DI$62="Варцабюк И.Н.",сетка!$DP$62="Варцабюк И.Н.",сетка!$DW$62="Варцабюк И.Н.",сетка!$ED$62="Варцабюк И.Н.",сетка!$EK$62="Варцабюк И.Н.",сетка!$ER$62="Варцабюк И.Н.",сетка!$EY$62="Варцабюк И.Н.",сетка!$FF$62="Варцабюк И.Н.",сетка!$FM$62="Варцабюк И.Н."),1,"")</f>
        <v/>
      </c>
      <c r="DR6" s="137" t="str">
        <f>IF(OR(сетка!$G$63="Варцабюк И.Н.",сетка!$N$63="Варцабюк И.Н.",сетка!$U$63="Варцабюк И.Н.",сетка!$AB$63="Варцабюк И.Н.",сетка!$AI$63="Варцабюк И.Н.",сетка!$AP$63="Варцабюк И.Н.",сетка!$AW$63="Варцабюк И.Н.",сетка!$BD$63="Варцабюк И.Н.",сетка!$BK$63="Варцабюк И.Н.",сетка!$BR$63="Варцабюк И.Н.",сетка!$BY$63="Варцабюк И.Н.",сетка!$CF$63="Варцабюк И.Н.",сетка!$CM$63="Варцабюк И.Н.",сетка!$CT$63="Варцабюк И.Н.",сетка!$DA$63="Варцабюк И.Н.",сетка!$DH$63="Варцабюк И.Н.",сетка!$DO$63="Варцабюк И.Н.",сетка!$DV$63="Варцабюк И.Н.",сетка!$EC$63="Варцабюк И.Н.",сетка!$EJ$63="Варцабюк И.Н.",сетка!$EQ$63="Варцабюк И.Н.",сетка!$EX$63="Варцабюк И.Н.",сетка!$FE$63="Варцабюк И.Н.",сетка!$FL$63="Варцабюк И.Н."),1,"")</f>
        <v/>
      </c>
      <c r="DS6" s="134" t="str">
        <f>IF(OR(сетка!$H$63="Варцабюк И.Н.",сетка!$O$63="Варцабюк И.Н.",сетка!$V$63="Варцабюк И.Н.",сетка!$AC$63="Варцабюк И.Н.",сетка!$AJ$63="Варцабюк И.Н.",сетка!$AQ$63="Варцабюк И.Н.",сетка!$AX$63="Варцабюк И.Н.",сетка!$BE$63="Варцабюк И.Н.",сетка!$BL$63="Варцабюк И.Н.",сетка!$BS$63="Варцабюк И.Н.",сетка!$BZ$63="Варцабюк И.Н.",сетка!$CG$63="Варцабюк И.Н.",сетка!$CN$63="Варцабюк И.Н.",сетка!$CU$63="Варцабюк И.Н.",сетка!$DB$63="Варцабюк И.Н.",сетка!$DI$63="Варцабюк И.Н.",сетка!$DP$63="Варцабюк И.Н.",сетка!$DW$63="Варцабюк И.Н.",сетка!$ED$63="Варцабюк И.Н.",сетка!$EK$63="Варцабюк И.Н.",сетка!$ER$63="Варцабюк И.Н.",сетка!$EY$63="Варцабюк И.Н.",сетка!$FF$63="Варцабюк И.Н.",сетка!$FM$63="Варцабюк И.Н."),1,"")</f>
        <v/>
      </c>
      <c r="DT6" s="135" t="str">
        <f>IF(OR(сетка!$G$64="Варцабюк И.Н.",сетка!$N$64="Варцабюк И.Н.",сетка!$U$64="Варцабюк И.Н.",сетка!$AB$64="Варцабюк И.Н.",сетка!$AI$64="Варцабюк И.Н.",сетка!$AP$64="Варцабюк И.Н.",сетка!$AW$64="Варцабюк И.Н.",сетка!$BD$64="Варцабюк И.Н.",сетка!$BK$64="Варцабюк И.Н.",сетка!$BR$64="Варцабюк И.Н.",сетка!$BY$64="Варцабюк И.Н.",сетка!$CF$64="Варцабюк И.Н.",сетка!$CM$64="Варцабюк И.Н.",сетка!$CT$64="Варцабюк И.Н.",сетка!$DA$64="Варцабюк И.Н.",сетка!$DH$64="Варцабюк И.Н.",сетка!$DO$64="Варцабюк И.Н.",сетка!$DV$64="Варцабюк И.Н.",сетка!$EC$64="Варцабюк И.Н.",сетка!$EJ$64="Варцабюк И.Н.",сетка!$EQ$64="Варцабюк И.Н.",сетка!$EX$64="Варцабюк И.Н.",сетка!$FE$64="Варцабюк И.Н.",сетка!$FL$64="Варцабюк И.Н."),1,"")</f>
        <v/>
      </c>
      <c r="DU6" s="136" t="str">
        <f>IF(OR(сетка!$H$64="Варцабюк И.Н.",сетка!$O$64="Варцабюк И.Н.",сетка!$V$64="Варцабюк И.Н.",сетка!$AC$64="Варцабюк И.Н.",сетка!$AJ$64="Варцабюк И.Н.",сетка!$AQ$64="Варцабюк И.Н.",сетка!$AX$64="Варцабюк И.Н.",сетка!$BE$64="Варцабюк И.Н.",сетка!$BL$64="Варцабюк И.Н.",сетка!$BS$64="Варцабюк И.Н.",сетка!$BZ$64="Варцабюк И.Н.",сетка!$CG$64="Варцабюк И.Н.",сетка!$CN$64="Варцабюк И.Н.",сетка!$CU$64="Варцабюк И.Н.",сетка!$DB$64="Варцабюк И.Н.",сетка!$DI$64="Варцабюк И.Н.",сетка!$DP$64="Варцабюк И.Н.",сетка!$DW$64="Варцабюк И.Н.",сетка!$ED$64="Варцабюк И.Н.",сетка!$EK$64="Варцабюк И.Н.",сетка!$ER$64="Варцабюк И.Н.",сетка!$EY$64="Варцабюк И.Н.",сетка!$FF$64="Варцабюк И.Н.",сетка!$FM$64="Варцабюк И.Н."),1,"")</f>
        <v/>
      </c>
      <c r="DV6" s="137" t="str">
        <f>IF(OR(сетка!$G$65="Варцабюк И.Н.",сетка!$N$65="Варцабюк И.Н.",сетка!$U$65="Варцабюк И.Н.",сетка!$AB$65="Варцабюк И.Н.",сетка!$AI$65="Варцабюк И.Н.",сетка!$AP$65="Варцабюк И.Н.",сетка!$AW$65="Варцабюк И.Н.",сетка!$BD$65="Варцабюк И.Н.",сетка!$BK$65="Варцабюк И.Н.",сетка!$BR$65="Варцабюк И.Н.",сетка!$BY$65="Варцабюк И.Н.",сетка!$CF$65="Варцабюк И.Н.",сетка!$CM$65="Варцабюк И.Н.",сетка!$CT$65="Варцабюк И.Н.",сетка!$DA$65="Варцабюк И.Н.",сетка!$DH$65="Варцабюк И.Н.",сетка!$DO$65="Варцабюк И.Н.",сетка!$DV$65="Варцабюк И.Н.",сетка!$EC$65="Варцабюк И.Н.",сетка!$EJ$65="Варцабюк И.Н.",сетка!$EQ$65="Варцабюк И.Н.",сетка!$EX$65="Варцабюк И.Н.",сетка!$FE$65="Варцабюк И.Н.",сетка!$FL$65="Варцабюк И.Н."),1,"")</f>
        <v/>
      </c>
      <c r="DW6" s="134" t="str">
        <f>IF(OR(сетка!$H$65="Варцабюк И.Н.",сетка!$O$65="Варцабюк И.Н.",сетка!$V$65="Варцабюк И.Н.",сетка!$AC$65="Варцабюк И.Н.",сетка!$AJ$65="Варцабюк И.Н.",сетка!$AQ$65="Варцабюк И.Н.",сетка!$AX$65="Варцабюк И.Н.",сетка!$BE$65="Варцабюк И.Н.",сетка!$BL$65="Варцабюк И.Н.",сетка!$BS$65="Варцабюк И.Н.",сетка!$BZ$65="Варцабюк И.Н.",сетка!$CG$65="Варцабюк И.Н.",сетка!$CN$65="Варцабюк И.Н.",сетка!$CU$65="Варцабюк И.Н.",сетка!$DB$65="Варцабюк И.Н.",сетка!$DI$65="Варцабюк И.Н.",сетка!$DP$65="Варцабюк И.Н.",сетка!$DW$65="Варцабюк И.Н.",сетка!$ED$65="Варцабюк И.Н.",сетка!$EK$65="Варцабюк И.Н.",сетка!$ER$65="Варцабюк И.Н.",сетка!$EY$65="Варцабюк И.Н.",сетка!$FF$65="Варцабюк И.Н.",сетка!$FM$65="Варцабюк И.Н."),1,"")</f>
        <v/>
      </c>
      <c r="DX6" s="135" t="str">
        <f>IF(OR(сетка!$G$66="Варцабюк И.Н.",сетка!$N$66="Варцабюк И.Н.",сетка!$U$66="Варцабюк И.Н.",сетка!$AB$66="Варцабюк И.Н.",сетка!$AI$66="Варцабюк И.Н.",сетка!$AP$66="Варцабюк И.Н.",сетка!$AW$66="Варцабюк И.Н.",сетка!$BD$66="Варцабюк И.Н.",сетка!$BK$66="Варцабюк И.Н.",сетка!$BR$66="Варцабюк И.Н.",сетка!$BY$66="Варцабюк И.Н.",сетка!$CF$66="Варцабюк И.Н.",сетка!$CM$66="Варцабюк И.Н.",сетка!$CT$66="Варцабюк И.Н.",сетка!$DA$66="Варцабюк И.Н.",сетка!$DH$66="Варцабюк И.Н.",сетка!$DO$66="Варцабюк И.Н.",сетка!$DV$66="Варцабюк И.Н.",сетка!$EC$66="Варцабюк И.Н.",сетка!$EJ$66="Варцабюк И.Н.",сетка!$EQ$66="Варцабюк И.Н.",сетка!$EX$66="Варцабюк И.Н.",сетка!$FE$66="Варцабюк И.Н.",сетка!$FL$66="Варцабюк И.Н."),1,"")</f>
        <v/>
      </c>
      <c r="DY6" s="136" t="str">
        <f>IF(OR(сетка!$H$66="Варцабюк И.Н.",сетка!$O$66="Варцабюк И.Н.",сетка!$V$66="Варцабюк И.Н.",сетка!$AC$66="Варцабюк И.Н.",сетка!$AJ$66="Варцабюк И.Н.",сетка!$AQ$66="Варцабюк И.Н.",сетка!$AX$66="Варцабюк И.Н.",сетка!$BE$66="Варцабюк И.Н.",сетка!$BL$66="Варцабюк И.Н.",сетка!$BS$66="Варцабюк И.Н.",сетка!$BZ$66="Варцабюк И.Н.",сетка!$CG$66="Варцабюк И.Н.",сетка!$CN$66="Варцабюк И.Н.",сетка!$CU$66="Варцабюк И.Н.",сетка!$DB$66="Варцабюк И.Н.",сетка!$DI$66="Варцабюк И.Н.",сетка!$DP$66="Варцабюк И.Н.",сетка!$DW$66="Варцабюк И.Н.",сетка!$ED$66="Варцабюк И.Н.",сетка!$EK$66="Варцабюк И.Н.",сетка!$ER$66="Варцабюк И.Н.",сетка!$EY$66="Варцабюк И.Н.",сетка!$FF$66="Варцабюк И.Н.",сетка!$FM$66="Варцабюк И.Н."),1,"")</f>
        <v/>
      </c>
      <c r="DZ6" s="137" t="str">
        <f>IF(OR(сетка!$G$67="Варцабюк И.Н.",сетка!$N$67="Варцабюк И.Н.",сетка!$U$67="Варцабюк И.Н.",сетка!$AB$67="Варцабюк И.Н.",сетка!$AI$67="Варцабюк И.Н.",сетка!$AP$67="Варцабюк И.Н.",сетка!$AW$67="Варцабюк И.Н.",сетка!$BD$67="Варцабюк И.Н.",сетка!$BK$67="Варцабюк И.Н.",сетка!$BR$67="Варцабюк И.Н.",сетка!$BY$67="Варцабюк И.Н.",сетка!$CF$67="Варцабюк И.Н.",сетка!$CM$67="Варцабюк И.Н.",сетка!$CT$67="Варцабюк И.Н.",сетка!$DA$67="Варцабюк И.Н.",сетка!$DH$67="Варцабюк И.Н.",сетка!$DO$67="Варцабюк И.Н.",сетка!$DV$67="Варцабюк И.Н.",сетка!$EC$67="Варцабюк И.Н.",сетка!$EJ$67="Варцабюк И.Н.",сетка!$EQ$67="Варцабюк И.Н.",сетка!$EX$67="Варцабюк И.Н.",сетка!$FE$67="Варцабюк И.Н.",сетка!$FL$67="Варцабюк И.Н."),1,"")</f>
        <v/>
      </c>
      <c r="EA6" s="138" t="str">
        <f>IF(OR(сетка!$H$67="Варцабюк И.Н.",сетка!$O$67="Варцабюк И.Н.",сетка!$V$67="Варцабюк И.Н.",сетка!$AC$67="Варцабюк И.Н.",сетка!$AJ$67="Варцабюк И.Н.",сетка!$AQ$67="Варцабюк И.Н.",сетка!$AX$67="Варцабюк И.Н.",сетка!$BE$67="Варцабюк И.Н.",сетка!$BL$67="Варцабюк И.Н.",сетка!$BS$67="Варцабюк И.Н.",сетка!$BZ$67="Варцабюк И.Н.",сетка!$CG$67="Варцабюк И.Н.",сетка!$CN$67="Варцабюк И.Н.",сетка!$CU$67="Варцабюк И.Н.",сетка!$DB$67="Варцабюк И.Н.",сетка!$DI$67="Варцабюк И.Н.",сетка!$DP$67="Варцабюк И.Н.",сетка!$DW$67="Варцабюк И.Н.",сетка!$ED$67="Варцабюк И.Н.",сетка!$EK$67="Варцабюк И.Н.",сетка!$ER$67="Варцабюк И.Н.",сетка!$EY$67="Варцабюк И.Н.",сетка!$FF$67="Варцабюк И.Н.",сетка!$FM$67="Варцабюк И.Н."),1,"")</f>
        <v/>
      </c>
    </row>
    <row r="7" spans="1:131" ht="15.75" hidden="1" customHeight="1" thickBot="1" x14ac:dyDescent="0.25">
      <c r="A7" s="148"/>
      <c r="B7" s="146"/>
      <c r="C7" s="134"/>
      <c r="D7" s="135"/>
      <c r="E7" s="136"/>
      <c r="F7" s="137"/>
      <c r="G7" s="134"/>
      <c r="H7" s="135"/>
      <c r="I7" s="136"/>
      <c r="J7" s="137"/>
      <c r="K7" s="134"/>
      <c r="L7" s="135"/>
      <c r="M7" s="136"/>
      <c r="N7" s="137"/>
      <c r="O7" s="134"/>
      <c r="P7" s="135"/>
      <c r="Q7" s="136"/>
      <c r="R7" s="137"/>
      <c r="S7" s="134"/>
      <c r="T7" s="135"/>
      <c r="U7" s="136"/>
      <c r="V7" s="137"/>
      <c r="W7" s="134"/>
      <c r="X7" s="135"/>
      <c r="Y7" s="136"/>
      <c r="Z7" s="137"/>
      <c r="AA7" s="138"/>
      <c r="AB7" s="133"/>
      <c r="AC7" s="134"/>
      <c r="AD7" s="135"/>
      <c r="AE7" s="136"/>
      <c r="AF7" s="137"/>
      <c r="AG7" s="134"/>
      <c r="AH7" s="135"/>
      <c r="AI7" s="136"/>
      <c r="AJ7" s="137"/>
      <c r="AK7" s="134"/>
      <c r="AL7" s="135"/>
      <c r="AM7" s="136"/>
      <c r="AN7" s="137"/>
      <c r="AO7" s="134"/>
      <c r="AP7" s="135"/>
      <c r="AQ7" s="136"/>
      <c r="AR7" s="137"/>
      <c r="AS7" s="134"/>
      <c r="AT7" s="135"/>
      <c r="AU7" s="136"/>
      <c r="AV7" s="137"/>
      <c r="AW7" s="134"/>
      <c r="AX7" s="135"/>
      <c r="AY7" s="136"/>
      <c r="AZ7" s="137"/>
      <c r="BA7" s="138"/>
      <c r="BB7" s="133"/>
      <c r="BC7" s="134"/>
      <c r="BD7" s="135"/>
      <c r="BE7" s="136"/>
      <c r="BF7" s="137"/>
      <c r="BG7" s="134"/>
      <c r="BH7" s="135"/>
      <c r="BI7" s="136"/>
      <c r="BJ7" s="137"/>
      <c r="BK7" s="134"/>
      <c r="BL7" s="135"/>
      <c r="BM7" s="136"/>
      <c r="BN7" s="137"/>
      <c r="BO7" s="134"/>
      <c r="BP7" s="135"/>
      <c r="BQ7" s="136"/>
      <c r="BR7" s="137"/>
      <c r="BS7" s="134"/>
      <c r="BT7" s="135"/>
      <c r="BU7" s="136"/>
      <c r="BV7" s="137"/>
      <c r="BW7" s="134"/>
      <c r="BX7" s="135"/>
      <c r="BY7" s="136"/>
      <c r="BZ7" s="137"/>
      <c r="CA7" s="138"/>
      <c r="CB7" s="133"/>
      <c r="CC7" s="134"/>
      <c r="CD7" s="135"/>
      <c r="CE7" s="136"/>
      <c r="CF7" s="137"/>
      <c r="CG7" s="134"/>
      <c r="CH7" s="135"/>
      <c r="CI7" s="136"/>
      <c r="CJ7" s="137"/>
      <c r="CK7" s="134"/>
      <c r="CL7" s="135"/>
      <c r="CM7" s="136"/>
      <c r="CN7" s="137"/>
      <c r="CO7" s="134"/>
      <c r="CP7" s="135"/>
      <c r="CQ7" s="136"/>
      <c r="CR7" s="137"/>
      <c r="CS7" s="134"/>
      <c r="CT7" s="135"/>
      <c r="CU7" s="136"/>
      <c r="CV7" s="137"/>
      <c r="CW7" s="134"/>
      <c r="CX7" s="135"/>
      <c r="CY7" s="136"/>
      <c r="CZ7" s="137"/>
      <c r="DA7" s="138"/>
      <c r="DB7" s="133"/>
      <c r="DC7" s="134"/>
      <c r="DD7" s="135"/>
      <c r="DE7" s="136"/>
      <c r="DF7" s="137"/>
      <c r="DG7" s="134"/>
      <c r="DH7" s="135"/>
      <c r="DI7" s="136"/>
      <c r="DJ7" s="137"/>
      <c r="DK7" s="134"/>
      <c r="DL7" s="135"/>
      <c r="DM7" s="136"/>
      <c r="DN7" s="137"/>
      <c r="DO7" s="134"/>
      <c r="DP7" s="135"/>
      <c r="DQ7" s="136"/>
      <c r="DR7" s="137"/>
      <c r="DS7" s="134"/>
      <c r="DT7" s="135"/>
      <c r="DU7" s="136"/>
      <c r="DV7" s="137"/>
      <c r="DW7" s="134"/>
      <c r="DX7" s="135"/>
      <c r="DY7" s="136"/>
      <c r="DZ7" s="137"/>
      <c r="EA7" s="138"/>
    </row>
    <row r="8" spans="1:131" x14ac:dyDescent="0.25">
      <c r="A8" s="148" t="s">
        <v>37</v>
      </c>
      <c r="B8" s="146">
        <f>IF(OR(сетка!$G$3="Верховникова Т.В.",сетка!$N$3="Верховникова Т.В.",сетка!$U$3="Верховникова Т.В.",сетка!$AB$3="Верховникова Т.В.",сетка!$AI$3="Верховникова Т.В.",сетка!$AP$3="Верховникова Т.В.",сетка!$AW$3="Верховникова Т.В.",сетка!$BD$3="Верховникова Т.В.",сетка!$BK$3="Верховникова Т.В.",сетка!$BR$3="Верховникова Т.В.",сетка!$BY$3="Верховникова Т.В.",сетка!$CF$3="Верховникова Т.В.",сетка!$CM$3="Верховникова Т.В.",сетка!$CT$3="Верховникова Т.В.",сетка!$DA$3="Верховникова Т.В.",сетка!$DH$3="Верховникова Т.В.",сетка!$DO$3="Верховникова Т.В.",сетка!$DV$3="Верховникова Т.В.",сетка!$EC$3="Верховникова Т.В.",сетка!$EJ$3="Верховникова Т.В.",сетка!$EQ$3="Верховникова Т.В.",сетка!$EX$3="Верховникова Т.В.",сетка!$FE$3="Верховникова Т.В.",сетка!$FL$3="Верховникова Т.В."),1,"")</f>
        <v>1</v>
      </c>
      <c r="C8" s="134" t="str">
        <f>IF(OR(сетка!$H$3="Верховникова Т.В.",сетка!$O$3="Верховникова Т.В.",сетка!$V$3="Верховникова Т.В.",сетка!$AC$3="Верховникова Т.В.",сетка!$AJ$3="Верховникова Т.В.",сетка!$AQ$3="Верховникова Т.В.",сетка!$AX$3="Верховникова Т.В.",сетка!$BE$3="Верховникова Т.В.",сетка!$BL$3="Верховникова Т.В.",сетка!$BS$3="Верховникова Т.В.",сетка!$BZ$3="Верховникова Т.В.",сетка!$CG$3="Верховникова Т.В.",сетка!$CN$3="Верховникова Т.В.",сетка!$CU$3="Верховникова Т.В.",сетка!$DB$3="Верховникова Т.В.",сетка!$DI$3="Верховникова Т.В.",сетка!$DP$3="Верховникова Т.В.",сетка!$DW$3="Верховникова Т.В.",сетка!$ED$3="Верховникова Т.В.",сетка!$EK$3="Верховникова Т.В.",сетка!$ER$3="Верховникова Т.В.",сетка!$EY$3="Верховникова Т.В.",сетка!$FF$3="Верховникова Т.В.",сетка!$FM$3="Верховникова Т.В."),1,"")</f>
        <v/>
      </c>
      <c r="D8" s="135">
        <f>IF(OR(сетка!$G$4="Верховникова Т.В.",сетка!$N$4="Верховникова Т.В.",сетка!$U$4="Верховникова Т.В.",сетка!$AB$4="Верховникова Т.В.",сетка!$AI$4="Верховникова Т.В.",сетка!$AP$4="Верховникова Т.В.",сетка!$AW$4="Верховникова Т.В.",сетка!$BD$4="Верховникова Т.В.",сетка!$BK$4="Верховникова Т.В.",сетка!$BR$4="Верховникова Т.В.",сетка!$BY$4="Верховникова Т.В.",сетка!$CF$4="Верховникова Т.В.",сетка!$CM$4="Верховникова Т.В.",сетка!$CT$4="Верховникова Т.В.",сетка!$DA$4="Верховникова Т.В.",сетка!$DH$4="Верховникова Т.В.",сетка!$DO$4="Верховникова Т.В.",сетка!$DV$4="Верховникова Т.В.",сетка!$EC$4="Верховникова Т.В.",сетка!$EJ$4="Верховникова Т.В.",сетка!$EQ$4="Верховникова Т.В.",сетка!$EX$4="Верховникова Т.В.",сетка!$FE$4="Верховникова Т.В.",сетка!$FL$4="Верховникова Т.В."),1,"")</f>
        <v>1</v>
      </c>
      <c r="E8" s="136" t="str">
        <f>IF(OR(сетка!$H$4="Верховникова Т.В.",сетка!$O$4="Верховникова Т.В.",сетка!$V$4="Верховникова Т.В.",сетка!$AC$4="Верховникова Т.В.",сетка!$AJ$4="Верховникова Т.В.",сетка!$AQ$4="Верховникова Т.В.",сетка!$AX$4="Верховникова Т.В.",сетка!$BE$4="Верховникова Т.В.",сетка!$BL$4="Верховникова Т.В.",сетка!$BS$4="Верховникова Т.В.",сетка!$BZ$4="Верховникова Т.В.",сетка!$CG$4="Верховникова Т.В.",сетка!$CN$4="Верховникова Т.В.",сетка!$CU$4="Верховникова Т.В.",сетка!$DB$4="Верховникова Т.В.",сетка!$DI$4="Верховникова Т.В.",сетка!$DP$4="Верховникова Т.В.",сетка!$DW$4="Верховникова Т.В.",сетка!$ED$4="Верховникова Т.В.",сетка!$EK$4="Верховникова Т.В.",сетка!$ER$4="Верховникова Т.В.",сетка!$EY$4="Верховникова Т.В.",сетка!$FF$4="Верховникова Т.В.",сетка!$FM$4="Верховникова Т.В."),1,"")</f>
        <v/>
      </c>
      <c r="F8" s="137">
        <f>IF(OR(сетка!$G$5="Верховникова Т.В.",сетка!$N$5="Верховникова Т.В.",сетка!$U$5="Верховникова Т.В.",сетка!$AB$5="Верховникова Т.В.",сетка!$AI$5="Верховникова Т.В.",сетка!$AP$5="Верховникова Т.В.",сетка!$AW$5="Верховникова Т.В.",сетка!$BD$5="Верховникова Т.В.",сетка!$BK$5="Верховникова Т.В.",сетка!$BR$5="Верховникова Т.В.",сетка!$BY$5="Верховникова Т.В.",сетка!$CF$5="Верховникова Т.В.",сетка!$CM$5="Верховникова Т.В.",сетка!$CT$5="Верховникова Т.В.",сетка!$DA$5="Верховникова Т.В.",сетка!$DH$5="Верховникова Т.В.",сетка!$DO$5="Верховникова Т.В.",сетка!$DV$5="Верховникова Т.В.",сетка!$EC$5="Верховникова Т.В.",сетка!$EJ$5="Верховникова Т.В.",сетка!$EQ$5="Верховникова Т.В.",сетка!$EX$5="Верховникова Т.В.",сетка!$FE$5="Верховникова Т.В.",сетка!$FL$5="Верховникова Т.В."),1,"")</f>
        <v>1</v>
      </c>
      <c r="G8" s="134" t="str">
        <f>IF(OR(сетка!$H$5="Верховникова Т.В.",сетка!$O$5="Верховникова Т.В.",сетка!$V$5="Верховникова Т.В.",сетка!$AC$5="Верховникова Т.В.",сетка!$AJ$5="Верховникова Т.В.",сетка!$AQ$5="Верховникова Т.В.",сетка!$AX$5="Верховникова Т.В.",сетка!$BE$5="Верховникова Т.В.",сетка!$BL$5="Верховникова Т.В.",сетка!$BS$5="Верховникова Т.В.",сетка!$BZ$5="Верховникова Т.В.",сетка!$CG$5="Верховникова Т.В.",сетка!$CN$5="Верховникова Т.В.",сетка!$CU$5="Верховникова Т.В.",сетка!$DB$5="Верховникова Т.В.",сетка!$DI$5="Верховникова Т.В.",сетка!$DP$5="Верховникова Т.В.",сетка!$DW$5="Верховникова Т.В.",сетка!$ED$5="Верховникова Т.В.",сетка!$EK$5="Верховникова Т.В.",сетка!$ER$5="Верховникова Т.В.",сетка!$EY$5="Верховникова Т.В.",сетка!$FF$5="Верховникова Т.В.",сетка!$FM$5="Верховникова Т.В."),1,"")</f>
        <v/>
      </c>
      <c r="H8" s="135">
        <f>IF(OR(сетка!$G$6="Верховникова Т.В.",сетка!$N$6="Верховникова Т.В.",сетка!$U$6="Верховникова Т.В.",сетка!$AB$6="Верховникова Т.В.",сетка!$AI$6="Верховникова Т.В.",сетка!$AP$6="Верховникова Т.В.",сетка!$AW$6="Верховникова Т.В.",сетка!$BD$6="Верховникова Т.В.",сетка!$BK$6="Верховникова Т.В.",сетка!$BR$6="Верховникова Т.В.",сетка!$BY$6="Верховникова Т.В.",сетка!$CF$6="Верховникова Т.В.",сетка!$CM$6="Верховникова Т.В.",сетка!$CT$6="Верховникова Т.В.",сетка!$DA$6="Верховникова Т.В.",сетка!$DH$6="Верховникова Т.В.",сетка!$DO$6="Верховникова Т.В.",сетка!$DV$6="Верховникова Т.В.",сетка!$EC$6="Верховникова Т.В.",сетка!$EJ$6="Верховникова Т.В.",сетка!$EQ$6="Верховникова Т.В.",сетка!$EX$6="Верховникова Т.В.",сетка!$FE$6="Верховникова Т.В.",сетка!$FL$6="Верховникова Т.В."),1,"")</f>
        <v>1</v>
      </c>
      <c r="I8" s="136" t="str">
        <f>IF(OR(сетка!$H$6="Верховникова Т.В.",сетка!$O$6="Верховникова Т.В.",сетка!$V$6="Верховникова Т.В.",сетка!$AC$6="Верховникова Т.В.",сетка!$AJ$6="Верховникова Т.В.",сетка!$AQ$6="Верховникова Т.В.",сетка!$AX$6="Верховникова Т.В.",сетка!$BE$6="Верховникова Т.В.",сетка!$BL$6="Верховникова Т.В.",сетка!$BS$6="Верховникова Т.В.",сетка!$BZ$6="Верховникова Т.В.",сетка!$CG$6="Верховникова Т.В.",сетка!$CN$6="Верховникова Т.В.",сетка!$CU$6="Верховникова Т.В.",сетка!$DB$6="Верховникова Т.В.",сетка!$DI$6="Верховникова Т.В.",сетка!$DP$6="Верховникова Т.В.",сетка!$DW$6="Верховникова Т.В.",сетка!$ED$6="Верховникова Т.В.",сетка!$EK$6="Верховникова Т.В.",сетка!$ER$6="Верховникова Т.В.",сетка!$EY$6="Верховникова Т.В.",сетка!$FF$6="Верховникова Т.В.",сетка!$FM$6="Верховникова Т.В."),1,"")</f>
        <v/>
      </c>
      <c r="J8" s="137">
        <f>IF(OR(сетка!$G$7="Верховникова Т.В.",сетка!$N$7="Верховникова Т.В.",сетка!$U$7="Верховникова Т.В.",сетка!$AB$7="Верховникова Т.В.",сетка!$AI$7="Верховникова Т.В.",сетка!$AP$7="Верховникова Т.В.",сетка!$AW$7="Верховникова Т.В.",сетка!$BD$7="Верховникова Т.В.",сетка!$BK$7="Верховникова Т.В.",сетка!$BR$7="Верховникова Т.В.",сетка!$BY$7="Верховникова Т.В.",сетка!$CF$7="Верховникова Т.В.",сетка!$CM$7="Верховникова Т.В.",сетка!$CT$7="Верховникова Т.В.",сетка!$DA$7="Верховникова Т.В.",сетка!$DH$7="Верховникова Т.В.",сетка!$DO$7="Верховникова Т.В.",сетка!$DV$7="Верховникова Т.В.",сетка!$EC$7="Верховникова Т.В.",сетка!$EJ$7="Верховникова Т.В.",сетка!$EQ$7="Верховникова Т.В.",сетка!$EX$7="Верховникова Т.В.",сетка!$FE$7="Верховникова Т.В.",сетка!$FL$7="Верховникова Т.В."),1,"")</f>
        <v>1</v>
      </c>
      <c r="K8" s="134" t="str">
        <f>IF(OR(сетка!$H$7="Верховникова Т.В.",сетка!$O$7="Верховникова Т.В.",сетка!$V$7="Верховникова Т.В.",сетка!$AC$7="Верховникова Т.В.",сетка!$AJ$7="Верховникова Т.В.",сетка!$AQ$7="Верховникова Т.В.",сетка!$AX$7="Верховникова Т.В.",сетка!$BE$7="Верховникова Т.В.",сетка!$BL$7="Верховникова Т.В.",сетка!$BS$7="Верховникова Т.В.",сетка!$BZ$7="Верховникова Т.В.",сетка!$CG$7="Верховникова Т.В.",сетка!$CN$7="Верховникова Т.В.",сетка!$CU$7="Верховникова Т.В.",сетка!$DB$7="Верховникова Т.В.",сетка!$DI$7="Верховникова Т.В.",сетка!$DP$7="Верховникова Т.В.",сетка!$DW$7="Верховникова Т.В.",сетка!$ED$7="Верховникова Т.В.",сетка!$EK$7="Верховникова Т.В.",сетка!$ER$7="Верховникова Т.В.",сетка!$EY$7="Верховникова Т.В.",сетка!$FF$7="Верховникова Т.В.",сетка!$FM$7="Верховникова Т.В."),1,"")</f>
        <v/>
      </c>
      <c r="L8" s="135" t="str">
        <f>IF(OR(сетка!$G$8="Верховникова Т.В.",сетка!$N$8="Верховникова Т.В.",сетка!$U$8="Верховникова Т.В.",сетка!$AB$8="Верховникова Т.В.",сетка!$AI$8="Верховникова Т.В.",сетка!$AP$8="Верховникова Т.В.",сетка!$AW$8="Верховникова Т.В.",сетка!$BD$8="Верховникова Т.В.",сетка!$BK$8="Верховникова Т.В.",сетка!$BR$8="Верховникова Т.В.",сетка!$BY$8="Верховникова Т.В.",сетка!$CF$8="Верховникова Т.В.",сетка!$CM$8="Верховникова Т.В.",сетка!$CT$8="Верховникова Т.В.",сетка!$DA$8="Верховникова Т.В.",сетка!$DH$8="Верховникова Т.В.",сетка!$DO$8="Верховникова Т.В.",сетка!$DV$8="Верховникова Т.В.",сетка!$EC$8="Верховникова Т.В.",сетка!$EJ$8="Верховникова Т.В.",сетка!$EQ$8="Верховникова Т.В.",сетка!$EX$8="Верховникова Т.В.",сетка!$FE$8="Верховникова Т.В.",сетка!$FL$8="Верховникова Т.В."),1,"")</f>
        <v/>
      </c>
      <c r="M8" s="136" t="str">
        <f>IF(OR(сетка!$H$8="Верховникова Т.В.",сетка!$O$8="Верховникова Т.В.",сетка!$V$8="Верховникова Т.В.",сетка!$AC$8="Верховникова Т.В.",сетка!$AJ$8="Верховникова Т.В.",сетка!$AQ$8="Верховникова Т.В.",сетка!$AX$8="Верховникова Т.В.",сетка!$BE$8="Верховникова Т.В.",сетка!$BL$8="Верховникова Т.В.",сетка!$BS$8="Верховникова Т.В.",сетка!$BZ$8="Верховникова Т.В.",сетка!$CG$8="Верховникова Т.В.",сетка!$CN$8="Верховникова Т.В.",сетка!$CU$8="Верховникова Т.В.",сетка!$DB$8="Верховникова Т.В.",сетка!$DI$8="Верховникова Т.В.",сетка!$DP$8="Верховникова Т.В.",сетка!$DW$8="Верховникова Т.В.",сетка!$ED$8="Верховникова Т.В.",сетка!$EK$8="Верховникова Т.В.",сетка!$ER$8="Верховникова Т.В.",сетка!$EY$8="Верховникова Т.В.",сетка!$FF$8="Верховникова Т.В.",сетка!$FM$8="Верховникова Т.В."),1,"")</f>
        <v/>
      </c>
      <c r="N8" s="137" t="str">
        <f>IF(OR(сетка!$G$9="Верховникова Т.В.",сетка!$N$9="Верховникова Т.В.",сетка!$U$9="Верховникова Т.В.",сетка!$AB$9="Верховникова Т.В.",сетка!$AI$9="Верховникова Т.В.",сетка!$AP$9="Верховникова Т.В.",сетка!$AW$9="Верховникова Т.В.",сетка!$BD$9="Верховникова Т.В.",сетка!$BK$9="Верховникова Т.В.",сетка!$BR$9="Верховникова Т.В.",сетка!$BY$9="Верховникова Т.В.",сетка!$CF$9="Верховникова Т.В.",сетка!$CM$9="Верховникова Т.В.",сетка!$CT$9="Верховникова Т.В.",сетка!$DA$9="Верховникова Т.В.",сетка!$DH$9="Верховникова Т.В.",сетка!$DO$9="Верховникова Т.В.",сетка!$DV$9="Верховникова Т.В.",сетка!$EC$9="Верховникова Т.В.",сетка!$EJ$9="Верховникова Т.В.",сетка!$EQ$9="Верховникова Т.В.",сетка!$EX$9="Верховникова Т.В.",сетка!$FE$9="Верховникова Т.В.",сетка!$FL$9="Верховникова Т.В."),1,"")</f>
        <v/>
      </c>
      <c r="O8" s="134" t="str">
        <f>IF(OR(сетка!$H$9="Верховникова Т.В.",сетка!$O$9="Верховникова Т.В.",сетка!$V$9="Верховникова Т.В.",сетка!$AC$9="Верховникова Т.В.",сетка!$AJ$9="Верховникова Т.В.",сетка!$AQ$9="Верховникова Т.В.",сетка!$AX$9="Верховникова Т.В.",сетка!$BE$9="Верховникова Т.В.",сетка!$BL$9="Верховникова Т.В.",сетка!$BS$9="Верховникова Т.В.",сетка!$BZ$9="Верховникова Т.В.",сетка!$CG$9="Верховникова Т.В.",сетка!$CN$9="Верховникова Т.В.",сетка!$CU$9="Верховникова Т.В.",сетка!$DB$9="Верховникова Т.В.",сетка!$DI$9="Верховникова Т.В.",сетка!$DP$9="Верховникова Т.В.",сетка!$DW$9="Верховникова Т.В.",сетка!$ED$9="Верховникова Т.В.",сетка!$EK$9="Верховникова Т.В.",сетка!$ER$9="Верховникова Т.В.",сетка!$EY$9="Верховникова Т.В.",сетка!$FF$9="Верховникова Т.В.",сетка!$FM$9="Верховникова Т.В."),1,"")</f>
        <v/>
      </c>
      <c r="P8" s="135" t="str">
        <f>IF(OR(сетка!$G$10="Верховникова Т.В.",сетка!$N$10="Верховникова Т.В.",сетка!$U$10="Верховникова Т.В.",сетка!$AB$10="Верховникова Т.В.",сетка!$AI$10="Верховникова Т.В.",сетка!$AP$10="Верховникова Т.В.",сетка!$AW$10="Верховникова Т.В.",сетка!$BD$10="Верховникова Т.В.",сетка!$BK$10="Верховникова Т.В.",сетка!$BR$10="Верховникова Т.В.",сетка!$BY$10="Верховникова Т.В.",сетка!$CF$10="Верховникова Т.В.",сетка!$CM$10="Верховникова Т.В.",сетка!$CT$10="Верховникова Т.В.",сетка!$DA$10="Верховникова Т.В.",сетка!$DH$10="Верховникова Т.В.",сетка!$DO$10="Верховникова Т.В.",сетка!$DV$10="Верховникова Т.В.",сетка!$EC$10="Верховникова Т.В.",сетка!$EJ$10="Верховникова Т.В.",сетка!$EQ$10="Верховникова Т.В.",сетка!$EX$10="Верховникова Т.В.",сетка!$FE$10="Верховникова Т.В.",сетка!$FL$10="Верховникова Т.В."),1,"")</f>
        <v/>
      </c>
      <c r="Q8" s="136" t="str">
        <f>IF(OR(сетка!$H$10="Верховникова Т.В.",сетка!$O$10="Верховникова Т.В.",сетка!$V$10="Верховникова Т.В.",сетка!$AC$10="Верховникова Т.В.",сетка!$AJ$10="Верховникова Т.В.",сетка!$AQ$10="Верховникова Т.В.",сетка!$AX$10="Верховникова Т.В.",сетка!$BE$10="Верховникова Т.В.",сетка!$BL$10="Верховникова Т.В.",сетка!$BS$10="Верховникова Т.В.",сетка!$BZ$10="Верховникова Т.В.",сетка!$CG$10="Верховникова Т.В.",сетка!$CN$10="Верховникова Т.В.",сетка!$CU$10="Верховникова Т.В.",сетка!$DB$10="Верховникова Т.В.",сетка!$DI$10="Верховникова Т.В.",сетка!$DP$10="Верховникова Т.В.",сетка!$DW$10="Верховникова Т.В.",сетка!$ED$10="Верховникова Т.В.",сетка!$EK$10="Верховникова Т.В.",сетка!$ER$10="Верховникова Т.В.",сетка!$EY$10="Верховникова Т.В.",сетка!$FF$10="Верховникова Т.В.",сетка!$FM$10="Верховникова Т.В."),1,"")</f>
        <v/>
      </c>
      <c r="R8" s="137">
        <f>IF(OR(сетка!$G$11="Верховникова Т.В.",сетка!$N$11="Верховникова Т.В.",сетка!$U$11="Верховникова Т.В.",сетка!$AB$11="Верховникова Т.В.",сетка!$AI$11="Верховникова Т.В.",сетка!$AP$11="Верховникова Т.В.",сетка!$AW$11="Верховникова Т.В.",сетка!$BD$11="Верховникова Т.В.",сетка!$BK$11="Верховникова Т.В.",сетка!$BR$11="Верховникова Т.В.",сетка!$BY$11="Верховникова Т.В.",сетка!$CF$11="Верховникова Т.В.",сетка!$CM$11="Верховникова Т.В.",сетка!$CT$11="Верховникова Т.В.",сетка!$DA$11="Верховникова Т.В.",сетка!$DH$11="Верховникова Т.В.",сетка!$DO$11="Верховникова Т.В.",сетка!$DV$11="Верховникова Т.В.",сетка!$EC$11="Верховникова Т.В.",сетка!$EJ$11="Верховникова Т.В.",сетка!$EQ$11="Верховникова Т.В.",сетка!$EX$11="Верховникова Т.В.",сетка!$FE$11="Верховникова Т.В.",сетка!$FL$11="Верховникова Т.В."),1,"")</f>
        <v>1</v>
      </c>
      <c r="S8" s="134" t="str">
        <f>IF(OR(сетка!$H$11="Верховникова Т.В.",сетка!$O$11="Верховникова Т.В.",сетка!$V$11="Верховникова Т.В.",сетка!$AC$11="Верховникова Т.В.",сетка!$AJ$11="Верховникова Т.В.",сетка!$AQ$11="Верховникова Т.В.",сетка!$AX$11="Верховникова Т.В.",сетка!$BE$11="Верховникова Т.В.",сетка!$BL$11="Верховникова Т.В.",сетка!$BS$11="Верховникова Т.В.",сетка!$BZ$11="Верховникова Т.В.",сетка!$CG$11="Верховникова Т.В.",сетка!$CN$11="Верховникова Т.В.",сетка!$CU$11="Верховникова Т.В.",сетка!$DB$11="Верховникова Т.В.",сетка!$DI$11="Верховникова Т.В.",сетка!$DP$11="Верховникова Т.В.",сетка!$DW$11="Верховникова Т.В.",сетка!$ED$11="Верховникова Т.В.",сетка!$EK$11="Верховникова Т.В.",сетка!$ER$11="Верховникова Т.В.",сетка!$EY$11="Верховникова Т.В.",сетка!$FF$11="Верховникова Т.В.",сетка!$FM$11="Верховникова Т.В."),1,"")</f>
        <v/>
      </c>
      <c r="T8" s="135">
        <f>IF(OR(сетка!$G$12="Верховникова Т.В.",сетка!$N$12="Верховникова Т.В.",сетка!$U$12="Верховникова Т.В.",сетка!$AB$12="Верховникова Т.В.",сетка!$AI$12="Верховникова Т.В.",сетка!$AP$12="Верховникова Т.В.",сетка!$AW$12="Верховникова Т.В.",сетка!$BD$12="Верховникова Т.В.",сетка!$BK$12="Верховникова Т.В.",сетка!$BR$12="Верховникова Т.В.",сетка!$BY$12="Верховникова Т.В.",сетка!$CF$12="Верховникова Т.В.",сетка!$CM$12="Верховникова Т.В.",сетка!$CT$12="Верховникова Т.В.",сетка!$DA$12="Верховникова Т.В.",сетка!$DH$12="Верховникова Т.В.",сетка!$DO$12="Верховникова Т.В.",сетка!$DV$12="Верховникова Т.В.",сетка!$EC$12="Верховникова Т.В.",сетка!$EJ$12="Верховникова Т.В.",сетка!$EQ$12="Верховникова Т.В.",сетка!$EX$12="Верховникова Т.В.",сетка!$FE$12="Верховникова Т.В.",сетка!$FL$12="Верховникова Т.В."),1,"")</f>
        <v>1</v>
      </c>
      <c r="U8" s="136" t="str">
        <f>IF(OR(сетка!$H$12="Верховникова Т.В.",сетка!$O$12="Верховникова Т.В.",сетка!$V$12="Верховникова Т.В.",сетка!$AC$12="Верховникова Т.В.",сетка!$AJ$12="Верховникова Т.В.",сетка!$AQ$12="Верховникова Т.В.",сетка!$AX$12="Верховникова Т.В.",сетка!$BE$12="Верховникова Т.В.",сетка!$BL$12="Верховникова Т.В.",сетка!$BS$12="Верховникова Т.В.",сетка!$BZ$12="Верховникова Т.В.",сетка!$CG$12="Верховникова Т.В.",сетка!$CN$12="Верховникова Т.В.",сетка!$CU$12="Верховникова Т.В.",сетка!$DB$12="Верховникова Т.В.",сетка!$DI$12="Верховникова Т.В.",сетка!$DP$12="Верховникова Т.В.",сетка!$DW$12="Верховникова Т.В.",сетка!$ED$12="Верховникова Т.В.",сетка!$EK$12="Верховникова Т.В.",сетка!$ER$12="Верховникова Т.В.",сетка!$EY$12="Верховникова Т.В.",сетка!$FF$12="Верховникова Т.В.",сетка!$FM$12="Верховникова Т.В."),1,"")</f>
        <v/>
      </c>
      <c r="V8" s="137" t="str">
        <f>IF(OR(сетка!$G$13="Верховникова Т.В.",сетка!$N$13="Верховникова Т.В.",сетка!$U$13="Верховникова Т.В.",сетка!$AB$13="Верховникова Т.В.",сетка!$AI$13="Верховникова Т.В.",сетка!$AP$13="Верховникова Т.В.",сетка!$AW$13="Верховникова Т.В.",сетка!$BD$13="Верховникова Т.В.",сетка!$BK$13="Верховникова Т.В.",сетка!$BR$13="Верховникова Т.В.",сетка!$BY$13="Верховникова Т.В.",сетка!$CF$13="Верховникова Т.В.",сетка!$CM$13="Верховникова Т.В.",сетка!$CT$13="Верховникова Т.В.",сетка!$DA$13="Верховникова Т.В.",сетка!$DH$13="Верховникова Т.В.",сетка!$DO$13="Верховникова Т.В.",сетка!$DV$13="Верховникова Т.В.",сетка!$EC$13="Верховникова Т.В.",сетка!$EJ$13="Верховникова Т.В.",сетка!$EQ$13="Верховникова Т.В.",сетка!$EX$13="Верховникова Т.В.",сетка!$FE$13="Верховникова Т.В.",сетка!$FL$13="Верховникова Т.В."),1,"")</f>
        <v/>
      </c>
      <c r="W8" s="134" t="str">
        <f>IF(OR(сетка!$H$13="Верховникова Т.В.",сетка!$O$13="Верховникова Т.В.",сетка!$V$13="Верховникова Т.В.",сетка!$AC$13="Верховникова Т.В.",сетка!$AJ$13="Верховникова Т.В.",сетка!$AQ$13="Верховникова Т.В.",сетка!$AX$13="Верховникова Т.В.",сетка!$BE$13="Верховникова Т.В.",сетка!$BL$13="Верховникова Т.В.",сетка!$BS$13="Верховникова Т.В.",сетка!$BZ$13="Верховникова Т.В.",сетка!$CG$13="Верховникова Т.В.",сетка!$CN$13="Верховникова Т.В.",сетка!$CU$13="Верховникова Т.В.",сетка!$DB$13="Верховникова Т.В.",сетка!$DI$13="Верховникова Т.В.",сетка!$DP$13="Верховникова Т.В.",сетка!$DW$13="Верховникова Т.В.",сетка!$ED$13="Верховникова Т.В.",сетка!$EK$13="Верховникова Т.В.",сетка!$ER$13="Верховникова Т.В.",сетка!$EY$13="Верховникова Т.В.",сетка!$FF$13="Верховникова Т.В.",сетка!$FM$13="Верховникова Т.В."),1,"")</f>
        <v/>
      </c>
      <c r="X8" s="135" t="str">
        <f>IF(OR(сетка!$G$14="Верховникова Т.В.",сетка!$N$14="Верховникова Т.В.",сетка!$U$14="Верховникова Т.В.",сетка!$AB$14="Верховникова Т.В.",сетка!$AI$14="Верховникова Т.В.",сетка!$AP$14="Верховникова Т.В.",сетка!$AW$14="Верховникова Т.В.",сетка!$BD$14="Верховникова Т.В.",сетка!$BK$14="Верховникова Т.В.",сетка!$BR$14="Верховникова Т.В.",сетка!$BY$14="Верховникова Т.В.",сетка!$CF$14="Верховникова Т.В.",сетка!$CM$14="Верховникова Т.В.",сетка!$CT$14="Верховникова Т.В.",сетка!$DA$14="Верховникова Т.В.",сетка!$DH$14="Верховникова Т.В.",сетка!$DO$14="Верховникова Т.В.",сетка!$DV$14="Верховникова Т.В.",сетка!$EC$14="Верховникова Т.В.",сетка!$EJ$14="Верховникова Т.В.",сетка!$EQ$14="Верховникова Т.В.",сетка!$EX$14="Верховникова Т.В.",сетка!$FE$14="Верховникова Т.В.",сетка!$FL$14="Верховникова Т.В."),1,"")</f>
        <v/>
      </c>
      <c r="Y8" s="136" t="str">
        <f>IF(OR(сетка!$H$14="Верховникова Т.В.",сетка!$O$14="Верховникова Т.В.",сетка!$V$14="Верховникова Т.В.",сетка!$AC$14="Верховникова Т.В.",сетка!$AJ$14="Верховникова Т.В.",сетка!$AQ$14="Верховникова Т.В.",сетка!$AX$14="Верховникова Т.В.",сетка!$BE$14="Верховникова Т.В.",сетка!$BL$14="Верховникова Т.В.",сетка!$BS$14="Верховникова Т.В.",сетка!$BZ$14="Верховникова Т.В.",сетка!$CG$14="Верховникова Т.В.",сетка!$CN$14="Верховникова Т.В.",сетка!$CU$14="Верховникова Т.В.",сетка!$DB$14="Верховникова Т.В.",сетка!$DI$14="Верховникова Т.В.",сетка!$DP$14="Верховникова Т.В.",сетка!$DW$14="Верховникова Т.В.",сетка!$ED$14="Верховникова Т.В.",сетка!$EK$14="Верховникова Т.В.",сетка!$ER$14="Верховникова Т.В.",сетка!$EY$14="Верховникова Т.В.",сетка!$FF$14="Верховникова Т.В.",сетка!$FM$14="Верховникова Т.В."),1,"")</f>
        <v/>
      </c>
      <c r="Z8" s="137" t="str">
        <f>IF(OR(сетка!$G$15="Верховникова Т.В.",сетка!$N$15="Верховникова Т.В.",сетка!$U$15="Верховникова Т.В.",сетка!$AB$15="Верховникова Т.В.",сетка!$AI$15="Верховникова Т.В.",сетка!$AP$15="Верховникова Т.В.",сетка!$AW$15="Верховникова Т.В.",сетка!$BD$15="Верховникова Т.В.",сетка!$BK$15="Верховникова Т.В.",сетка!$BR$15="Верховникова Т.В.",сетка!$BY$15="Верховникова Т.В.",сетка!$CF$15="Верховникова Т.В.",сетка!$CM$15="Верховникова Т.В.",сетка!$CT$15="Верховникова Т.В.",сетка!$DA$15="Верховникова Т.В.",сетка!$DH$15="Верховникова Т.В.",сетка!$DO$15="Верховникова Т.В.",сетка!$DV$15="Верховникова Т.В.",сетка!$EC$15="Верховникова Т.В.",сетка!$EJ$15="Верховникова Т.В.",сетка!$EQ$15="Верховникова Т.В.",сетка!$EX$15="Верховникова Т.В.",сетка!$FE$15="Верховникова Т.В.",сетка!$FL$15="Верховникова Т.В."),1,"")</f>
        <v/>
      </c>
      <c r="AA8" s="138" t="str">
        <f>IF(OR(сетка!$H$15="Верховникова Т.В.",сетка!$O$15="Верховникова Т.В.",сетка!$V$15="Верховникова Т.В.",сетка!$AC$15="Верховникова Т.В.",сетка!$AJ$15="Верховникова Т.В.",сетка!$AQ$15="Верховникова Т.В.",сетка!$AX$15="Верховникова Т.В.",сетка!$BE$15="Верховникова Т.В.",сетка!$BL$15="Верховникова Т.В.",сетка!$BS$15="Верховникова Т.В.",сетка!$BZ$15="Верховникова Т.В.",сетка!$CG$15="Верховникова Т.В.",сетка!$CN$15="Верховникова Т.В.",сетка!$CU$15="Верховникова Т.В.",сетка!$DB$15="Верховникова Т.В.",сетка!$DI$15="Верховникова Т.В.",сетка!$DP$15="Верховникова Т.В.",сетка!$DW$15="Верховникова Т.В.",сетка!$ED$15="Верховникова Т.В.",сетка!$EK$15="Верховникова Т.В.",сетка!$ER$15="Верховникова Т.В.",сетка!$EY$15="Верховникова Т.В.",сетка!$FF$15="Верховникова Т.В.",сетка!$FM$15="Верховникова Т.В."),1,"")</f>
        <v/>
      </c>
      <c r="AB8" s="133">
        <f>IF(OR(сетка!$G$16="Верховникова Т.В.",сетка!$N$16="Верховникова Т.В.",сетка!$U$16="Верховникова Т.В.",сетка!$AB$16="Верховникова Т.В.",сетка!$AI$16="Верховникова Т.В.",сетка!$AP$16="Верховникова Т.В.",сетка!$AW$16="Верховникова Т.В.",сетка!$BD$16="Верховникова Т.В.",сетка!$BK$16="Верховникова Т.В.",сетка!$BR$16="Верховникова Т.В.",сетка!$BY$16="Верховникова Т.В.",сетка!$CF$16="Верховникова Т.В.",сетка!$CM$16="Верховникова Т.В.",сетка!$CT$16="Верховникова Т.В.",сетка!$DA$16="Верховникова Т.В.",сетка!$DH$16="Верховникова Т.В.",сетка!$DO$16="Верховникова Т.В.",сетка!$DV$16="Верховникова Т.В.",сетка!$EC$16="Верховникова Т.В.",сетка!$EJ$16="Верховникова Т.В.",сетка!$EQ$16="Верховникова Т.В.",сетка!$EX$16="Верховникова Т.В.",сетка!$FE$16="Верховникова Т.В.",сетка!$FL$16="Верховникова Т.В."),1,"")</f>
        <v>1</v>
      </c>
      <c r="AC8" s="134" t="str">
        <f>IF(OR(сетка!$H$16="Верховникова Т.В.",сетка!$O$16="Верховникова Т.В.",сетка!$V$16="Верховникова Т.В.",сетка!$AC$16="Верховникова Т.В.",сетка!$AJ$16="Верховникова Т.В.",сетка!$AQ$16="Верховникова Т.В.",сетка!$AX$16="Верховникова Т.В.",сетка!$BE$16="Верховникова Т.В.",сетка!$BL$16="Верховникова Т.В.",сетка!$BS$16="Верховникова Т.В.",сетка!$BZ$16="Верховникова Т.В.",сетка!$CG$16="Верховникова Т.В.",сетка!$CN$16="Верховникова Т.В.",сетка!$CU$16="Верховникова Т.В.",сетка!$DB$16="Верховникова Т.В.",сетка!$DI$16="Верховникова Т.В.",сетка!$DP$16="Верховникова Т.В.",сетка!$DW$16="Верховникова Т.В.",сетка!$ED$16="Верховникова Т.В.",сетка!$EK$16="Верховникова Т.В.",сетка!$ER$16="Верховникова Т.В.",сетка!$EY$16="Верховникова Т.В.",сетка!$FF$16="Верховникова Т.В.",сетка!$FM$16="Верховникова Т.В."),1,"")</f>
        <v/>
      </c>
      <c r="AD8" s="135">
        <f>IF(OR(сетка!$G$17="Верховникова Т.В.",сетка!$N$17="Верховникова Т.В.",сетка!$U$17="Верховникова Т.В.",сетка!$AB$17="Верховникова Т.В.",сетка!$AI$17="Верховникова Т.В.",сетка!$AP$17="Верховникова Т.В.",сетка!$AW$17="Верховникова Т.В.",сетка!$BD$17="Верховникова Т.В.",сетка!$BK$17="Верховникова Т.В.",сетка!$BR$17="Верховникова Т.В.",сетка!$BY$17="Верховникова Т.В.",сетка!$CF$17="Верховникова Т.В.",сетка!$CM$17="Верховникова Т.В.",сетка!$CT$17="Верховникова Т.В.",сетка!$DA$17="Верховникова Т.В.",сетка!$DH$17="Верховникова Т.В.",сетка!$DO$17="Верховникова Т.В.",сетка!$DV$17="Верховникова Т.В.",сетка!$EC$17="Верховникова Т.В.",сетка!$EJ$17="Верховникова Т.В.",сетка!$EQ$17="Верховникова Т.В.",сетка!$EX$17="Верховникова Т.В.",сетка!$FE$17="Верховникова Т.В.",сетка!$FL$17="Верховникова Т.В."),1,"")</f>
        <v>1</v>
      </c>
      <c r="AE8" s="136" t="str">
        <f>IF(OR(сетка!$H$17="Верховникова Т.В.",сетка!$O$17="Верховникова Т.В.",сетка!$V$17="Верховникова Т.В.",сетка!$AC$17="Верховникова Т.В.",сетка!$AJ$17="Верховникова Т.В.",сетка!$AQ$17="Верховникова Т.В.",сетка!$AX$17="Верховникова Т.В.",сетка!$BE$17="Верховникова Т.В.",сетка!$BL$17="Верховникова Т.В.",сетка!$BS$17="Верховникова Т.В.",сетка!$BZ$17="Верховникова Т.В.",сетка!$CG$17="Верховникова Т.В.",сетка!$CN$17="Верховникова Т.В.",сетка!$CU$17="Верховникова Т.В.",сетка!$DB$17="Верховникова Т.В.",сетка!$DI$17="Верховникова Т.В.",сетка!$DP$17="Верховникова Т.В.",сетка!$DW$17="Верховникова Т.В.",сетка!$ED$17="Верховникова Т.В.",сетка!$EK$17="Верховникова Т.В.",сетка!$ER$17="Верховникова Т.В.",сетка!$EY$17="Верховникова Т.В.",сетка!$FF$17="Верховникова Т.В.",сетка!$FM$17="Верховникова Т.В."),1,"")</f>
        <v/>
      </c>
      <c r="AF8" s="137">
        <f>IF(OR(сетка!$G$18="Верховникова Т.В.",сетка!$N$18="Верховникова Т.В.",сетка!$U$18="Верховникова Т.В.",сетка!$AB$18="Верховникова Т.В.",сетка!$AI$18="Верховникова Т.В.",сетка!$AP$18="Верховникова Т.В.",сетка!$AW$18="Верховникова Т.В.",сетка!$BD$18="Верховникова Т.В.",сетка!$BK$18="Верховникова Т.В.",сетка!$BR$18="Верховникова Т.В.",сетка!$BY$18="Верховникова Т.В.",сетка!$CF$18="Верховникова Т.В.",сетка!$CM$18="Верховникова Т.В.",сетка!$CT$18="Верховникова Т.В.",сетка!$DA$18="Верховникова Т.В.",сетка!$DH$18="Верховникова Т.В.",сетка!$DO$18="Верховникова Т.В.",сетка!$DV$18="Верховникова Т.В.",сетка!$EC$18="Верховникова Т.В.",сетка!$EJ$18="Верховникова Т.В.",сетка!$EQ$18="Верховникова Т.В.",сетка!$EX$18="Верховникова Т.В.",сетка!$FE$18="Верховникова Т.В.",сетка!$FL$18="Верховникова Т.В."),1,"")</f>
        <v>1</v>
      </c>
      <c r="AG8" s="134" t="str">
        <f>IF(OR(сетка!$H$18="Верховникова Т.В.",сетка!$O$18="Верховникова Т.В.",сетка!$V$18="Верховникова Т.В.",сетка!$AC$18="Верховникова Т.В.",сетка!$AJ$18="Верховникова Т.В.",сетка!$AQ$18="Верховникова Т.В.",сетка!$AX$18="Верховникова Т.В.",сетка!$BE$18="Верховникова Т.В.",сетка!$BL$18="Верховникова Т.В.",сетка!$BS$18="Верховникова Т.В.",сетка!$BZ$18="Верховникова Т.В.",сетка!$CG$18="Верховникова Т.В.",сетка!$CN$18="Верховникова Т.В.",сетка!$CU$18="Верховникова Т.В.",сетка!$DB$18="Верховникова Т.В.",сетка!$DI$18="Верховникова Т.В.",сетка!$DP$18="Верховникова Т.В.",сетка!$DW$18="Верховникова Т.В.",сетка!$ED$18="Верховникова Т.В.",сетка!$EK$18="Верховникова Т.В.",сетка!$ER$18="Верховникова Т.В.",сетка!$EY$18="Верховникова Т.В.",сетка!$FF$18="Верховникова Т.В.",сетка!$FM$18="Верховникова Т.В."),1,"")</f>
        <v/>
      </c>
      <c r="AH8" s="135">
        <f>IF(OR(сетка!$G$19="Верховникова Т.В.",сетка!$N$19="Верховникова Т.В.",сетка!$U$19="Верховникова Т.В.",сетка!$AB$19="Верховникова Т.В.",сетка!$AI$19="Верховникова Т.В.",сетка!$AP$19="Верховникова Т.В.",сетка!$AW$19="Верховникова Т.В.",сетка!$BD$19="Верховникова Т.В.",сетка!$BK$19="Верховникова Т.В.",сетка!$BR$19="Верховникова Т.В.",сетка!$BY$19="Верховникова Т.В.",сетка!$CF$19="Верховникова Т.В.",сетка!$CM$19="Верховникова Т.В.",сетка!$CT$19="Верховникова Т.В.",сетка!$DA$19="Верховникова Т.В.",сетка!$DH$19="Верховникова Т.В.",сетка!$DO$19="Верховникова Т.В.",сетка!$DV$19="Верховникова Т.В.",сетка!$EC$19="Верховникова Т.В.",сетка!$EJ$19="Верховникова Т.В.",сетка!$EQ$19="Верховникова Т.В.",сетка!$EX$19="Верховникова Т.В.",сетка!$FE$19="Верховникова Т.В.",сетка!$FL$19="Верховникова Т.В."),1,"")</f>
        <v>1</v>
      </c>
      <c r="AI8" s="136" t="str">
        <f>IF(OR(сетка!$H$19="Верховникова Т.В.",сетка!$O$19="Верховникова Т.В.",сетка!$V$19="Верховникова Т.В.",сетка!$AC$19="Верховникова Т.В.",сетка!$AJ$19="Верховникова Т.В.",сетка!$AQ$19="Верховникова Т.В.",сетка!$AX$19="Верховникова Т.В.",сетка!$BE$19="Верховникова Т.В.",сетка!$BL$19="Верховникова Т.В.",сетка!$BS$19="Верховникова Т.В.",сетка!$BZ$19="Верховникова Т.В.",сетка!$CG$19="Верховникова Т.В.",сетка!$CN$19="Верховникова Т.В.",сетка!$CU$19="Верховникова Т.В.",сетка!$DB$19="Верховникова Т.В.",сетка!$DI$19="Верховникова Т.В.",сетка!$DP$19="Верховникова Т.В.",сетка!$DW$19="Верховникова Т.В.",сетка!$ED$19="Верховникова Т.В.",сетка!$EK$19="Верховникова Т.В.",сетка!$ER$19="Верховникова Т.В.",сетка!$EY$19="Верховникова Т.В.",сетка!$FF$19="Верховникова Т.В.",сетка!$FM$19="Верховникова Т.В."),1,"")</f>
        <v/>
      </c>
      <c r="AJ8" s="137">
        <f>IF(OR(сетка!$G$20="Верховникова Т.В.",сетка!$N$20="Верховникова Т.В.",сетка!$U$20="Верховникова Т.В.",сетка!$AB$20="Верховникова Т.В.",сетка!$AI$20="Верховникова Т.В.",сетка!$AP$20="Верховникова Т.В.",сетка!$AW$20="Верховникова Т.В.",сетка!$BD$20="Верховникова Т.В.",сетка!$BK$20="Верховникова Т.В.",сетка!$BR$20="Верховникова Т.В.",сетка!$BY$20="Верховникова Т.В.",сетка!$CF$20="Верховникова Т.В.",сетка!$CM$20="Верховникова Т.В.",сетка!$CT$20="Верховникова Т.В.",сетка!$DA$20="Верховникова Т.В.",сетка!$DH$20="Верховникова Т.В.",сетка!$DO$20="Верховникова Т.В.",сетка!$DV$20="Верховникова Т.В.",сетка!$EC$20="Верховникова Т.В.",сетка!$EJ$20="Верховникова Т.В.",сетка!$EQ$20="Верховникова Т.В.",сетка!$EX$20="Верховникова Т.В.",сетка!$FE$20="Верховникова Т.В.",сетка!$FL$20="Верховникова Т.В."),1,"")</f>
        <v>1</v>
      </c>
      <c r="AK8" s="134" t="str">
        <f>IF(OR(сетка!$H$20="Верховникова Т.В.",сетка!$O$20="Верховникова Т.В.",сетка!$V$20="Верховникова Т.В.",сетка!$AC$20="Верховникова Т.В.",сетка!$AJ$20="Верховникова Т.В.",сетка!$AQ$20="Верховникова Т.В.",сетка!$AX$20="Верховникова Т.В.",сетка!$BE$20="Верховникова Т.В.",сетка!$BL$20="Верховникова Т.В.",сетка!$BS$20="Верховникова Т.В.",сетка!$BZ$20="Верховникова Т.В.",сетка!$CG$20="Верховникова Т.В.",сетка!$CN$20="Верховникова Т.В.",сетка!$CU$20="Верховникова Т.В.",сетка!$DB$20="Верховникова Т.В.",сетка!$DI$20="Верховникова Т.В.",сетка!$DP$20="Верховникова Т.В.",сетка!$DW$20="Верховникова Т.В.",сетка!$ED$20="Верховникова Т.В.",сетка!$EK$20="Верховникова Т.В.",сетка!$ER$20="Верховникова Т.В.",сетка!$EY$20="Верховникова Т.В.",сетка!$FF$20="Верховникова Т.В.",сетка!$FM$20="Верховникова Т.В."),1,"")</f>
        <v/>
      </c>
      <c r="AL8" s="135" t="str">
        <f>IF(OR(сетка!$G$21="Верховникова Т.В.",сетка!$N$21="Верховникова Т.В.",сетка!$U$21="Верховникова Т.В.",сетка!$AB$21="Верховникова Т.В.",сетка!$AI$21="Верховникова Т.В.",сетка!$AP$21="Верховникова Т.В.",сетка!$AW$21="Верховникова Т.В.",сетка!$BD$21="Верховникова Т.В.",сетка!$BK$21="Верховникова Т.В.",сетка!$BR$21="Верховникова Т.В.",сетка!$BY$21="Верховникова Т.В.",сетка!$CF$21="Верховникова Т.В.",сетка!$CM$21="Верховникова Т.В.",сетка!$CT$21="Верховникова Т.В.",сетка!$DA$21="Верховникова Т.В.",сетка!$DH$21="Верховникова Т.В.",сетка!$DO$21="Верховникова Т.В.",сетка!$DV$21="Верховникова Т.В.",сетка!$EC$21="Верховникова Т.В.",сетка!$EJ$21="Верховникова Т.В.",сетка!$EQ$21="Верховникова Т.В.",сетка!$EX$21="Верховникова Т.В.",сетка!$FE$21="Верховникова Т.В.",сетка!$FL$21="Верховникова Т.В."),1,"")</f>
        <v/>
      </c>
      <c r="AM8" s="136" t="str">
        <f>IF(OR(сетка!$H$21="Верховникова Т.В.",сетка!$O$21="Верховникова Т.В.",сетка!$V$21="Верховникова Т.В.",сетка!$AC$21="Верховникова Т.В.",сетка!$AJ$21="Верховникова Т.В.",сетка!$AQ$21="Верховникова Т.В.",сетка!$AX$21="Верховникова Т.В.",сетка!$BE$21="Верховникова Т.В.",сетка!$BL$21="Верховникова Т.В.",сетка!$BS$21="Верховникова Т.В.",сетка!$BZ$21="Верховникова Т.В.",сетка!$CG$21="Верховникова Т.В.",сетка!$CN$21="Верховникова Т.В.",сетка!$CU$21="Верховникова Т.В.",сетка!$DB$21="Верховникова Т.В.",сетка!$DI$21="Верховникова Т.В.",сетка!$DP$21="Верховникова Т.В.",сетка!$DW$21="Верховникова Т.В.",сетка!$ED$21="Верховникова Т.В.",сетка!$EK$21="Верховникова Т.В.",сетка!$ER$21="Верховникова Т.В.",сетка!$EY$21="Верховникова Т.В.",сетка!$FF$21="Верховникова Т.В.",сетка!$FM$21="Верховникова Т.В."),1,"")</f>
        <v/>
      </c>
      <c r="AN8" s="137">
        <f>IF(OR(сетка!$G$22="Верховникова Т.В.",сетка!$N$22="Верховникова Т.В.",сетка!$U$22="Верховникова Т.В.",сетка!$AB$22="Верховникова Т.В.",сетка!$AI$22="Верховникова Т.В.",сетка!$AP$22="Верховникова Т.В.",сетка!$AW$22="Верховникова Т.В.",сетка!$BD$22="Верховникова Т.В.",сетка!$BK$22="Верховникова Т.В.",сетка!$BR$22="Верховникова Т.В.",сетка!$BY$22="Верховникова Т.В.",сетка!$CF$22="Верховникова Т.В.",сетка!$CM$22="Верховникова Т.В.",сетка!$CT$22="Верховникова Т.В.",сетка!$DA$22="Верховникова Т.В.",сетка!$DH$22="Верховникова Т.В.",сетка!$DO$22="Верховникова Т.В.",сетка!$DV$22="Верховникова Т.В.",сетка!$EC$22="Верховникова Т.В.",сетка!$EJ$22="Верховникова Т.В.",сетка!$EQ$22="Верховникова Т.В.",сетка!$EX$22="Верховникова Т.В.",сетка!$FE$22="Верховникова Т.В.",сетка!$FL$22="Верховникова Т.В."),1,"")</f>
        <v>1</v>
      </c>
      <c r="AO8" s="134" t="str">
        <f>IF(OR(сетка!$H$22="Верховникова Т.В.",сетка!$O$22="Верховникова Т.В.",сетка!$V$22="Верховникова Т.В.",сетка!$AC$22="Верховникова Т.В.",сетка!$AJ$22="Верховникова Т.В.",сетка!$AQ$22="Верховникова Т.В.",сетка!$AX$22="Верховникова Т.В.",сетка!$BE$22="Верховникова Т.В.",сетка!$BL$22="Верховникова Т.В.",сетка!$BS$22="Верховникова Т.В.",сетка!$BZ$22="Верховникова Т.В.",сетка!$CG$22="Верховникова Т.В.",сетка!$CN$22="Верховникова Т.В.",сетка!$CU$22="Верховникова Т.В.",сетка!$DB$22="Верховникова Т.В.",сетка!$DI$22="Верховникова Т.В.",сетка!$DP$22="Верховникова Т.В.",сетка!$DW$22="Верховникова Т.В.",сетка!$ED$22="Верховникова Т.В.",сетка!$EK$22="Верховникова Т.В.",сетка!$ER$22="Верховникова Т.В.",сетка!$EY$22="Верховникова Т.В.",сетка!$FF$22="Верховникова Т.В.",сетка!$FM$22="Верховникова Т.В."),1,"")</f>
        <v/>
      </c>
      <c r="AP8" s="135" t="e">
        <f>IF(OR(сетка!$G$23="Верховникова Т.В.",сетка!$N$23="Верховникова Т.В.",сетка!$U$23="Верховникова Т.В.",сетка!$AB$23="Верховникова Т.В.",сетка!$AI$23="Верховникова Т.В.",сетка!$AP$23="Верховникова Т.В.",сетка!$AW$23="Верховникова Т.В.",сетка!$BD$23="Верховникова Т.В.",сетка!$BK$23="Верховникова Т.В.",сетка!$BR$23="Верховникова Т.В.",сетка!$BY$23="Верховникова Т.В.",сетка!$CF$23="Верховникова Т.В.",сетка!$CM$23="Верховникова Т.В.",сетка!$CT$23="Верховникова Т.В.",сетка!$DA$23="Верховникова Т.В.",сетка!$DH$23="Верховникова Т.В.",сетка!$DO$23="Верховникова Т.В.",сетка!$DV$23="Верховникова Т.В.",сетка!$EC$23="Верховникова Т.В.",сетка!$EJ$23="Верховникова Т.В.",сетка!$EQ$23="Верховникова Т.В.",сетка!$EX$23="Верховникова Т.В.",сетка!$FE$23="Верховникова Т.В.",сетка!$FL$23="Верховникова Т.В."),1,"")</f>
        <v>#N/A</v>
      </c>
      <c r="AQ8" s="136" t="e">
        <f>IF(OR(сетка!$H$23="Верховникова Т.В.",сетка!$O$23="Верховникова Т.В.",сетка!$V$23="Верховникова Т.В.",сетка!$AC$23="Верховникова Т.В.",сетка!$AJ$23="Верховникова Т.В.",сетка!$AQ$23="Верховникова Т.В.",сетка!$AX$23="Верховникова Т.В.",сетка!$BE$23="Верховникова Т.В.",сетка!$BL$23="Верховникова Т.В.",сетка!$BS$23="Верховникова Т.В.",сетка!$BZ$23="Верховникова Т.В.",сетка!$CG$23="Верховникова Т.В.",сетка!$CN$23="Верховникова Т.В.",сетка!$CU$23="Верховникова Т.В.",сетка!$DB$23="Верховникова Т.В.",сетка!$DI$23="Верховникова Т.В.",сетка!$DP$23="Верховникова Т.В.",сетка!$DW$23="Верховникова Т.В.",сетка!$ED$23="Верховникова Т.В.",сетка!$EK$23="Верховникова Т.В.",сетка!$ER$23="Верховникова Т.В.",сетка!$EY$23="Верховникова Т.В.",сетка!$FF$23="Верховникова Т.В.",сетка!$FM$23="Верховникова Т.В."),1,"")</f>
        <v>#N/A</v>
      </c>
      <c r="AR8" s="137" t="str">
        <f>IF(OR(сетка!$G$24="Верховникова Т.В.",сетка!$N$24="Верховникова Т.В.",сетка!$U$24="Верховникова Т.В.",сетка!$AB$24="Верховникова Т.В.",сетка!$AI$24="Верховникова Т.В.",сетка!$AP$24="Верховникова Т.В.",сетка!$AW$24="Верховникова Т.В.",сетка!$BD$24="Верховникова Т.В.",сетка!$BK$24="Верховникова Т.В.",сетка!$BR$24="Верховникова Т.В.",сетка!$BY$24="Верховникова Т.В.",сетка!$CF$24="Верховникова Т.В.",сетка!$CM$24="Верховникова Т.В.",сетка!$CT$24="Верховникова Т.В.",сетка!$DA$24="Верховникова Т.В.",сетка!$DH$24="Верховникова Т.В.",сетка!$DO$24="Верховникова Т.В.",сетка!$DV$24="Верховникова Т.В.",сетка!$EC$24="Верховникова Т.В.",сетка!$EJ$24="Верховникова Т.В.",сетка!$EQ$24="Верховникова Т.В.",сетка!$EX$24="Верховникова Т.В.",сетка!$FE$24="Верховникова Т.В.",сетка!$FL$24="Верховникова Т.В."),1,"")</f>
        <v/>
      </c>
      <c r="AS8" s="134" t="str">
        <f>IF(OR(сетка!$H$24="Верховникова Т.В.",сетка!$O$24="Верховникова Т.В.",сетка!$V$24="Верховникова Т.В.",сетка!$AC$24="Верховникова Т.В.",сетка!$AJ$24="Верховникова Т.В.",сетка!$AQ$24="Верховникова Т.В.",сетка!$AX$24="Верховникова Т.В.",сетка!$BE$24="Верховникова Т.В.",сетка!$BL$24="Верховникова Т.В.",сетка!$BS$24="Верховникова Т.В.",сетка!$BZ$24="Верховникова Т.В.",сетка!$CG$24="Верховникова Т.В.",сетка!$CN$24="Верховникова Т.В.",сетка!$CU$24="Верховникова Т.В.",сетка!$DB$24="Верховникова Т.В.",сетка!$DI$24="Верховникова Т.В.",сетка!$DP$24="Верховникова Т.В.",сетка!$DW$24="Верховникова Т.В.",сетка!$ED$24="Верховникова Т.В.",сетка!$EK$24="Верховникова Т.В.",сетка!$ER$24="Верховникова Т.В.",сетка!$EY$24="Верховникова Т.В.",сетка!$FF$24="Верховникова Т.В.",сетка!$FM$24="Верховникова Т.В."),1,"")</f>
        <v/>
      </c>
      <c r="AT8" s="135" t="str">
        <f>IF(OR(сетка!$G$25="Верховникова Т.В.",сетка!$N$25="Верховникова Т.В.",сетка!$U$25="Верховникова Т.В.",сетка!$AB$25="Верховникова Т.В.",сетка!$AI$25="Верховникова Т.В.",сетка!$AP$25="Верховникова Т.В.",сетка!$AW$25="Верховникова Т.В.",сетка!$BD$25="Верховникова Т.В.",сетка!$BK$25="Верховникова Т.В.",сетка!$BR$25="Верховникова Т.В.",сетка!$BY$25="Верховникова Т.В.",сетка!$CF$25="Верховникова Т.В.",сетка!$CM$25="Верховникова Т.В.",сетка!$CT$25="Верховникова Т.В.",сетка!$DA$25="Верховникова Т.В.",сетка!$DH$25="Верховникова Т.В.",сетка!$DO$25="Верховникова Т.В.",сетка!$DV$25="Верховникова Т.В.",сетка!$EC$25="Верховникова Т.В.",сетка!$EJ$25="Верховникова Т.В.",сетка!$EQ$25="Верховникова Т.В.",сетка!$EX$25="Верховникова Т.В.",сетка!$FE$25="Верховникова Т.В.",сетка!$FL$25="Верховникова Т.В."),1,"")</f>
        <v/>
      </c>
      <c r="AU8" s="136" t="str">
        <f>IF(OR(сетка!$H$25="Верховникова Т.В.",сетка!$O$25="Верховникова Т.В.",сетка!$V$25="Верховникова Т.В.",сетка!$AC$25="Верховникова Т.В.",сетка!$AJ$25="Верховникова Т.В.",сетка!$AQ$25="Верховникова Т.В.",сетка!$AX$25="Верховникова Т.В.",сетка!$BE$25="Верховникова Т.В.",сетка!$BL$25="Верховникова Т.В.",сетка!$BS$25="Верховникова Т.В.",сетка!$BZ$25="Верховникова Т.В.",сетка!$CG$25="Верховникова Т.В.",сетка!$CN$25="Верховникова Т.В.",сетка!$CU$25="Верховникова Т.В.",сетка!$DB$25="Верховникова Т.В.",сетка!$DI$25="Верховникова Т.В.",сетка!$DP$25="Верховникова Т.В.",сетка!$DW$25="Верховникова Т.В.",сетка!$ED$25="Верховникова Т.В.",сетка!$EK$25="Верховникова Т.В.",сетка!$ER$25="Верховникова Т.В.",сетка!$EY$25="Верховникова Т.В.",сетка!$FF$25="Верховникова Т.В.",сетка!$FM$25="Верховникова Т.В."),1,"")</f>
        <v/>
      </c>
      <c r="AV8" s="137" t="str">
        <f>IF(OR(сетка!$G$26="Верховникова Т.В.",сетка!$N$26="Верховникова Т.В.",сетка!$U$26="Верховникова Т.В.",сетка!$AB$26="Верховникова Т.В.",сетка!$AI$26="Верховникова Т.В.",сетка!$AP$26="Верховникова Т.В.",сетка!$AW$26="Верховникова Т.В.",сетка!$BD$26="Верховникова Т.В.",сетка!$BK$26="Верховникова Т.В.",сетка!$BR$26="Верховникова Т.В.",сетка!$BY$26="Верховникова Т.В.",сетка!$CF$26="Верховникова Т.В.",сетка!$CM$26="Верховникова Т.В.",сетка!$CT$26="Верховникова Т.В.",сетка!$DA$26="Верховникова Т.В.",сетка!$DH$26="Верховникова Т.В.",сетка!$DO$26="Верховникова Т.В.",сетка!$DV$26="Верховникова Т.В.",сетка!$EC$26="Верховникова Т.В.",сетка!$EJ$26="Верховникова Т.В.",сетка!$EQ$26="Верховникова Т.В.",сетка!$EX$26="Верховникова Т.В.",сетка!$FE$26="Верховникова Т.В.",сетка!$FL$26="Верховникова Т.В."),1,"")</f>
        <v/>
      </c>
      <c r="AW8" s="134" t="str">
        <f>IF(OR(сетка!$H$26="Верховникова Т.В.",сетка!$O$26="Верховникова Т.В.",сетка!$V$26="Верховникова Т.В.",сетка!$AC$26="Верховникова Т.В.",сетка!$AJ$26="Верховникова Т.В.",сетка!$AQ$26="Верховникова Т.В.",сетка!$AX$26="Верховникова Т.В.",сетка!$BE$26="Верховникова Т.В.",сетка!$BL$26="Верховникова Т.В.",сетка!$BS$26="Верховникова Т.В.",сетка!$BZ$26="Верховникова Т.В.",сетка!$CG$26="Верховникова Т.В.",сетка!$CN$26="Верховникова Т.В.",сетка!$CU$26="Верховникова Т.В.",сетка!$DB$26="Верховникова Т.В.",сетка!$DI$26="Верховникова Т.В.",сетка!$DP$26="Верховникова Т.В.",сетка!$DW$26="Верховникова Т.В.",сетка!$ED$26="Верховникова Т.В.",сетка!$EK$26="Верховникова Т.В.",сетка!$ER$26="Верховникова Т.В.",сетка!$EY$26="Верховникова Т.В.",сетка!$FF$26="Верховникова Т.В.",сетка!$FM$26="Верховникова Т.В."),1,"")</f>
        <v/>
      </c>
      <c r="AX8" s="135">
        <f>IF(OR(сетка!$G$27="Верховникова Т.В.",сетка!$N$27="Верховникова Т.В.",сетка!$U$27="Верховникова Т.В.",сетка!$AB$27="Верховникова Т.В.",сетка!$AI$27="Верховникова Т.В.",сетка!$AP$27="Верховникова Т.В.",сетка!$AW$27="Верховникова Т.В.",сетка!$BD$27="Верховникова Т.В.",сетка!$BK$27="Верховникова Т.В.",сетка!$BR$27="Верховникова Т.В.",сетка!$BY$27="Верховникова Т.В.",сетка!$CF$27="Верховникова Т.В.",сетка!$CM$27="Верховникова Т.В.",сетка!$CT$27="Верховникова Т.В.",сетка!$DA$27="Верховникова Т.В.",сетка!$DH$27="Верховникова Т.В.",сетка!$DO$27="Верховникова Т.В.",сетка!$DV$27="Верховникова Т.В.",сетка!$EC$27="Верховникова Т.В.",сетка!$EJ$27="Верховникова Т.В.",сетка!$EQ$27="Верховникова Т.В.",сетка!$EX$27="Верховникова Т.В.",сетка!$FE$27="Верховникова Т.В.",сетка!$FL$27="Верховникова Т.В."),1,"")</f>
        <v>1</v>
      </c>
      <c r="AY8" s="136" t="str">
        <f>IF(OR(сетка!$H$27="Верховникова Т.В.",сетка!$O$27="Верховникова Т.В.",сетка!$V$27="Верховникова Т.В.",сетка!$AC$27="Верховникова Т.В.",сетка!$AJ$27="Верховникова Т.В.",сетка!$AQ$27="Верховникова Т.В.",сетка!$AX$27="Верховникова Т.В.",сетка!$BE$27="Верховникова Т.В.",сетка!$BL$27="Верховникова Т.В.",сетка!$BS$27="Верховникова Т.В.",сетка!$BZ$27="Верховникова Т.В.",сетка!$CG$27="Верховникова Т.В.",сетка!$CN$27="Верховникова Т.В.",сетка!$CU$27="Верховникова Т.В.",сетка!$DB$27="Верховникова Т.В.",сетка!$DI$27="Верховникова Т.В.",сетка!$DP$27="Верховникова Т.В.",сетка!$DW$27="Верховникова Т.В.",сетка!$ED$27="Верховникова Т.В.",сетка!$EK$27="Верховникова Т.В.",сетка!$ER$27="Верховникова Т.В.",сетка!$EY$27="Верховникова Т.В.",сетка!$FF$27="Верховникова Т.В.",сетка!$FM$27="Верховникова Т.В."),1,"")</f>
        <v/>
      </c>
      <c r="AZ8" s="137">
        <f>IF(OR(сетка!$G$28="Верховникова Т.В.",сетка!$N$28="Верховникова Т.В.",сетка!$U$28="Верховникова Т.В.",сетка!$AB$28="Верховникова Т.В.",сетка!$AI$28="Верховникова Т.В.",сетка!$AP$28="Верховникова Т.В.",сетка!$AW$28="Верховникова Т.В.",сетка!$BD$28="Верховникова Т.В.",сетка!$BK$28="Верховникова Т.В.",сетка!$BR$28="Верховникова Т.В.",сетка!$BY$28="Верховникова Т.В.",сетка!$CF$28="Верховникова Т.В.",сетка!$CM$28="Верховникова Т.В.",сетка!$CT$28="Верховникова Т.В.",сетка!$DA$28="Верховникова Т.В.",сетка!$DH$28="Верховникова Т.В.",сетка!$DO$28="Верховникова Т.В.",сетка!$DV$28="Верховникова Т.В.",сетка!$EC$28="Верховникова Т.В.",сетка!$EJ$28="Верховникова Т.В.",сетка!$EQ$28="Верховникова Т.В.",сетка!$EX$28="Верховникова Т.В.",сетка!$FE$28="Верховникова Т.В.",сетка!$FL$28="Верховникова Т.В."),1,"")</f>
        <v>1</v>
      </c>
      <c r="BA8" s="138" t="str">
        <f>IF(OR(сетка!$H$28="Верховникова Т.В.",сетка!$O$28="Верховникова Т.В.",сетка!$V$28="Верховникова Т.В.",сетка!$AC$28="Верховникова Т.В.",сетка!$AJ$28="Верховникова Т.В.",сетка!$AQ$28="Верховникова Т.В.",сетка!$AX$28="Верховникова Т.В.",сетка!$BE$28="Верховникова Т.В.",сетка!$BL$28="Верховникова Т.В.",сетка!$BS$28="Верховникова Т.В.",сетка!$BZ$28="Верховникова Т.В.",сетка!$CG$28="Верховникова Т.В.",сетка!$CN$28="Верховникова Т.В.",сетка!$CU$28="Верховникова Т.В.",сетка!$DB$28="Верховникова Т.В.",сетка!$DI$28="Верховникова Т.В.",сетка!$DP$28="Верховникова Т.В.",сетка!$DW$28="Верховникова Т.В.",сетка!$ED$28="Верховникова Т.В.",сетка!$EK$28="Верховникова Т.В.",сетка!$ER$28="Верховникова Т.В.",сетка!$EY$28="Верховникова Т.В.",сетка!$FF$28="Верховникова Т.В.",сетка!$FM$28="Верховникова Т.В."),1,"")</f>
        <v/>
      </c>
      <c r="BB8" s="133" t="str">
        <f>IF(OR(сетка!$G$29="Верховникова Т.В.",сетка!$N$29="Верховникова Т.В.",сетка!$U$29="Верховникова Т.В.",сетка!$AB$29="Верховникова Т.В.",сетка!$AI$29="Верховникова Т.В.",сетка!$AP$29="Верховникова Т.В.",сетка!$AW$29="Верховникова Т.В.",сетка!$BD$29="Верховникова Т.В.",сетка!$BK$29="Верховникова Т.В.",сетка!$BR$29="Верховникова Т.В.",сетка!$BY$29="Верховникова Т.В.",сетка!$CF$29="Верховникова Т.В.",сетка!$CM$29="Верховникова Т.В.",сетка!$CT$29="Верховникова Т.В.",сетка!$DA$29="Верховникова Т.В.",сетка!$DH$29="Верховникова Т.В.",сетка!$DO$29="Верховникова Т.В.",сетка!$DV$29="Верховникова Т.В.",сетка!$EC$29="Верховникова Т.В.",сетка!$EJ$29="Верховникова Т.В.",сетка!$EQ$29="Верховникова Т.В.",сетка!$EX$29="Верховникова Т.В.",сетка!$FE$29="Верховникова Т.В.",сетка!$FL$29="Верховникова Т.В."),1,"")</f>
        <v/>
      </c>
      <c r="BC8" s="134" t="str">
        <f>IF(OR(сетка!$H$29="Верховникова Т.В.",сетка!$O$29="Верховникова Т.В.",сетка!$V$29="Верховникова Т.В.",сетка!$AC$29="Верховникова Т.В.",сетка!$AJ$29="Верховникова Т.В.",сетка!$AQ$29="Верховникова Т.В.",сетка!$AX$29="Верховникова Т.В.",сетка!$BE$29="Верховникова Т.В.",сетка!$BL$29="Верховникова Т.В.",сетка!$BS$29="Верховникова Т.В.",сетка!$BZ$29="Верховникова Т.В.",сетка!$CG$29="Верховникова Т.В.",сетка!$CN$29="Верховникова Т.В.",сетка!$CU$29="Верховникова Т.В.",сетка!$DB$29="Верховникова Т.В.",сетка!$DI$29="Верховникова Т.В.",сетка!$DP$29="Верховникова Т.В.",сетка!$DW$29="Верховникова Т.В.",сетка!$ED$29="Верховникова Т.В.",сетка!$EK$29="Верховникова Т.В.",сетка!$ER$29="Верховникова Т.В.",сетка!$EY$29="Верховникова Т.В.",сетка!$FF$29="Верховникова Т.В.",сетка!$FM$29="Верховникова Т.В."),1,"")</f>
        <v/>
      </c>
      <c r="BD8" s="135">
        <f>IF(OR(сетка!$G$30="Верховникова Т.В.",сетка!$N$30="Верховникова Т.В.",сетка!$U$30="Верховникова Т.В.",сетка!$AB$30="Верховникова Т.В.",сетка!$AI$30="Верховникова Т.В.",сетка!$AP$30="Верховникова Т.В.",сетка!$AW$30="Верховникова Т.В.",сетка!$BD$30="Верховникова Т.В.",сетка!$BK$30="Верховникова Т.В.",сетка!$BR$30="Верховникова Т.В.",сетка!$BY$30="Верховникова Т.В.",сетка!$CF$30="Верховникова Т.В.",сетка!$CM$30="Верховникова Т.В.",сетка!$CT$30="Верховникова Т.В.",сетка!$DA$30="Верховникова Т.В.",сетка!$DH$30="Верховникова Т.В.",сетка!$DO$30="Верховникова Т.В.",сетка!$DV$30="Верховникова Т.В.",сетка!$EC$30="Верховникова Т.В.",сетка!$EJ$30="Верховникова Т.В.",сетка!$EQ$30="Верховникова Т.В.",сетка!$EX$30="Верховникова Т.В.",сетка!$FE$30="Верховникова Т.В.",сетка!$FL$30="Верховникова Т.В."),1,"")</f>
        <v>1</v>
      </c>
      <c r="BE8" s="136" t="str">
        <f>IF(OR(сетка!$H$30="Верховникова Т.В.",сетка!$O$30="Верховникова Т.В.",сетка!$V$30="Верховникова Т.В.",сетка!$AC$30="Верховникова Т.В.",сетка!$AJ$30="Верховникова Т.В.",сетка!$AQ$30="Верховникова Т.В.",сетка!$AX$30="Верховникова Т.В.",сетка!$BE$30="Верховникова Т.В.",сетка!$BL$30="Верховникова Т.В.",сетка!$BS$30="Верховникова Т.В.",сетка!$BZ$30="Верховникова Т.В.",сетка!$CG$30="Верховникова Т.В.",сетка!$CN$30="Верховникова Т.В.",сетка!$CU$30="Верховникова Т.В.",сетка!$DB$30="Верховникова Т.В.",сетка!$DI$30="Верховникова Т.В.",сетка!$DP$30="Верховникова Т.В.",сетка!$DW$30="Верховникова Т.В.",сетка!$ED$30="Верховникова Т.В.",сетка!$EK$30="Верховникова Т.В.",сетка!$ER$30="Верховникова Т.В.",сетка!$EY$30="Верховникова Т.В.",сетка!$FF$30="Верховникова Т.В.",сетка!$FM$30="Верховникова Т.В."),1,"")</f>
        <v/>
      </c>
      <c r="BF8" s="137">
        <f>IF(OR(сетка!$G$31="Верховникова Т.В.",сетка!$N$31="Верховникова Т.В.",сетка!$U$31="Верховникова Т.В.",сетка!$AB$31="Верховникова Т.В.",сетка!$AI$31="Верховникова Т.В.",сетка!$AP$31="Верховникова Т.В.",сетка!$AW$31="Верховникова Т.В.",сетка!$BD$31="Верховникова Т.В.",сетка!$BK$31="Верховникова Т.В.",сетка!$BR$31="Верховникова Т.В.",сетка!$BY$31="Верховникова Т.В.",сетка!$CF$31="Верховникова Т.В.",сетка!$CM$31="Верховникова Т.В.",сетка!$CT$31="Верховникова Т.В.",сетка!$DA$31="Верховникова Т.В.",сетка!$DH$31="Верховникова Т.В.",сетка!$DO$31="Верховникова Т.В.",сетка!$DV$31="Верховникова Т.В.",сетка!$EC$31="Верховникова Т.В.",сетка!$EJ$31="Верховникова Т.В.",сетка!$EQ$31="Верховникова Т.В.",сетка!$EX$31="Верховникова Т.В.",сетка!$FE$31="Верховникова Т.В.",сетка!$FL$31="Верховникова Т.В."),1,"")</f>
        <v>1</v>
      </c>
      <c r="BG8" s="134" t="str">
        <f>IF(OR(сетка!$H$31="Верховникова Т.В.",сетка!$O$31="Верховникова Т.В.",сетка!$V$31="Верховникова Т.В.",сетка!$AC$31="Верховникова Т.В.",сетка!$AJ$31="Верховникова Т.В.",сетка!$AQ$31="Верховникова Т.В.",сетка!$AX$31="Верховникова Т.В.",сетка!$BE$31="Верховникова Т.В.",сетка!$BL$31="Верховникова Т.В.",сетка!$BS$31="Верховникова Т.В.",сетка!$BZ$31="Верховникова Т.В.",сетка!$CG$31="Верховникова Т.В.",сетка!$CN$31="Верховникова Т.В.",сетка!$CU$31="Верховникова Т.В.",сетка!$DB$31="Верховникова Т.В.",сетка!$DI$31="Верховникова Т.В.",сетка!$DP$31="Верховникова Т.В.",сетка!$DW$31="Верховникова Т.В.",сетка!$ED$31="Верховникова Т.В.",сетка!$EK$31="Верховникова Т.В.",сетка!$ER$31="Верховникова Т.В.",сетка!$EY$31="Верховникова Т.В.",сетка!$FF$31="Верховникова Т.В.",сетка!$FM$31="Верховникова Т.В."),1,"")</f>
        <v/>
      </c>
      <c r="BH8" s="135">
        <f>IF(OR(сетка!$G$32="Верховникова Т.В.",сетка!$N$32="Верховникова Т.В.",сетка!$U$32="Верховникова Т.В.",сетка!$AB$32="Верховникова Т.В.",сетка!$AI$32="Верховникова Т.В.",сетка!$AP$32="Верховникова Т.В.",сетка!$AW$32="Верховникова Т.В.",сетка!$BD$32="Верховникова Т.В.",сетка!$BK$32="Верховникова Т.В.",сетка!$BR$32="Верховникова Т.В.",сетка!$BY$32="Верховникова Т.В.",сетка!$CF$32="Верховникова Т.В.",сетка!$CM$32="Верховникова Т.В.",сетка!$CT$32="Верховникова Т.В.",сетка!$DA$32="Верховникова Т.В.",сетка!$DH$32="Верховникова Т.В.",сетка!$DO$32="Верховникова Т.В.",сетка!$DV$32="Верховникова Т.В.",сетка!$EC$32="Верховникова Т.В.",сетка!$EJ$32="Верховникова Т.В.",сетка!$EQ$32="Верховникова Т.В.",сетка!$EX$32="Верховникова Т.В.",сетка!$FE$32="Верховникова Т.В.",сетка!$FL$32="Верховникова Т.В."),1,"")</f>
        <v>1</v>
      </c>
      <c r="BI8" s="136" t="str">
        <f>IF(OR(сетка!$H$32="Верховникова Т.В.",сетка!$O$32="Верховникова Т.В.",сетка!$V$32="Верховникова Т.В.",сетка!$AC$32="Верховникова Т.В.",сетка!$AJ$32="Верховникова Т.В.",сетка!$AQ$32="Верховникова Т.В.",сетка!$AX$32="Верховникова Т.В.",сетка!$BE$32="Верховникова Т.В.",сетка!$BL$32="Верховникова Т.В.",сетка!$BS$32="Верховникова Т.В.",сетка!$BZ$32="Верховникова Т.В.",сетка!$CG$32="Верховникова Т.В.",сетка!$CN$32="Верховникова Т.В.",сетка!$CU$32="Верховникова Т.В.",сетка!$DB$32="Верховникова Т.В.",сетка!$DI$32="Верховникова Т.В.",сетка!$DP$32="Верховникова Т.В.",сетка!$DW$32="Верховникова Т.В.",сетка!$ED$32="Верховникова Т.В.",сетка!$EK$32="Верховникова Т.В.",сетка!$ER$32="Верховникова Т.В.",сетка!$EY$32="Верховникова Т.В.",сетка!$FF$32="Верховникова Т.В.",сетка!$FM$32="Верховникова Т.В."),1,"")</f>
        <v/>
      </c>
      <c r="BJ8" s="137">
        <f>IF(OR(сетка!$G$33="Верховникова Т.В.",сетка!$N$33="Верховникова Т.В.",сетка!$U$33="Верховникова Т.В.",сетка!$AB$33="Верховникова Т.В.",сетка!$AI$33="Верховникова Т.В.",сетка!$AP$33="Верховникова Т.В.",сетка!$AW$33="Верховникова Т.В.",сетка!$BD$33="Верховникова Т.В.",сетка!$BK$33="Верховникова Т.В.",сетка!$BR$33="Верховникова Т.В.",сетка!$BY$33="Верховникова Т.В.",сетка!$CF$33="Верховникова Т.В.",сетка!$CM$33="Верховникова Т.В.",сетка!$CT$33="Верховникова Т.В.",сетка!$DA$33="Верховникова Т.В.",сетка!$DH$33="Верховникова Т.В.",сетка!$DO$33="Верховникова Т.В.",сетка!$DV$33="Верховникова Т.В.",сетка!$EC$33="Верховникова Т.В.",сетка!$EJ$33="Верховникова Т.В.",сетка!$EQ$33="Верховникова Т.В.",сетка!$EX$33="Верховникова Т.В.",сетка!$FE$33="Верховникова Т.В.",сетка!$FL$33="Верховникова Т.В."),1,"")</f>
        <v>1</v>
      </c>
      <c r="BK8" s="134" t="str">
        <f>IF(OR(сетка!$H$33="Верховникова Т.В.",сетка!$O$33="Верховникова Т.В.",сетка!$V$33="Верховникова Т.В.",сетка!$AC$33="Верховникова Т.В.",сетка!$AJ$33="Верховникова Т.В.",сетка!$AQ$33="Верховникова Т.В.",сетка!$AX$33="Верховникова Т.В.",сетка!$BE$33="Верховникова Т.В.",сетка!$BL$33="Верховникова Т.В.",сетка!$BS$33="Верховникова Т.В.",сетка!$BZ$33="Верховникова Т.В.",сетка!$CG$33="Верховникова Т.В.",сетка!$CN$33="Верховникова Т.В.",сетка!$CU$33="Верховникова Т.В.",сетка!$DB$33="Верховникова Т.В.",сетка!$DI$33="Верховникова Т.В.",сетка!$DP$33="Верховникова Т.В.",сетка!$DW$33="Верховникова Т.В.",сетка!$ED$33="Верховникова Т.В.",сетка!$EK$33="Верховникова Т.В.",сетка!$ER$33="Верховникова Т.В.",сетка!$EY$33="Верховникова Т.В.",сетка!$FF$33="Верховникова Т.В.",сетка!$FM$33="Верховникова Т.В."),1,"")</f>
        <v/>
      </c>
      <c r="BL8" s="135">
        <f>IF(OR(сетка!$G$34="Верховникова Т.В.",сетка!$N$34="Верховникова Т.В.",сетка!$U$34="Верховникова Т.В.",сетка!$AB$34="Верховникова Т.В.",сетка!$AI$34="Верховникова Т.В.",сетка!$AP$34="Верховникова Т.В.",сетка!$AW$34="Верховникова Т.В.",сетка!$BD$34="Верховникова Т.В.",сетка!$BK$34="Верховникова Т.В.",сетка!$BR$34="Верховникова Т.В.",сетка!$BY$34="Верховникова Т.В.",сетка!$CF$34="Верховникова Т.В.",сетка!$CM$34="Верховникова Т.В.",сетка!$CT$34="Верховникова Т.В.",сетка!$DA$34="Верховникова Т.В.",сетка!$DH$34="Верховникова Т.В.",сетка!$DO$34="Верховникова Т.В.",сетка!$DV$34="Верховникова Т.В.",сетка!$EC$34="Верховникова Т.В.",сетка!$EJ$34="Верховникова Т.В.",сетка!$EQ$34="Верховникова Т.В.",сетка!$EX$34="Верховникова Т.В.",сетка!$FE$34="Верховникова Т.В.",сетка!$FL$34="Верховникова Т.В."),1,"")</f>
        <v>1</v>
      </c>
      <c r="BM8" s="136" t="str">
        <f>IF(OR(сетка!$H$34="Верховникова Т.В.",сетка!$O$34="Верховникова Т.В.",сетка!$V$34="Верховникова Т.В.",сетка!$AC$34="Верховникова Т.В.",сетка!$AJ$34="Верховникова Т.В.",сетка!$AQ$34="Верховникова Т.В.",сетка!$AX$34="Верховникова Т.В.",сетка!$BE$34="Верховникова Т.В.",сетка!$BL$34="Верховникова Т.В.",сетка!$BS$34="Верховникова Т.В.",сетка!$BZ$34="Верховникова Т.В.",сетка!$CG$34="Верховникова Т.В.",сетка!$CN$34="Верховникова Т.В.",сетка!$CU$34="Верховникова Т.В.",сетка!$DB$34="Верховникова Т.В.",сетка!$DI$34="Верховникова Т.В.",сетка!$DP$34="Верховникова Т.В.",сетка!$DW$34="Верховникова Т.В.",сетка!$ED$34="Верховникова Т.В.",сетка!$EK$34="Верховникова Т.В.",сетка!$ER$34="Верховникова Т.В.",сетка!$EY$34="Верховникова Т.В.",сетка!$FF$34="Верховникова Т.В.",сетка!$FM$34="Верховникова Т.В."),1,"")</f>
        <v/>
      </c>
      <c r="BN8" s="137">
        <f>IF(OR(сетка!$G$35="Верховникова Т.В.",сетка!$N$35="Верховникова Т.В.",сетка!$U$35="Верховникова Т.В.",сетка!$AB$35="Верховникова Т.В.",сетка!$AI$35="Верховникова Т.В.",сетка!$AP$35="Верховникова Т.В.",сетка!$AW$35="Верховникова Т.В.",сетка!$BD$35="Верховникова Т.В.",сетка!$BK$35="Верховникова Т.В.",сетка!$BR$35="Верховникова Т.В.",сетка!$BY$35="Верховникова Т.В.",сетка!$CF$35="Верховникова Т.В.",сетка!$CM$35="Верховникова Т.В.",сетка!$CT$35="Верховникова Т.В.",сетка!$DA$35="Верховникова Т.В.",сетка!$DH$35="Верховникова Т.В.",сетка!$DO$35="Верховникова Т.В.",сетка!$DV$35="Верховникова Т.В.",сетка!$EC$35="Верховникова Т.В.",сетка!$EJ$35="Верховникова Т.В.",сетка!$EQ$35="Верховникова Т.В.",сетка!$EX$35="Верховникова Т.В.",сетка!$FE$35="Верховникова Т.В.",сетка!$FL$35="Верховникова Т.В."),1,"")</f>
        <v>1</v>
      </c>
      <c r="BO8" s="134" t="str">
        <f>IF(OR(сетка!$H$35="Верховникова Т.В.",сетка!$O$35="Верховникова Т.В.",сетка!$V$35="Верховникова Т.В.",сетка!$AC$35="Верховникова Т.В.",сетка!$AJ$35="Верховникова Т.В.",сетка!$AQ$35="Верховникова Т.В.",сетка!$AX$35="Верховникова Т.В.",сетка!$BE$35="Верховникова Т.В.",сетка!$BL$35="Верховникова Т.В.",сетка!$BS$35="Верховникова Т.В.",сетка!$BZ$35="Верховникова Т.В.",сетка!$CG$35="Верховникова Т.В.",сетка!$CN$35="Верховникова Т.В.",сетка!$CU$35="Верховникова Т.В.",сетка!$DB$35="Верховникова Т.В.",сетка!$DI$35="Верховникова Т.В.",сетка!$DP$35="Верховникова Т.В.",сетка!$DW$35="Верховникова Т.В.",сетка!$ED$35="Верховникова Т.В.",сетка!$EK$35="Верховникова Т.В.",сетка!$ER$35="Верховникова Т.В.",сетка!$EY$35="Верховникова Т.В.",сетка!$FF$35="Верховникова Т.В.",сетка!$FM$35="Верховникова Т.В."),1,"")</f>
        <v/>
      </c>
      <c r="BP8" s="135" t="str">
        <f>IF(OR(сетка!$G$36="Верховникова Т.В.",сетка!$N$36="Верховникова Т.В.",сетка!$U$36="Верховникова Т.В.",сетка!$AB$36="Верховникова Т.В.",сетка!$AI$36="Верховникова Т.В.",сетка!$AP$36="Верховникова Т.В.",сетка!$AW$36="Верховникова Т.В.",сетка!$BD$36="Верховникова Т.В.",сетка!$BK$36="Верховникова Т.В.",сетка!$BR$36="Верховникова Т.В.",сетка!$BY$36="Верховникова Т.В.",сетка!$CF$36="Верховникова Т.В.",сетка!$CM$36="Верховникова Т.В.",сетка!$CT$36="Верховникова Т.В.",сетка!$DA$36="Верховникова Т.В.",сетка!$DH$36="Верховникова Т.В.",сетка!$DO$36="Верховникова Т.В.",сетка!$DV$36="Верховникова Т.В.",сетка!$EC$36="Верховникова Т.В.",сетка!$EJ$36="Верховникова Т.В.",сетка!$EQ$36="Верховникова Т.В.",сетка!$EX$36="Верховникова Т.В.",сетка!$FE$36="Верховникова Т.В.",сетка!$FL$36="Верховникова Т.В."),1,"")</f>
        <v/>
      </c>
      <c r="BQ8" s="136" t="str">
        <f>IF(OR(сетка!$H$36="Верховникова Т.В.",сетка!$O$36="Верховникова Т.В.",сетка!$V$36="Верховникова Т.В.",сетка!$AC$36="Верховникова Т.В.",сетка!$AJ$36="Верховникова Т.В.",сетка!$AQ$36="Верховникова Т.В.",сетка!$AX$36="Верховникова Т.В.",сетка!$BE$36="Верховникова Т.В.",сетка!$BL$36="Верховникова Т.В.",сетка!$BS$36="Верховникова Т.В.",сетка!$BZ$36="Верховникова Т.В.",сетка!$CG$36="Верховникова Т.В.",сетка!$CN$36="Верховникова Т.В.",сетка!$CU$36="Верховникова Т.В.",сетка!$DB$36="Верховникова Т.В.",сетка!$DI$36="Верховникова Т.В.",сетка!$DP$36="Верховникова Т.В.",сетка!$DW$36="Верховникова Т.В.",сетка!$ED$36="Верховникова Т.В.",сетка!$EK$36="Верховникова Т.В.",сетка!$ER$36="Верховникова Т.В.",сетка!$EY$36="Верховникова Т.В.",сетка!$FF$36="Верховникова Т.В.",сетка!$FM$36="Верховникова Т.В."),1,"")</f>
        <v/>
      </c>
      <c r="BR8" s="137">
        <f>IF(OR(сетка!$G$37="Верховникова Т.В.",сетка!$N$37="Верховникова Т.В.",сетка!$U$37="Верховникова Т.В.",сетка!$AB$37="Верховникова Т.В.",сетка!$AI$37="Верховникова Т.В.",сетка!$AP$37="Верховникова Т.В.",сетка!$AW$37="Верховникова Т.В.",сетка!$BD$37="Верховникова Т.В.",сетка!$BK$37="Верховникова Т.В.",сетка!$BR$37="Верховникова Т.В.",сетка!$BY$37="Верховникова Т.В.",сетка!$CF$37="Верховникова Т.В.",сетка!$CM$37="Верховникова Т.В.",сетка!$CT$37="Верховникова Т.В.",сетка!$DA$37="Верховникова Т.В.",сетка!$DH$37="Верховникова Т.В.",сетка!$DO$37="Верховникова Т.В.",сетка!$DV$37="Верховникова Т.В.",сетка!$EC$37="Верховникова Т.В.",сетка!$EJ$37="Верховникова Т.В.",сетка!$EQ$37="Верховникова Т.В.",сетка!$EX$37="Верховникова Т.В.",сетка!$FE$37="Верховникова Т.В.",сетка!$FL$37="Верховникова Т.В."),1,"")</f>
        <v>1</v>
      </c>
      <c r="BS8" s="134" t="str">
        <f>IF(OR(сетка!$H$37="Верховникова Т.В.",сетка!$O$37="Верховникова Т.В.",сетка!$V$37="Верховникова Т.В.",сетка!$AC$37="Верховникова Т.В.",сетка!$AJ$37="Верховникова Т.В.",сетка!$AQ$37="Верховникова Т.В.",сетка!$AX$37="Верховникова Т.В.",сетка!$BE$37="Верховникова Т.В.",сетка!$BL$37="Верховникова Т.В.",сетка!$BS$37="Верховникова Т.В.",сетка!$BZ$37="Верховникова Т.В.",сетка!$CG$37="Верховникова Т.В.",сетка!$CN$37="Верховникова Т.В.",сетка!$CU$37="Верховникова Т.В.",сетка!$DB$37="Верховникова Т.В.",сетка!$DI$37="Верховникова Т.В.",сетка!$DP$37="Верховникова Т.В.",сетка!$DW$37="Верховникова Т.В.",сетка!$ED$37="Верховникова Т.В.",сетка!$EK$37="Верховникова Т.В.",сетка!$ER$37="Верховникова Т.В.",сетка!$EY$37="Верховникова Т.В.",сетка!$FF$37="Верховникова Т.В.",сетка!$FM$37="Верховникова Т.В."),1,"")</f>
        <v/>
      </c>
      <c r="BT8" s="135">
        <f>IF(OR(сетка!$G$38="Верховникова Т.В.",сетка!$N$38="Верховникова Т.В.",сетка!$U$38="Верховникова Т.В.",сетка!$AB$38="Верховникова Т.В.",сетка!$AI$38="Верховникова Т.В.",сетка!$AP$38="Верховникова Т.В.",сетка!$AW$38="Верховникова Т.В.",сетка!$BD$38="Верховникова Т.В.",сетка!$BK$38="Верховникова Т.В.",сетка!$BR$38="Верховникова Т.В.",сетка!$BY$38="Верховникова Т.В.",сетка!$CF$38="Верховникова Т.В.",сетка!$CM$38="Верховникова Т.В.",сетка!$CT$38="Верховникова Т.В.",сетка!$DA$38="Верховникова Т.В.",сетка!$DH$38="Верховникова Т.В.",сетка!$DO$38="Верховникова Т.В.",сетка!$DV$38="Верховникова Т.В.",сетка!$EC$38="Верховникова Т.В.",сетка!$EJ$38="Верховникова Т.В.",сетка!$EQ$38="Верховникова Т.В.",сетка!$EX$38="Верховникова Т.В.",сетка!$FE$38="Верховникова Т.В.",сетка!$FL$38="Верховникова Т.В."),1,"")</f>
        <v>1</v>
      </c>
      <c r="BU8" s="136" t="str">
        <f>IF(OR(сетка!$H$38="Верховникова Т.В.",сетка!$O$38="Верховникова Т.В.",сетка!$V$38="Верховникова Т.В.",сетка!$AC$38="Верховникова Т.В.",сетка!$AJ$38="Верховникова Т.В.",сетка!$AQ$38="Верховникова Т.В.",сетка!$AX$38="Верховникова Т.В.",сетка!$BE$38="Верховникова Т.В.",сетка!$BL$38="Верховникова Т.В.",сетка!$BS$38="Верховникова Т.В.",сетка!$BZ$38="Верховникова Т.В.",сетка!$CG$38="Верховникова Т.В.",сетка!$CN$38="Верховникова Т.В.",сетка!$CU$38="Верховникова Т.В.",сетка!$DB$38="Верховникова Т.В.",сетка!$DI$38="Верховникова Т.В.",сетка!$DP$38="Верховникова Т.В.",сетка!$DW$38="Верховникова Т.В.",сетка!$ED$38="Верховникова Т.В.",сетка!$EK$38="Верховникова Т.В.",сетка!$ER$38="Верховникова Т.В.",сетка!$EY$38="Верховникова Т.В.",сетка!$FF$38="Верховникова Т.В.",сетка!$FM$38="Верховникова Т.В."),1,"")</f>
        <v/>
      </c>
      <c r="BV8" s="137" t="str">
        <f>IF(OR(сетка!$G$39="Верховникова Т.В.",сетка!$N$39="Верховникова Т.В.",сетка!$U$39="Верховникова Т.В.",сетка!$AB$39="Верховникова Т.В.",сетка!$AI$39="Верховникова Т.В.",сетка!$AP$39="Верховникова Т.В.",сетка!$AW$39="Верховникова Т.В.",сетка!$BD$39="Верховникова Т.В.",сетка!$BK$39="Верховникова Т.В.",сетка!$BR$39="Верховникова Т.В.",сетка!$BY$39="Верховникова Т.В.",сетка!$CF$39="Верховникова Т.В.",сетка!$CM$39="Верховникова Т.В.",сетка!$CT$39="Верховникова Т.В.",сетка!$DA$39="Верховникова Т.В.",сетка!$DH$39="Верховникова Т.В.",сетка!$DO$39="Верховникова Т.В.",сетка!$DV$39="Верховникова Т.В.",сетка!$EC$39="Верховникова Т.В.",сетка!$EJ$39="Верховникова Т.В.",сетка!$EQ$39="Верховникова Т.В.",сетка!$EX$39="Верховникова Т.В.",сетка!$FE$39="Верховникова Т.В.",сетка!$FL$39="Верховникова Т.В."),1,"")</f>
        <v/>
      </c>
      <c r="BW8" s="134" t="str">
        <f>IF(OR(сетка!$H$39="Верховникова Т.В.",сетка!$O$39="Верховникова Т.В.",сетка!$V$39="Верховникова Т.В.",сетка!$AC$39="Верховникова Т.В.",сетка!$AJ$39="Верховникова Т.В.",сетка!$AQ$39="Верховникова Т.В.",сетка!$AX$39="Верховникова Т.В.",сетка!$BE$39="Верховникова Т.В.",сетка!$BL$39="Верховникова Т.В.",сетка!$BS$39="Верховникова Т.В.",сетка!$BZ$39="Верховникова Т.В.",сетка!$CG$39="Верховникова Т.В.",сетка!$CN$39="Верховникова Т.В.",сетка!$CU$39="Верховникова Т.В.",сетка!$DB$39="Верховникова Т.В.",сетка!$DI$39="Верховникова Т.В.",сетка!$DP$39="Верховникова Т.В.",сетка!$DW$39="Верховникова Т.В.",сетка!$ED$39="Верховникова Т.В.",сетка!$EK$39="Верховникова Т.В.",сетка!$ER$39="Верховникова Т.В.",сетка!$EY$39="Верховникова Т.В.",сетка!$FF$39="Верховникова Т.В.",сетка!$FM$39="Верховникова Т.В."),1,"")</f>
        <v/>
      </c>
      <c r="BX8" s="135" t="str">
        <f>IF(OR(сетка!$G$40="Верховникова Т.В.",сетка!$N$40="Верховникова Т.В.",сетка!$U$40="Верховникова Т.В.",сетка!$AB$40="Верховникова Т.В.",сетка!$AI$40="Верховникова Т.В.",сетка!$AP$40="Верховникова Т.В.",сетка!$AW$40="Верховникова Т.В.",сетка!$BD$40="Верховникова Т.В.",сетка!$BK$40="Верховникова Т.В.",сетка!$BR$40="Верховникова Т.В.",сетка!$BY$40="Верховникова Т.В.",сетка!$CF$40="Верховникова Т.В.",сетка!$CM$40="Верховникова Т.В.",сетка!$CT$40="Верховникова Т.В.",сетка!$DA$40="Верховникова Т.В.",сетка!$DH$40="Верховникова Т.В.",сетка!$DO$40="Верховникова Т.В.",сетка!$DV$40="Верховникова Т.В.",сетка!$EC$40="Верховникова Т.В.",сетка!$EJ$40="Верховникова Т.В.",сетка!$EQ$40="Верховникова Т.В.",сетка!$EX$40="Верховникова Т.В.",сетка!$FE$40="Верховникова Т.В.",сетка!$FL$40="Верховникова Т.В."),1,"")</f>
        <v/>
      </c>
      <c r="BY8" s="136" t="str">
        <f>IF(OR(сетка!$H$40="Верховникова Т.В.",сетка!$O$40="Верховникова Т.В.",сетка!$V$40="Верховникова Т.В.",сетка!$AC$40="Верховникова Т.В.",сетка!$AJ$40="Верховникова Т.В.",сетка!$AQ$40="Верховникова Т.В.",сетка!$AX$40="Верховникова Т.В.",сетка!$BE$40="Верховникова Т.В.",сетка!$BL$40="Верховникова Т.В.",сетка!$BS$40="Верховникова Т.В.",сетка!$BZ$40="Верховникова Т.В.",сетка!$CG$40="Верховникова Т.В.",сетка!$CN$40="Верховникова Т.В.",сетка!$CU$40="Верховникова Т.В.",сетка!$DB$40="Верховникова Т.В.",сетка!$DI$40="Верховникова Т.В.",сетка!$DP$40="Верховникова Т.В.",сетка!$DW$40="Верховникова Т.В.",сетка!$ED$40="Верховникова Т.В.",сетка!$EK$40="Верховникова Т.В.",сетка!$ER$40="Верховникова Т.В.",сетка!$EY$40="Верховникова Т.В.",сетка!$FF$40="Верховникова Т.В.",сетка!$FM$40="Верховникова Т.В."),1,"")</f>
        <v/>
      </c>
      <c r="BZ8" s="137" t="str">
        <f>IF(OR(сетка!$G$41="Верховникова Т.В.",сетка!$N$41="Верховникова Т.В.",сетка!$U$41="Верховникова Т.В.",сетка!$AB$41="Верховникова Т.В.",сетка!$AI$41="Верховникова Т.В.",сетка!$AP$41="Верховникова Т.В.",сетка!$AW$41="Верховникова Т.В.",сетка!$BD$41="Верховникова Т.В.",сетка!$BK$41="Верховникова Т.В.",сетка!$BR$41="Верховникова Т.В.",сетка!$BY$41="Верховникова Т.В.",сетка!$CF$41="Верховникова Т.В.",сетка!$CM$41="Верховникова Т.В.",сетка!$CT$41="Верховникова Т.В.",сетка!$DA$41="Верховникова Т.В.",сетка!$DH$41="Верховникова Т.В.",сетка!$DO$41="Верховникова Т.В.",сетка!$DV$41="Верховникова Т.В.",сетка!$EC$41="Верховникова Т.В.",сетка!$EJ$41="Верховникова Т.В.",сетка!$EQ$41="Верховникова Т.В.",сетка!$EX$41="Верховникова Т.В.",сетка!$FE$41="Верховникова Т.В.",сетка!$FL$41="Верховникова Т.В."),1,"")</f>
        <v/>
      </c>
      <c r="CA8" s="138" t="str">
        <f>IF(OR(сетка!$H$41="Верховникова Т.В.",сетка!$O$41="Верховникова Т.В.",сетка!$V$41="Верховникова Т.В.",сетка!$AC$41="Верховникова Т.В.",сетка!$AJ$41="Верховникова Т.В.",сетка!$AQ$41="Верховникова Т.В.",сетка!$AX$41="Верховникова Т.В.",сетка!$BE$41="Верховникова Т.В.",сетка!$BL$41="Верховникова Т.В.",сетка!$BS$41="Верховникова Т.В.",сетка!$BZ$41="Верховникова Т.В.",сетка!$CG$41="Верховникова Т.В.",сетка!$CN$41="Верховникова Т.В.",сетка!$CU$41="Верховникова Т.В.",сетка!$DB$41="Верховникова Т.В.",сетка!$DI$41="Верховникова Т.В.",сетка!$DP$41="Верховникова Т.В.",сетка!$DW$41="Верховникова Т.В.",сетка!$ED$41="Верховникова Т.В.",сетка!$EK$41="Верховникова Т.В.",сетка!$ER$41="Верховникова Т.В.",сетка!$EY$41="Верховникова Т.В.",сетка!$FF$41="Верховникова Т.В.",сетка!$FM$41="Верховникова Т.В."),1,"")</f>
        <v/>
      </c>
      <c r="CB8" s="133" t="str">
        <f>IF(OR(сетка!$G$42="Верховникова Т.В.",сетка!$N$42="Верховникова Т.В.",сетка!$U$42="Верховникова Т.В.",сетка!$AB$42="Верховникова Т.В.",сетка!$AI$42="Верховникова Т.В.",сетка!$AP$42="Верховникова Т.В.",сетка!$AW$42="Верховникова Т.В.",сетка!$BD$42="Верховникова Т.В.",сетка!$BK$42="Верховникова Т.В.",сетка!$BR$42="Верховникова Т.В.",сетка!$BY$42="Верховникова Т.В.",сетка!$CF$42="Верховникова Т.В.",сетка!$CM$42="Верховникова Т.В.",сетка!$CT$42="Верховникова Т.В.",сетка!$DA$42="Верховникова Т.В.",сетка!$DH$42="Верховникова Т.В.",сетка!$DO$42="Верховникова Т.В.",сетка!$DV$42="Верховникова Т.В.",сетка!$EC$42="Верховникова Т.В.",сетка!$EJ$42="Верховникова Т.В.",сетка!$EQ$42="Верховникова Т.В.",сетка!$EX$42="Верховникова Т.В.",сетка!$FE$42="Верховникова Т.В.",сетка!$FL$42="Верховникова Т.В."),1,"")</f>
        <v/>
      </c>
      <c r="CC8" s="134" t="str">
        <f>IF(OR(сетка!$H$42="Верховникова Т.В.",сетка!$O$42="Верховникова Т.В.",сетка!$V$42="Верховникова Т.В.",сетка!$AC$42="Верховникова Т.В.",сетка!$AJ$42="Верховникова Т.В.",сетка!$AQ$42="Верховникова Т.В.",сетка!$AX$42="Верховникова Т.В.",сетка!$BE$42="Верховникова Т.В.",сетка!$BL$42="Верховникова Т.В.",сетка!$BS$42="Верховникова Т.В.",сетка!$BZ$42="Верховникова Т.В.",сетка!$CG$42="Верховникова Т.В.",сетка!$CN$42="Верховникова Т.В.",сетка!$CU$42="Верховникова Т.В.",сетка!$DB$42="Верховникова Т.В.",сетка!$DI$42="Верховникова Т.В.",сетка!$DP$42="Верховникова Т.В.",сетка!$DW$42="Верховникова Т.В.",сетка!$ED$42="Верховникова Т.В.",сетка!$EK$42="Верховникова Т.В.",сетка!$ER$42="Верховникова Т.В.",сетка!$EY$42="Верховникова Т.В.",сетка!$FF$42="Верховникова Т.В.",сетка!$FM$42="Верховникова Т.В."),1,"")</f>
        <v/>
      </c>
      <c r="CD8" s="135" t="str">
        <f>IF(OR(сетка!$G$43="Верховникова Т.В.",сетка!$N$43="Верховникова Т.В.",сетка!$U$43="Верховникова Т.В.",сетка!$AB$43="Верховникова Т.В.",сетка!$AI$43="Верховникова Т.В.",сетка!$AP$43="Верховникова Т.В.",сетка!$AW$43="Верховникова Т.В.",сетка!$BD$43="Верховникова Т.В.",сетка!$BK$43="Верховникова Т.В.",сетка!$BR$43="Верховникова Т.В.",сетка!$BY$43="Верховникова Т.В.",сетка!$CF$43="Верховникова Т.В.",сетка!$CM$43="Верховникова Т.В.",сетка!$CT$43="Верховникова Т.В.",сетка!$DA$43="Верховникова Т.В.",сетка!$DH$43="Верховникова Т.В.",сетка!$DO$43="Верховникова Т.В.",сетка!$DV$43="Верховникова Т.В.",сетка!$EC$43="Верховникова Т.В.",сетка!$EJ$43="Верховникова Т.В.",сетка!$EQ$43="Верховникова Т.В.",сетка!$EX$43="Верховникова Т.В.",сетка!$FE$43="Верховникова Т.В.",сетка!$FL$43="Верховникова Т.В."),1,"")</f>
        <v/>
      </c>
      <c r="CE8" s="136" t="str">
        <f>IF(OR(сетка!$H$43="Верховникова Т.В.",сетка!$O$43="Верховникова Т.В.",сетка!$V$43="Верховникова Т.В.",сетка!$AC$43="Верховникова Т.В.",сетка!$AJ$43="Верховникова Т.В.",сетка!$AQ$43="Верховникова Т.В.",сетка!$AX$43="Верховникова Т.В.",сетка!$BE$43="Верховникова Т.В.",сетка!$BL$43="Верховникова Т.В.",сетка!$BS$43="Верховникова Т.В.",сетка!$BZ$43="Верховникова Т.В.",сетка!$CG$43="Верховникова Т.В.",сетка!$CN$43="Верховникова Т.В.",сетка!$CU$43="Верховникова Т.В.",сетка!$DB$43="Верховникова Т.В.",сетка!$DI$43="Верховникова Т.В.",сетка!$DP$43="Верховникова Т.В.",сетка!$DW$43="Верховникова Т.В.",сетка!$ED$43="Верховникова Т.В.",сетка!$EK$43="Верховникова Т.В.",сетка!$ER$43="Верховникова Т.В.",сетка!$EY$43="Верховникова Т.В.",сетка!$FF$43="Верховникова Т.В.",сетка!$FM$43="Верховникова Т.В."),1,"")</f>
        <v/>
      </c>
      <c r="CF8" s="137">
        <f>IF(OR(сетка!$G$44="Верховникова Т.В.",сетка!$N$44="Верховникова Т.В.",сетка!$U$44="Верховникова Т.В.",сетка!$AB$44="Верховникова Т.В.",сетка!$AI$44="Верховникова Т.В.",сетка!$AP$44="Верховникова Т.В.",сетка!$AW$44="Верховникова Т.В.",сетка!$BD$44="Верховникова Т.В.",сетка!$BK$44="Верховникова Т.В.",сетка!$BR$44="Верховникова Т.В.",сетка!$BY$44="Верховникова Т.В.",сетка!$CF$44="Верховникова Т.В.",сетка!$CM$44="Верховникова Т.В.",сетка!$CT$44="Верховникова Т.В.",сетка!$DA$44="Верховникова Т.В.",сетка!$DH$44="Верховникова Т.В.",сетка!$DO$44="Верховникова Т.В.",сетка!$DV$44="Верховникова Т.В.",сетка!$EC$44="Верховникова Т.В.",сетка!$EJ$44="Верховникова Т.В.",сетка!$EQ$44="Верховникова Т.В.",сетка!$EX$44="Верховникова Т.В.",сетка!$FE$44="Верховникова Т.В.",сетка!$FL$44="Верховникова Т.В."),1,"")</f>
        <v>1</v>
      </c>
      <c r="CG8" s="134" t="str">
        <f>IF(OR(сетка!$H$44="Верховникова Т.В.",сетка!$O$44="Верховникова Т.В.",сетка!$V$44="Верховникова Т.В.",сетка!$AC$44="Верховникова Т.В.",сетка!$AJ$44="Верховникова Т.В.",сетка!$AQ$44="Верховникова Т.В.",сетка!$AX$44="Верховникова Т.В.",сетка!$BE$44="Верховникова Т.В.",сетка!$BL$44="Верховникова Т.В.",сетка!$BS$44="Верховникова Т.В.",сетка!$BZ$44="Верховникова Т.В.",сетка!$CG$44="Верховникова Т.В.",сетка!$CN$44="Верховникова Т.В.",сетка!$CU$44="Верховникова Т.В.",сетка!$DB$44="Верховникова Т.В.",сетка!$DI$44="Верховникова Т.В.",сетка!$DP$44="Верховникова Т.В.",сетка!$DW$44="Верховникова Т.В.",сетка!$ED$44="Верховникова Т.В.",сетка!$EK$44="Верховникова Т.В.",сетка!$ER$44="Верховникова Т.В.",сетка!$EY$44="Верховникова Т.В.",сетка!$FF$44="Верховникова Т.В.",сетка!$FM$44="Верховникова Т.В."),1,"")</f>
        <v/>
      </c>
      <c r="CH8" s="135">
        <f>IF(OR(сетка!$G$45="Верховникова Т.В.",сетка!$N$45="Верховникова Т.В.",сетка!$U$45="Верховникова Т.В.",сетка!$AB$45="Верховникова Т.В.",сетка!$AI$45="Верховникова Т.В.",сетка!$AP$45="Верховникова Т.В.",сетка!$AW$45="Верховникова Т.В.",сетка!$BD$45="Верховникова Т.В.",сетка!$BK$45="Верховникова Т.В.",сетка!$BR$45="Верховникова Т.В.",сетка!$BY$45="Верховникова Т.В.",сетка!$CF$45="Верховникова Т.В.",сетка!$CM$45="Верховникова Т.В.",сетка!$CT$45="Верховникова Т.В.",сетка!$DA$45="Верховникова Т.В.",сетка!$DH$45="Верховникова Т.В.",сетка!$DO$45="Верховникова Т.В.",сетка!$DV$45="Верховникова Т.В.",сетка!$EC$45="Верховникова Т.В.",сетка!$EJ$45="Верховникова Т.В.",сетка!$EQ$45="Верховникова Т.В.",сетка!$EX$45="Верховникова Т.В.",сетка!$FE$45="Верховникова Т.В.",сетка!$FL$45="Верховникова Т.В."),1,"")</f>
        <v>1</v>
      </c>
      <c r="CI8" s="136" t="str">
        <f>IF(OR(сетка!$H$45="Верховникова Т.В.",сетка!$O$45="Верховникова Т.В.",сетка!$V$45="Верховникова Т.В.",сетка!$AC$45="Верховникова Т.В.",сетка!$AJ$45="Верховникова Т.В.",сетка!$AQ$45="Верховникова Т.В.",сетка!$AX$45="Верховникова Т.В.",сетка!$BE$45="Верховникова Т.В.",сетка!$BL$45="Верховникова Т.В.",сетка!$BS$45="Верховникова Т.В.",сетка!$BZ$45="Верховникова Т.В.",сетка!$CG$45="Верховникова Т.В.",сетка!$CN$45="Верховникова Т.В.",сетка!$CU$45="Верховникова Т.В.",сетка!$DB$45="Верховникова Т.В.",сетка!$DI$45="Верховникова Т.В.",сетка!$DP$45="Верховникова Т.В.",сетка!$DW$45="Верховникова Т.В.",сетка!$ED$45="Верховникова Т.В.",сетка!$EK$45="Верховникова Т.В.",сетка!$ER$45="Верховникова Т.В.",сетка!$EY$45="Верховникова Т.В.",сетка!$FF$45="Верховникова Т.В.",сетка!$FM$45="Верховникова Т.В."),1,"")</f>
        <v/>
      </c>
      <c r="CJ8" s="137">
        <f>IF(OR(сетка!$G$46="Верховникова Т.В.",сетка!$N$46="Верховникова Т.В.",сетка!$U$46="Верховникова Т.В.",сетка!$AB$46="Верховникова Т.В.",сетка!$AI$46="Верховникова Т.В.",сетка!$AP$46="Верховникова Т.В.",сетка!$AW$46="Верховникова Т.В.",сетка!$BD$46="Верховникова Т.В.",сетка!$BK$46="Верховникова Т.В.",сетка!$BR$46="Верховникова Т.В.",сетка!$BY$46="Верховникова Т.В.",сетка!$CF$46="Верховникова Т.В.",сетка!$CM$46="Верховникова Т.В.",сетка!$CT$46="Верховникова Т.В.",сетка!$DA$46="Верховникова Т.В.",сетка!$DH$46="Верховникова Т.В.",сетка!$DO$46="Верховникова Т.В.",сетка!$DV$46="Верховникова Т.В.",сетка!$EC$46="Верховникова Т.В.",сетка!$EJ$46="Верховникова Т.В.",сетка!$EQ$46="Верховникова Т.В.",сетка!$EX$46="Верховникова Т.В.",сетка!$FE$46="Верховникова Т.В.",сетка!$FL$46="Верховникова Т.В."),1,"")</f>
        <v>1</v>
      </c>
      <c r="CK8" s="134" t="str">
        <f>IF(OR(сетка!$H$46="Верховникова Т.В.",сетка!$O$46="Верховникова Т.В.",сетка!$V$46="Верховникова Т.В.",сетка!$AC$46="Верховникова Т.В.",сетка!$AJ$46="Верховникова Т.В.",сетка!$AQ$46="Верховникова Т.В.",сетка!$AX$46="Верховникова Т.В.",сетка!$BE$46="Верховникова Т.В.",сетка!$BL$46="Верховникова Т.В.",сетка!$BS$46="Верховникова Т.В.",сетка!$BZ$46="Верховникова Т.В.",сетка!$CG$46="Верховникова Т.В.",сетка!$CN$46="Верховникова Т.В.",сетка!$CU$46="Верховникова Т.В.",сетка!$DB$46="Верховникова Т.В.",сетка!$DI$46="Верховникова Т.В.",сетка!$DP$46="Верховникова Т.В.",сетка!$DW$46="Верховникова Т.В.",сетка!$ED$46="Верховникова Т.В.",сетка!$EK$46="Верховникова Т.В.",сетка!$ER$46="Верховникова Т.В.",сетка!$EY$46="Верховникова Т.В.",сетка!$FF$46="Верховникова Т.В.",сетка!$FM$46="Верховникова Т.В."),1,"")</f>
        <v/>
      </c>
      <c r="CL8" s="135" t="str">
        <f>IF(OR(сетка!$G$47="Верховникова Т.В.",сетка!$N$47="Верховникова Т.В.",сетка!$U$47="Верховникова Т.В.",сетка!$AB$47="Верховникова Т.В.",сетка!$AI$47="Верховникова Т.В.",сетка!$AP$47="Верховникова Т.В.",сетка!$AW$47="Верховникова Т.В.",сетка!$BD$47="Верховникова Т.В.",сетка!$BK$47="Верховникова Т.В.",сетка!$BR$47="Верховникова Т.В.",сетка!$BY$47="Верховникова Т.В.",сетка!$CF$47="Верховникова Т.В.",сетка!$CM$47="Верховникова Т.В.",сетка!$CT$47="Верховникова Т.В.",сетка!$DA$47="Верховникова Т.В.",сетка!$DH$47="Верховникова Т.В.",сетка!$DO$47="Верховникова Т.В.",сетка!$DV$47="Верховникова Т.В.",сетка!$EC$47="Верховникова Т.В.",сетка!$EJ$47="Верховникова Т.В.",сетка!$EQ$47="Верховникова Т.В.",сетка!$EX$47="Верховникова Т.В.",сетка!$FE$47="Верховникова Т.В.",сетка!$FL$47="Верховникова Т.В."),1,"")</f>
        <v/>
      </c>
      <c r="CM8" s="136" t="str">
        <f>IF(OR(сетка!$H$47="Верховникова Т.В.",сетка!$O$47="Верховникова Т.В.",сетка!$V$47="Верховникова Т.В.",сетка!$AC$47="Верховникова Т.В.",сетка!$AJ$47="Верховникова Т.В.",сетка!$AQ$47="Верховникова Т.В.",сетка!$AX$47="Верховникова Т.В.",сетка!$BE$47="Верховникова Т.В.",сетка!$BL$47="Верховникова Т.В.",сетка!$BS$47="Верховникова Т.В.",сетка!$BZ$47="Верховникова Т.В.",сетка!$CG$47="Верховникова Т.В.",сетка!$CN$47="Верховникова Т.В.",сетка!$CU$47="Верховникова Т.В.",сетка!$DB$47="Верховникова Т.В.",сетка!$DI$47="Верховникова Т.В.",сетка!$DP$47="Верховникова Т.В.",сетка!$DW$47="Верховникова Т.В.",сетка!$ED$47="Верховникова Т.В.",сетка!$EK$47="Верховникова Т.В.",сетка!$ER$47="Верховникова Т.В.",сетка!$EY$47="Верховникова Т.В.",сетка!$FF$47="Верховникова Т.В.",сетка!$FM$47="Верховникова Т.В."),1,"")</f>
        <v/>
      </c>
      <c r="CN8" s="137">
        <f>IF(OR(сетка!$G$48="Верховникова Т.В.",сетка!$N$48="Верховникова Т.В.",сетка!$U$48="Верховникова Т.В.",сетка!$AB$48="Верховникова Т.В.",сетка!$AI$48="Верховникова Т.В.",сетка!$AP$48="Верховникова Т.В.",сетка!$AW$48="Верховникова Т.В.",сетка!$BD$48="Верховникова Т.В.",сетка!$BK$48="Верховникова Т.В.",сетка!$BR$48="Верховникова Т.В.",сетка!$BY$48="Верховникова Т.В.",сетка!$CF$48="Верховникова Т.В.",сетка!$CM$48="Верховникова Т.В.",сетка!$CT$48="Верховникова Т.В.",сетка!$DA$48="Верховникова Т.В.",сетка!$DH$48="Верховникова Т.В.",сетка!$DO$48="Верховникова Т.В.",сетка!$DV$48="Верховникова Т.В.",сетка!$EC$48="Верховникова Т.В.",сетка!$EJ$48="Верховникова Т.В.",сетка!$EQ$48="Верховникова Т.В.",сетка!$EX$48="Верховникова Т.В.",сетка!$FE$48="Верховникова Т.В.",сетка!$FL$48="Верховникова Т.В."),1,"")</f>
        <v>1</v>
      </c>
      <c r="CO8" s="134" t="str">
        <f>IF(OR(сетка!$H$48="Верховникова Т.В.",сетка!$O$48="Верховникова Т.В.",сетка!$V$48="Верховникова Т.В.",сетка!$AC$48="Верховникова Т.В.",сетка!$AJ$48="Верховникова Т.В.",сетка!$AQ$48="Верховникова Т.В.",сетка!$AX$48="Верховникова Т.В.",сетка!$BE$48="Верховникова Т.В.",сетка!$BL$48="Верховникова Т.В.",сетка!$BS$48="Верховникова Т.В.",сетка!$BZ$48="Верховникова Т.В.",сетка!$CG$48="Верховникова Т.В.",сетка!$CN$48="Верховникова Т.В.",сетка!$CU$48="Верховникова Т.В.",сетка!$DB$48="Верховникова Т.В.",сетка!$DI$48="Верховникова Т.В.",сетка!$DP$48="Верховникова Т.В.",сетка!$DW$48="Верховникова Т.В.",сетка!$ED$48="Верховникова Т.В.",сетка!$EK$48="Верховникова Т.В.",сетка!$ER$48="Верховникова Т.В.",сетка!$EY$48="Верховникова Т.В.",сетка!$FF$48="Верховникова Т.В.",сетка!$FM$48="Верховникова Т.В."),1,"")</f>
        <v/>
      </c>
      <c r="CP8" s="135" t="str">
        <f>IF(OR(сетка!$G$49="Верховникова Т.В.",сетка!$N$49="Верховникова Т.В.",сетка!$U$49="Верховникова Т.В.",сетка!$AB$49="Верховникова Т.В.",сетка!$AI$49="Верховникова Т.В.",сетка!$AP$49="Верховникова Т.В.",сетка!$AW$49="Верховникова Т.В.",сетка!$BD$49="Верховникова Т.В.",сетка!$BK$49="Верховникова Т.В.",сетка!$BR$49="Верховникова Т.В.",сетка!$BY$49="Верховникова Т.В.",сетка!$CF$49="Верховникова Т.В.",сетка!$CM$49="Верховникова Т.В.",сетка!$CT$49="Верховникова Т.В.",сетка!$DA$49="Верховникова Т.В.",сетка!$DH$49="Верховникова Т.В.",сетка!$DO$49="Верховникова Т.В.",сетка!$DV$49="Верховникова Т.В.",сетка!$EC$49="Верховникова Т.В.",сетка!$EJ$49="Верховникова Т.В.",сетка!$EQ$49="Верховникова Т.В.",сетка!$EX$49="Верховникова Т.В.",сетка!$FE$49="Верховникова Т.В.",сетка!$FL$49="Верховникова Т.В."),1,"")</f>
        <v/>
      </c>
      <c r="CQ8" s="136" t="str">
        <f>IF(OR(сетка!$H$49="Верховникова Т.В.",сетка!$O$49="Верховникова Т.В.",сетка!$V$49="Верховникова Т.В.",сетка!$AC$49="Верховникова Т.В.",сетка!$AJ$49="Верховникова Т.В.",сетка!$AQ$49="Верховникова Т.В.",сетка!$AX$49="Верховникова Т.В.",сетка!$BE$49="Верховникова Т.В.",сетка!$BL$49="Верховникова Т.В.",сетка!$BS$49="Верховникова Т.В.",сетка!$BZ$49="Верховникова Т.В.",сетка!$CG$49="Верховникова Т.В.",сетка!$CN$49="Верховникова Т.В.",сетка!$CU$49="Верховникова Т.В.",сетка!$DB$49="Верховникова Т.В.",сетка!$DI$49="Верховникова Т.В.",сетка!$DP$49="Верховникова Т.В.",сетка!$DW$49="Верховникова Т.В.",сетка!$ED$49="Верховникова Т.В.",сетка!$EK$49="Верховникова Т.В.",сетка!$ER$49="Верховникова Т.В.",сетка!$EY$49="Верховникова Т.В.",сетка!$FF$49="Верховникова Т.В.",сетка!$FM$49="Верховникова Т.В."),1,"")</f>
        <v/>
      </c>
      <c r="CR8" s="137">
        <f>IF(OR(сетка!$G$50="Верховникова Т.В.",сетка!$N$50="Верховникова Т.В.",сетка!$U$50="Верховникова Т.В.",сетка!$AB$50="Верховникова Т.В.",сетка!$AI$50="Верховникова Т.В.",сетка!$AP$50="Верховникова Т.В.",сетка!$AW$50="Верховникова Т.В.",сетка!$BD$50="Верховникова Т.В.",сетка!$BK$50="Верховникова Т.В.",сетка!$BR$50="Верховникова Т.В.",сетка!$BY$50="Верховникова Т.В.",сетка!$CF$50="Верховникова Т.В.",сетка!$CM$50="Верховникова Т.В.",сетка!$CT$50="Верховникова Т.В.",сетка!$DA$50="Верховникова Т.В.",сетка!$DH$50="Верховникова Т.В.",сетка!$DO$50="Верховникова Т.В.",сетка!$DV$50="Верховникова Т.В.",сетка!$EC$50="Верховникова Т.В.",сетка!$EJ$50="Верховникова Т.В.",сетка!$EQ$50="Верховникова Т.В.",сетка!$EX$50="Верховникова Т.В.",сетка!$FE$50="Верховникова Т.В.",сетка!$FL$50="Верховникова Т.В."),1,"")</f>
        <v>1</v>
      </c>
      <c r="CS8" s="134" t="str">
        <f>IF(OR(сетка!$H$50="Верховникова Т.В.",сетка!$O$50="Верховникова Т.В.",сетка!$V$50="Верховникова Т.В.",сетка!$AC$50="Верховникова Т.В.",сетка!$AJ$50="Верховникова Т.В.",сетка!$AQ$50="Верховникова Т.В.",сетка!$AX$50="Верховникова Т.В.",сетка!$BE$50="Верховникова Т.В.",сетка!$BL$50="Верховникова Т.В.",сетка!$BS$50="Верховникова Т.В.",сетка!$BZ$50="Верховникова Т.В.",сетка!$CG$50="Верховникова Т.В.",сетка!$CN$50="Верховникова Т.В.",сетка!$CU$50="Верховникова Т.В.",сетка!$DB$50="Верховникова Т.В.",сетка!$DI$50="Верховникова Т.В.",сетка!$DP$50="Верховникова Т.В.",сетка!$DW$50="Верховникова Т.В.",сетка!$ED$50="Верховникова Т.В.",сетка!$EK$50="Верховникова Т.В.",сетка!$ER$50="Верховникова Т.В.",сетка!$EY$50="Верховникова Т.В.",сетка!$FF$50="Верховникова Т.В.",сетка!$FM$50="Верховникова Т.В."),1,"")</f>
        <v/>
      </c>
      <c r="CT8" s="135" t="str">
        <f>IF(OR(сетка!$G$51="Верховникова Т.В.",сетка!$N$51="Верховникова Т.В.",сетка!$U$51="Верховникова Т.В.",сетка!$AB$51="Верховникова Т.В.",сетка!$AI$51="Верховникова Т.В.",сетка!$AP$51="Верховникова Т.В.",сетка!$AW$51="Верховникова Т.В.",сетка!$BD$51="Верховникова Т.В.",сетка!$BK$51="Верховникова Т.В.",сетка!$BR$51="Верховникова Т.В.",сетка!$BY$51="Верховникова Т.В.",сетка!$CF$51="Верховникова Т.В.",сетка!$CM$51="Верховникова Т.В.",сетка!$CT$51="Верховникова Т.В.",сетка!$DA$51="Верховникова Т.В.",сетка!$DH$51="Верховникова Т.В.",сетка!$DO$51="Верховникова Т.В.",сетка!$DV$51="Верховникова Т.В.",сетка!$EC$51="Верховникова Т.В.",сетка!$EJ$51="Верховникова Т.В.",сетка!$EQ$51="Верховникова Т.В.",сетка!$EX$51="Верховникова Т.В.",сетка!$FE$51="Верховникова Т.В.",сетка!$FL$51="Верховникова Т.В."),1,"")</f>
        <v/>
      </c>
      <c r="CU8" s="136" t="str">
        <f>IF(OR(сетка!$H$51="Верховникова Т.В.",сетка!$O$51="Верховникова Т.В.",сетка!$V$51="Верховникова Т.В.",сетка!$AC$51="Верховникова Т.В.",сетка!$AJ$51="Верховникова Т.В.",сетка!$AQ$51="Верховникова Т.В.",сетка!$AX$51="Верховникова Т.В.",сетка!$BE$51="Верховникова Т.В.",сетка!$BL$51="Верховникова Т.В.",сетка!$BS$51="Верховникова Т.В.",сетка!$BZ$51="Верховникова Т.В.",сетка!$CG$51="Верховникова Т.В.",сетка!$CN$51="Верховникова Т.В.",сетка!$CU$51="Верховникова Т.В.",сетка!$DB$51="Верховникова Т.В.",сетка!$DI$51="Верховникова Т.В.",сетка!$DP$51="Верховникова Т.В.",сетка!$DW$51="Верховникова Т.В.",сетка!$ED$51="Верховникова Т.В.",сетка!$EK$51="Верховникова Т.В.",сетка!$ER$51="Верховникова Т.В.",сетка!$EY$51="Верховникова Т.В.",сетка!$FF$51="Верховникова Т.В.",сетка!$FM$51="Верховникова Т.В."),1,"")</f>
        <v/>
      </c>
      <c r="CV8" s="137" t="str">
        <f>IF(OR(сетка!$G$52="Верховникова Т.В.",сетка!$N$52="Верховникова Т.В.",сетка!$U$52="Верховникова Т.В.",сетка!$AB$52="Верховникова Т.В.",сетка!$AI$52="Верховникова Т.В.",сетка!$AP$52="Верховникова Т.В.",сетка!$AW$52="Верховникова Т.В.",сетка!$BD$52="Верховникова Т.В.",сетка!$BK$52="Верховникова Т.В.",сетка!$BR$52="Верховникова Т.В.",сетка!$BY$52="Верховникова Т.В.",сетка!$CF$52="Верховникова Т.В.",сетка!$CM$52="Верховникова Т.В.",сетка!$CT$52="Верховникова Т.В.",сетка!$DA$52="Верховникова Т.В.",сетка!$DH$52="Верховникова Т.В.",сетка!$DO$52="Верховникова Т.В.",сетка!$DV$52="Верховникова Т.В.",сетка!$EC$52="Верховникова Т.В.",сетка!$EJ$52="Верховникова Т.В.",сетка!$EQ$52="Верховникова Т.В.",сетка!$EX$52="Верховникова Т.В.",сетка!$FE$52="Верховникова Т.В.",сетка!$FL$52="Верховникова Т.В."),1,"")</f>
        <v/>
      </c>
      <c r="CW8" s="134" t="str">
        <f>IF(OR(сетка!$H$52="Верховникова Т.В.",сетка!$O$52="Верховникова Т.В.",сетка!$V$52="Верховникова Т.В.",сетка!$AC$52="Верховникова Т.В.",сетка!$AJ$52="Верховникова Т.В.",сетка!$AQ$52="Верховникова Т.В.",сетка!$AX$52="Верховникова Т.В.",сетка!$BE$52="Верховникова Т.В.",сетка!$BL$52="Верховникова Т.В.",сетка!$BS$52="Верховникова Т.В.",сетка!$BZ$52="Верховникова Т.В.",сетка!$CG$52="Верховникова Т.В.",сетка!$CN$52="Верховникова Т.В.",сетка!$CU$52="Верховникова Т.В.",сетка!$DB$52="Верховникова Т.В.",сетка!$DI$52="Верховникова Т.В.",сетка!$DP$52="Верховникова Т.В.",сетка!$DW$52="Верховникова Т.В.",сетка!$ED$52="Верховникова Т.В.",сетка!$EK$52="Верховникова Т.В.",сетка!$ER$52="Верховникова Т.В.",сетка!$EY$52="Верховникова Т.В.",сетка!$FF$52="Верховникова Т.В.",сетка!$FM$52="Верховникова Т.В."),1,"")</f>
        <v/>
      </c>
      <c r="CX8" s="135" t="str">
        <f>IF(OR(сетка!$G$53="Верховникова Т.В.",сетка!$N$53="Верховникова Т.В.",сетка!$U$53="Верховникова Т.В.",сетка!$AB$53="Верховникова Т.В.",сетка!$AI$53="Верховникова Т.В.",сетка!$AP$53="Верховникова Т.В.",сетка!$AW$53="Верховникова Т.В.",сетка!$BD$53="Верховникова Т.В.",сетка!$BK$53="Верховникова Т.В.",сетка!$BR$53="Верховникова Т.В.",сетка!$BY$53="Верховникова Т.В.",сетка!$CF$53="Верховникова Т.В.",сетка!$CM$53="Верховникова Т.В.",сетка!$CT$53="Верховникова Т.В.",сетка!$DA$53="Верховникова Т.В.",сетка!$DH$53="Верховникова Т.В.",сетка!$DO$53="Верховникова Т.В.",сетка!$DV$53="Верховникова Т.В.",сетка!$EC$53="Верховникова Т.В.",сетка!$EJ$53="Верховникова Т.В.",сетка!$EQ$53="Верховникова Т.В.",сетка!$EX$53="Верховникова Т.В.",сетка!$FE$53="Верховникова Т.В.",сетка!$FL$53="Верховникова Т.В."),1,"")</f>
        <v/>
      </c>
      <c r="CY8" s="136" t="str">
        <f>IF(OR(сетка!$H$53="Верховникова Т.В.",сетка!$O$53="Верховникова Т.В.",сетка!$V$53="Верховникова Т.В.",сетка!$AC$53="Верховникова Т.В.",сетка!$AJ$53="Верховникова Т.В.",сетка!$AQ$53="Верховникова Т.В.",сетка!$AX$53="Верховникова Т.В.",сетка!$BE$53="Верховникова Т.В.",сетка!$BL$53="Верховникова Т.В.",сетка!$BS$53="Верховникова Т.В.",сетка!$BZ$53="Верховникова Т.В.",сетка!$CG$53="Верховникова Т.В.",сетка!$CN$53="Верховникова Т.В.",сетка!$CU$53="Верховникова Т.В.",сетка!$DB$53="Верховникова Т.В.",сетка!$DI$53="Верховникова Т.В.",сетка!$DP$53="Верховникова Т.В.",сетка!$DW$53="Верховникова Т.В.",сетка!$ED$53="Верховникова Т.В.",сетка!$EK$53="Верховникова Т.В.",сетка!$ER$53="Верховникова Т.В.",сетка!$EY$53="Верховникова Т.В.",сетка!$FF$53="Верховникова Т.В.",сетка!$FM$53="Верховникова Т.В."),1,"")</f>
        <v/>
      </c>
      <c r="CZ8" s="137" t="str">
        <f>IF(OR(сетка!$G$54="Верховникова Т.В.",сетка!$N$54="Верховникова Т.В.",сетка!$U$54="Верховникова Т.В.",сетка!$AB$54="Верховникова Т.В.",сетка!$AI$54="Верховникова Т.В.",сетка!$AP$54="Верховникова Т.В.",сетка!$AW$54="Верховникова Т.В.",сетка!$BD$54="Верховникова Т.В.",сетка!$BK$54="Верховникова Т.В.",сетка!$BR$54="Верховникова Т.В.",сетка!$BY$54="Верховникова Т.В.",сетка!$CF$54="Верховникова Т.В.",сетка!$CM$54="Верховникова Т.В.",сетка!$CT$54="Верховникова Т.В.",сетка!$DA$54="Верховникова Т.В.",сетка!$DH$54="Верховникова Т.В.",сетка!$DO$54="Верховникова Т.В.",сетка!$DV$54="Верховникова Т.В.",сетка!$EC$54="Верховникова Т.В.",сетка!$EJ$54="Верховникова Т.В.",сетка!$EQ$54="Верховникова Т.В.",сетка!$EX$54="Верховникова Т.В.",сетка!$FE$54="Верховникова Т.В.",сетка!$FL$54="Верховникова Т.В."),1,"")</f>
        <v/>
      </c>
      <c r="DA8" s="138" t="str">
        <f>IF(OR(сетка!$H$54="Верховникова Т.В.",сетка!$O$54="Верховникова Т.В.",сетка!$V$54="Верховникова Т.В.",сетка!$AC$54="Верховникова Т.В.",сетка!$AJ$54="Верховникова Т.В.",сетка!$AQ$54="Верховникова Т.В.",сетка!$AX$54="Верховникова Т.В.",сетка!$BE$54="Верховникова Т.В.",сетка!$BL$54="Верховникова Т.В.",сетка!$BS$54="Верховникова Т.В.",сетка!$BZ$54="Верховникова Т.В.",сетка!$CG$54="Верховникова Т.В.",сетка!$CN$54="Верховникова Т.В.",сетка!$CU$54="Верховникова Т.В.",сетка!$DB$54="Верховникова Т.В.",сетка!$DI$54="Верховникова Т.В.",сетка!$DP$54="Верховникова Т.В.",сетка!$DW$54="Верховникова Т.В.",сетка!$ED$54="Верховникова Т.В.",сетка!$EK$54="Верховникова Т.В.",сетка!$ER$54="Верховникова Т.В.",сетка!$EY$54="Верховникова Т.В.",сетка!$FF$54="Верховникова Т.В.",сетка!$FM$54="Верховникова Т.В."),1,"")</f>
        <v/>
      </c>
      <c r="DB8" s="133" t="str">
        <f>IF(OR(сетка!$G$55="Верховникова Т.В.",сетка!$N$55="Верховникова Т.В.",сетка!$U$55="Верховникова Т.В.",сетка!$AB$55="Верховникова Т.В.",сетка!$AI$55="Верховникова Т.В.",сетка!$AP$55="Верховникова Т.В.",сетка!$AW$55="Верховникова Т.В.",сетка!$BD$55="Верховникова Т.В.",сетка!$BK$55="Верховникова Т.В.",сетка!$BR$55="Верховникова Т.В.",сетка!$BY$55="Верховникова Т.В.",сетка!$CF$55="Верховникова Т.В.",сетка!$CM$55="Верховникова Т.В.",сетка!$CT$55="Верховникова Т.В.",сетка!$DA$55="Верховникова Т.В.",сетка!$DH$55="Верховникова Т.В.",сетка!$DO$55="Верховникова Т.В.",сетка!$DV$55="Верховникова Т.В.",сетка!$EC$55="Верховникова Т.В.",сетка!$EJ$55="Верховникова Т.В.",сетка!$EQ$55="Верховникова Т.В.",сетка!$EX$55="Верховникова Т.В.",сетка!$FE$55="Верховникова Т.В.",сетка!$FL$55="Верховникова Т.В."),1,"")</f>
        <v/>
      </c>
      <c r="DC8" s="134" t="str">
        <f>IF(OR(сетка!$H$55="Верховникова Т.В.",сетка!$O$55="Верховникова Т.В.",сетка!$V$55="Верховникова Т.В.",сетка!$AC$55="Верховникова Т.В.",сетка!$AJ$55="Верховникова Т.В.",сетка!$AQ$55="Верховникова Т.В.",сетка!$AX$55="Верховникова Т.В.",сетка!$BE$55="Верховникова Т.В.",сетка!$BL$55="Верховникова Т.В.",сетка!$BS$55="Верховникова Т.В.",сетка!$BZ$55="Верховникова Т.В.",сетка!$CG$55="Верховникова Т.В.",сетка!$CN$55="Верховникова Т.В.",сетка!$CU$55="Верховникова Т.В.",сетка!$DB$55="Верховникова Т.В.",сетка!$DI$55="Верховникова Т.В.",сетка!$DP$55="Верховникова Т.В.",сетка!$DW$55="Верховникова Т.В.",сетка!$ED$55="Верховникова Т.В.",сетка!$EK$55="Верховникова Т.В.",сетка!$ER$55="Верховникова Т.В.",сетка!$EY$55="Верховникова Т.В.",сетка!$FF$55="Верховникова Т.В.",сетка!$FM$55="Верховникова Т.В."),1,"")</f>
        <v/>
      </c>
      <c r="DD8" s="135">
        <f>IF(OR(сетка!$G$56="Верховникова Т.В.",сетка!$N$56="Верховникова Т.В.",сетка!$U$56="Верховникова Т.В.",сетка!$AB$56="Верховникова Т.В.",сетка!$AI$56="Верховникова Т.В.",сетка!$AP$56="Верховникова Т.В.",сетка!$AW$56="Верховникова Т.В.",сетка!$BD$56="Верховникова Т.В.",сетка!$BK$56="Верховникова Т.В.",сетка!$BR$56="Верховникова Т.В.",сетка!$BY$56="Верховникова Т.В.",сетка!$CF$56="Верховникова Т.В.",сетка!$CM$56="Верховникова Т.В.",сетка!$CT$56="Верховникова Т.В.",сетка!$DA$56="Верховникова Т.В.",сетка!$DH$56="Верховникова Т.В.",сетка!$DO$56="Верховникова Т.В.",сетка!$DV$56="Верховникова Т.В.",сетка!$EC$56="Верховникова Т.В.",сетка!$EJ$56="Верховникова Т.В.",сетка!$EQ$56="Верховникова Т.В.",сетка!$EX$56="Верховникова Т.В.",сетка!$FE$56="Верховникова Т.В.",сетка!$FL$56="Верховникова Т.В."),1,"")</f>
        <v>1</v>
      </c>
      <c r="DE8" s="136" t="str">
        <f>IF(OR(сетка!$H$56="Верховникова Т.В.",сетка!$O$56="Верховникова Т.В.",сетка!$V$56="Верховникова Т.В.",сетка!$AC$56="Верховникова Т.В.",сетка!$AJ$56="Верховникова Т.В.",сетка!$AQ$56="Верховникова Т.В.",сетка!$AX$56="Верховникова Т.В.",сетка!$BE$56="Верховникова Т.В.",сетка!$BL$56="Верховникова Т.В.",сетка!$BS$56="Верховникова Т.В.",сетка!$BZ$56="Верховникова Т.В.",сетка!$CG$56="Верховникова Т.В.",сетка!$CN$56="Верховникова Т.В.",сетка!$CU$56="Верховникова Т.В.",сетка!$DB$56="Верховникова Т.В.",сетка!$DI$56="Верховникова Т.В.",сетка!$DP$56="Верховникова Т.В.",сетка!$DW$56="Верховникова Т.В.",сетка!$ED$56="Верховникова Т.В.",сетка!$EK$56="Верховникова Т.В.",сетка!$ER$56="Верховникова Т.В.",сетка!$EY$56="Верховникова Т.В.",сетка!$FF$56="Верховникова Т.В.",сетка!$FM$56="Верховникова Т.В."),1,"")</f>
        <v/>
      </c>
      <c r="DF8" s="137">
        <f>IF(OR(сетка!$G$57="Верховникова Т.В.",сетка!$N$57="Верховникова Т.В.",сетка!$U$57="Верховникова Т.В.",сетка!$AB$57="Верховникова Т.В.",сетка!$AI$57="Верховникова Т.В.",сетка!$AP$57="Верховникова Т.В.",сетка!$AW$57="Верховникова Т.В.",сетка!$BD$57="Верховникова Т.В.",сетка!$BK$57="Верховникова Т.В.",сетка!$BR$57="Верховникова Т.В.",сетка!$BY$57="Верховникова Т.В.",сетка!$CF$57="Верховникова Т.В.",сетка!$CM$57="Верховникова Т.В.",сетка!$CT$57="Верховникова Т.В.",сетка!$DA$57="Верховникова Т.В.",сетка!$DH$57="Верховникова Т.В.",сетка!$DO$57="Верховникова Т.В.",сетка!$DV$57="Верховникова Т.В.",сетка!$EC$57="Верховникова Т.В.",сетка!$EJ$57="Верховникова Т.В.",сетка!$EQ$57="Верховникова Т.В.",сетка!$EX$57="Верховникова Т.В.",сетка!$FE$57="Верховникова Т.В.",сетка!$FL$57="Верховникова Т.В."),1,"")</f>
        <v>1</v>
      </c>
      <c r="DG8" s="134" t="str">
        <f>IF(OR(сетка!$H$57="Верховникова Т.В.",сетка!$O$57="Верховникова Т.В.",сетка!$V$57="Верховникова Т.В.",сетка!$AC$57="Верховникова Т.В.",сетка!$AJ$57="Верховникова Т.В.",сетка!$AQ$57="Верховникова Т.В.",сетка!$AX$57="Верховникова Т.В.",сетка!$BE$57="Верховникова Т.В.",сетка!$BL$57="Верховникова Т.В.",сетка!$BS$57="Верховникова Т.В.",сетка!$BZ$57="Верховникова Т.В.",сетка!$CG$57="Верховникова Т.В.",сетка!$CN$57="Верховникова Т.В.",сетка!$CU$57="Верховникова Т.В.",сетка!$DB$57="Верховникова Т.В.",сетка!$DI$57="Верховникова Т.В.",сетка!$DP$57="Верховникова Т.В.",сетка!$DW$57="Верховникова Т.В.",сетка!$ED$57="Верховникова Т.В.",сетка!$EK$57="Верховникова Т.В.",сетка!$ER$57="Верховникова Т.В.",сетка!$EY$57="Верховникова Т.В.",сетка!$FF$57="Верховникова Т.В.",сетка!$FM$57="Верховникова Т.В."),1,"")</f>
        <v/>
      </c>
      <c r="DH8" s="135">
        <f>IF(OR(сетка!$G$58="Верховникова Т.В.",сетка!$N$58="Верховникова Т.В.",сетка!$U$58="Верховникова Т.В.",сетка!$AB$58="Верховникова Т.В.",сетка!$AI$58="Верховникова Т.В.",сетка!$AP$58="Верховникова Т.В.",сетка!$AW$58="Верховникова Т.В.",сетка!$BD$58="Верховникова Т.В.",сетка!$BK$58="Верховникова Т.В.",сетка!$BR$58="Верховникова Т.В.",сетка!$BY$58="Верховникова Т.В.",сетка!$CF$58="Верховникова Т.В.",сетка!$CM$58="Верховникова Т.В.",сетка!$CT$58="Верховникова Т.В.",сетка!$DA$58="Верховникова Т.В.",сетка!$DH$58="Верховникова Т.В.",сетка!$DO$58="Верховникова Т.В.",сетка!$DV$58="Верховникова Т.В.",сетка!$EC$58="Верховникова Т.В.",сетка!$EJ$58="Верховникова Т.В.",сетка!$EQ$58="Верховникова Т.В.",сетка!$EX$58="Верховникова Т.В.",сетка!$FE$58="Верховникова Т.В.",сетка!$FL$58="Верховникова Т.В."),1,"")</f>
        <v>1</v>
      </c>
      <c r="DI8" s="136" t="str">
        <f>IF(OR(сетка!$H$58="Верховникова Т.В.",сетка!$O$58="Верховникова Т.В.",сетка!$V$58="Верховникова Т.В.",сетка!$AC$58="Верховникова Т.В.",сетка!$AJ$58="Верховникова Т.В.",сетка!$AQ$58="Верховникова Т.В.",сетка!$AX$58="Верховникова Т.В.",сетка!$BE$58="Верховникова Т.В.",сетка!$BL$58="Верховникова Т.В.",сетка!$BS$58="Верховникова Т.В.",сетка!$BZ$58="Верховникова Т.В.",сетка!$CG$58="Верховникова Т.В.",сетка!$CN$58="Верховникова Т.В.",сетка!$CU$58="Верховникова Т.В.",сетка!$DB$58="Верховникова Т.В.",сетка!$DI$58="Верховникова Т.В.",сетка!$DP$58="Верховникова Т.В.",сетка!$DW$58="Верховникова Т.В.",сетка!$ED$58="Верховникова Т.В.",сетка!$EK$58="Верховникова Т.В.",сетка!$ER$58="Верховникова Т.В.",сетка!$EY$58="Верховникова Т.В.",сетка!$FF$58="Верховникова Т.В.",сетка!$FM$58="Верховникова Т.В."),1,"")</f>
        <v/>
      </c>
      <c r="DJ8" s="137">
        <f>IF(OR(сетка!$G$59="Верховникова Т.В.",сетка!$N$59="Верховникова Т.В.",сетка!$U$59="Верховникова Т.В.",сетка!$AB$59="Верховникова Т.В.",сетка!$AI$59="Верховникова Т.В.",сетка!$AP$59="Верховникова Т.В.",сетка!$AW$59="Верховникова Т.В.",сетка!$BD$59="Верховникова Т.В.",сетка!$BK$59="Верховникова Т.В.",сетка!$BR$59="Верховникова Т.В.",сетка!$BY$59="Верховникова Т.В.",сетка!$CF$59="Верховникова Т.В.",сетка!$CM$59="Верховникова Т.В.",сетка!$CT$59="Верховникова Т.В.",сетка!$DA$59="Верховникова Т.В.",сетка!$DH$59="Верховникова Т.В.",сетка!$DO$59="Верховникова Т.В.",сетка!$DV$59="Верховникова Т.В.",сетка!$EC$59="Верховникова Т.В.",сетка!$EJ$59="Верховникова Т.В.",сетка!$EQ$59="Верховникова Т.В.",сетка!$EX$59="Верховникова Т.В.",сетка!$FE$59="Верховникова Т.В.",сетка!$FL$59="Верховникова Т.В."),1,"")</f>
        <v>1</v>
      </c>
      <c r="DK8" s="134" t="str">
        <f>IF(OR(сетка!$H$59="Верховникова Т.В.",сетка!$O$59="Верховникова Т.В.",сетка!$V$59="Верховникова Т.В.",сетка!$AC$59="Верховникова Т.В.",сетка!$AJ$59="Верховникова Т.В.",сетка!$AQ$59="Верховникова Т.В.",сетка!$AX$59="Верховникова Т.В.",сетка!$BE$59="Верховникова Т.В.",сетка!$BL$59="Верховникова Т.В.",сетка!$BS$59="Верховникова Т.В.",сетка!$BZ$59="Верховникова Т.В.",сетка!$CG$59="Верховникова Т.В.",сетка!$CN$59="Верховникова Т.В.",сетка!$CU$59="Верховникова Т.В.",сетка!$DB$59="Верховникова Т.В.",сетка!$DI$59="Верховникова Т.В.",сетка!$DP$59="Верховникова Т.В.",сетка!$DW$59="Верховникова Т.В.",сетка!$ED$59="Верховникова Т.В.",сетка!$EK$59="Верховникова Т.В.",сетка!$ER$59="Верховникова Т.В.",сетка!$EY$59="Верховникова Т.В.",сетка!$FF$59="Верховникова Т.В.",сетка!$FM$59="Верховникова Т.В."),1,"")</f>
        <v/>
      </c>
      <c r="DL8" s="135">
        <f>IF(OR(сетка!$G$60="Верховникова Т.В.",сетка!$N$60="Верховникова Т.В.",сетка!$U$60="Верховникова Т.В.",сетка!$AB$60="Верховникова Т.В.",сетка!$AI$60="Верховникова Т.В.",сетка!$AP$60="Верховникова Т.В.",сетка!$AW$60="Верховникова Т.В.",сетка!$BD$60="Верховникова Т.В.",сетка!$BK$60="Верховникова Т.В.",сетка!$BR$60="Верховникова Т.В.",сетка!$BY$60="Верховникова Т.В.",сетка!$CF$60="Верховникова Т.В.",сетка!$CM$60="Верховникова Т.В.",сетка!$CT$60="Верховникова Т.В.",сетка!$DA$60="Верховникова Т.В.",сетка!$DH$60="Верховникова Т.В.",сетка!$DO$60="Верховникова Т.В.",сетка!$DV$60="Верховникова Т.В.",сетка!$EC$60="Верховникова Т.В.",сетка!$EJ$60="Верховникова Т.В.",сетка!$EQ$60="Верховникова Т.В.",сетка!$EX$60="Верховникова Т.В.",сетка!$FE$60="Верховникова Т.В.",сетка!$FL$60="Верховникова Т.В."),1,"")</f>
        <v>1</v>
      </c>
      <c r="DM8" s="136" t="str">
        <f>IF(OR(сетка!$H$60="Верховникова Т.В.",сетка!$O$60="Верховникова Т.В.",сетка!$V$60="Верховникова Т.В.",сетка!$AC$60="Верховникова Т.В.",сетка!$AJ$60="Верховникова Т.В.",сетка!$AQ$60="Верховникова Т.В.",сетка!$AX$60="Верховникова Т.В.",сетка!$BE$60="Верховникова Т.В.",сетка!$BL$60="Верховникова Т.В.",сетка!$BS$60="Верховникова Т.В.",сетка!$BZ$60="Верховникова Т.В.",сетка!$CG$60="Верховникова Т.В.",сетка!$CN$60="Верховникова Т.В.",сетка!$CU$60="Верховникова Т.В.",сетка!$DB$60="Верховникова Т.В.",сетка!$DI$60="Верховникова Т.В.",сетка!$DP$60="Верховникова Т.В.",сетка!$DW$60="Верховникова Т.В.",сетка!$ED$60="Верховникова Т.В.",сетка!$EK$60="Верховникова Т.В.",сетка!$ER$60="Верховникова Т.В.",сетка!$EY$60="Верховникова Т.В.",сетка!$FF$60="Верховникова Т.В.",сетка!$FM$60="Верховникова Т.В."),1,"")</f>
        <v/>
      </c>
      <c r="DN8" s="137" t="str">
        <f>IF(OR(сетка!$G$61="Верховникова Т.В.",сетка!$N$61="Верховникова Т.В.",сетка!$U$61="Верховникова Т.В.",сетка!$AB$61="Верховникова Т.В.",сетка!$AI$61="Верховникова Т.В.",сетка!$AP$61="Верховникова Т.В.",сетка!$AW$61="Верховникова Т.В.",сетка!$BD$61="Верховникова Т.В.",сетка!$BK$61="Верховникова Т.В.",сетка!$BR$61="Верховникова Т.В.",сетка!$BY$61="Верховникова Т.В.",сетка!$CF$61="Верховникова Т.В.",сетка!$CM$61="Верховникова Т.В.",сетка!$CT$61="Верховникова Т.В.",сетка!$DA$61="Верховникова Т.В.",сетка!$DH$61="Верховникова Т.В.",сетка!$DO$61="Верховникова Т.В.",сетка!$DV$61="Верховникова Т.В.",сетка!$EC$61="Верховникова Т.В.",сетка!$EJ$61="Верховникова Т.В.",сетка!$EQ$61="Верховникова Т.В.",сетка!$EX$61="Верховникова Т.В.",сетка!$FE$61="Верховникова Т.В.",сетка!$FL$61="Верховникова Т.В."),1,"")</f>
        <v/>
      </c>
      <c r="DO8" s="134" t="str">
        <f>IF(OR(сетка!$H$61="Верховникова Т.В.",сетка!$O$61="Верховникова Т.В.",сетка!$V$61="Верховникова Т.В.",сетка!$AC$61="Верховникова Т.В.",сетка!$AJ$61="Верховникова Т.В.",сетка!$AQ$61="Верховникова Т.В.",сетка!$AX$61="Верховникова Т.В.",сетка!$BE$61="Верховникова Т.В.",сетка!$BL$61="Верховникова Т.В.",сетка!$BS$61="Верховникова Т.В.",сетка!$BZ$61="Верховникова Т.В.",сетка!$CG$61="Верховникова Т.В.",сетка!$CN$61="Верховникова Т.В.",сетка!$CU$61="Верховникова Т.В.",сетка!$DB$61="Верховникова Т.В.",сетка!$DI$61="Верховникова Т.В.",сетка!$DP$61="Верховникова Т.В.",сетка!$DW$61="Верховникова Т.В.",сетка!$ED$61="Верховникова Т.В.",сетка!$EK$61="Верховникова Т.В.",сетка!$ER$61="Верховникова Т.В.",сетка!$EY$61="Верховникова Т.В.",сетка!$FF$61="Верховникова Т.В.",сетка!$FM$61="Верховникова Т.В."),1,"")</f>
        <v/>
      </c>
      <c r="DP8" s="135" t="str">
        <f>IF(OR(сетка!$G$62="Верховникова Т.В.",сетка!$N$62="Верховникова Т.В.",сетка!$U$62="Верховникова Т.В.",сетка!$AB$62="Верховникова Т.В.",сетка!$AI$62="Верховникова Т.В.",сетка!$AP$62="Верховникова Т.В.",сетка!$AW$62="Верховникова Т.В.",сетка!$BD$62="Верховникова Т.В.",сетка!$BK$62="Верховникова Т.В.",сетка!$BR$62="Верховникова Т.В.",сетка!$BY$62="Верховникова Т.В.",сетка!$CF$62="Верховникова Т.В.",сетка!$CM$62="Верховникова Т.В.",сетка!$CT$62="Верховникова Т.В.",сетка!$DA$62="Верховникова Т.В.",сетка!$DH$62="Верховникова Т.В.",сетка!$DO$62="Верховникова Т.В.",сетка!$DV$62="Верховникова Т.В.",сетка!$EC$62="Верховникова Т.В.",сетка!$EJ$62="Верховникова Т.В.",сетка!$EQ$62="Верховникова Т.В.",сетка!$EX$62="Верховникова Т.В.",сетка!$FE$62="Верховникова Т.В.",сетка!$FL$62="Верховникова Т.В."),1,"")</f>
        <v/>
      </c>
      <c r="DQ8" s="136" t="str">
        <f>IF(OR(сетка!$H$62="Верховникова Т.В.",сетка!$O$62="Верховникова Т.В.",сетка!$V$62="Верховникова Т.В.",сетка!$AC$62="Верховникова Т.В.",сетка!$AJ$62="Верховникова Т.В.",сетка!$AQ$62="Верховникова Т.В.",сетка!$AX$62="Верховникова Т.В.",сетка!$BE$62="Верховникова Т.В.",сетка!$BL$62="Верховникова Т.В.",сетка!$BS$62="Верховникова Т.В.",сетка!$BZ$62="Верховникова Т.В.",сетка!$CG$62="Верховникова Т.В.",сетка!$CN$62="Верховникова Т.В.",сетка!$CU$62="Верховникова Т.В.",сетка!$DB$62="Верховникова Т.В.",сетка!$DI$62="Верховникова Т.В.",сетка!$DP$62="Верховникова Т.В.",сетка!$DW$62="Верховникова Т.В.",сетка!$ED$62="Верховникова Т.В.",сетка!$EK$62="Верховникова Т.В.",сетка!$ER$62="Верховникова Т.В.",сетка!$EY$62="Верховникова Т.В.",сетка!$FF$62="Верховникова Т.В.",сетка!$FM$62="Верховникова Т.В."),1,"")</f>
        <v/>
      </c>
      <c r="DR8" s="137">
        <f>IF(OR(сетка!$G$63="Верховникова Т.В.",сетка!$N$63="Верховникова Т.В.",сетка!$U$63="Верховникова Т.В.",сетка!$AB$63="Верховникова Т.В.",сетка!$AI$63="Верховникова Т.В.",сетка!$AP$63="Верховникова Т.В.",сетка!$AW$63="Верховникова Т.В.",сетка!$BD$63="Верховникова Т.В.",сетка!$BK$63="Верховникова Т.В.",сетка!$BR$63="Верховникова Т.В.",сетка!$BY$63="Верховникова Т.В.",сетка!$CF$63="Верховникова Т.В.",сетка!$CM$63="Верховникова Т.В.",сетка!$CT$63="Верховникова Т.В.",сетка!$DA$63="Верховникова Т.В.",сетка!$DH$63="Верховникова Т.В.",сетка!$DO$63="Верховникова Т.В.",сетка!$DV$63="Верховникова Т.В.",сетка!$EC$63="Верховникова Т.В.",сетка!$EJ$63="Верховникова Т.В.",сетка!$EQ$63="Верховникова Т.В.",сетка!$EX$63="Верховникова Т.В.",сетка!$FE$63="Верховникова Т.В.",сетка!$FL$63="Верховникова Т.В."),1,"")</f>
        <v>1</v>
      </c>
      <c r="DS8" s="134" t="str">
        <f>IF(OR(сетка!$H$63="Верховникова Т.В.",сетка!$O$63="Верховникова Т.В.",сетка!$V$63="Верховникова Т.В.",сетка!$AC$63="Верховникова Т.В.",сетка!$AJ$63="Верховникова Т.В.",сетка!$AQ$63="Верховникова Т.В.",сетка!$AX$63="Верховникова Т.В.",сетка!$BE$63="Верховникова Т.В.",сетка!$BL$63="Верховникова Т.В.",сетка!$BS$63="Верховникова Т.В.",сетка!$BZ$63="Верховникова Т.В.",сетка!$CG$63="Верховникова Т.В.",сетка!$CN$63="Верховникова Т.В.",сетка!$CU$63="Верховникова Т.В.",сетка!$DB$63="Верховникова Т.В.",сетка!$DI$63="Верховникова Т.В.",сетка!$DP$63="Верховникова Т.В.",сетка!$DW$63="Верховникова Т.В.",сетка!$ED$63="Верховникова Т.В.",сетка!$EK$63="Верховникова Т.В.",сетка!$ER$63="Верховникова Т.В.",сетка!$EY$63="Верховникова Т.В.",сетка!$FF$63="Верховникова Т.В.",сетка!$FM$63="Верховникова Т.В."),1,"")</f>
        <v/>
      </c>
      <c r="DT8" s="135" t="str">
        <f>IF(OR(сетка!$G$64="Верховникова Т.В.",сетка!$N$64="Верховникова Т.В.",сетка!$U$64="Верховникова Т.В.",сетка!$AB$64="Верховникова Т.В.",сетка!$AI$64="Верховникова Т.В.",сетка!$AP$64="Верховникова Т.В.",сетка!$AW$64="Верховникова Т.В.",сетка!$BD$64="Верховникова Т.В.",сетка!$BK$64="Верховникова Т.В.",сетка!$BR$64="Верховникова Т.В.",сетка!$BY$64="Верховникова Т.В.",сетка!$CF$64="Верховникова Т.В.",сетка!$CM$64="Верховникова Т.В.",сетка!$CT$64="Верховникова Т.В.",сетка!$DA$64="Верховникова Т.В.",сетка!$DH$64="Верховникова Т.В.",сетка!$DO$64="Верховникова Т.В.",сетка!$DV$64="Верховникова Т.В.",сетка!$EC$64="Верховникова Т.В.",сетка!$EJ$64="Верховникова Т.В.",сетка!$EQ$64="Верховникова Т.В.",сетка!$EX$64="Верховникова Т.В.",сетка!$FE$64="Верховникова Т.В.",сетка!$FL$64="Верховникова Т.В."),1,"")</f>
        <v/>
      </c>
      <c r="DU8" s="136" t="str">
        <f>IF(OR(сетка!$H$64="Верховникова Т.В.",сетка!$O$64="Верховникова Т.В.",сетка!$V$64="Верховникова Т.В.",сетка!$AC$64="Верховникова Т.В.",сетка!$AJ$64="Верховникова Т.В.",сетка!$AQ$64="Верховникова Т.В.",сетка!$AX$64="Верховникова Т.В.",сетка!$BE$64="Верховникова Т.В.",сетка!$BL$64="Верховникова Т.В.",сетка!$BS$64="Верховникова Т.В.",сетка!$BZ$64="Верховникова Т.В.",сетка!$CG$64="Верховникова Т.В.",сетка!$CN$64="Верховникова Т.В.",сетка!$CU$64="Верховникова Т.В.",сетка!$DB$64="Верховникова Т.В.",сетка!$DI$64="Верховникова Т.В.",сетка!$DP$64="Верховникова Т.В.",сетка!$DW$64="Верховникова Т.В.",сетка!$ED$64="Верховникова Т.В.",сетка!$EK$64="Верховникова Т.В.",сетка!$ER$64="Верховникова Т.В.",сетка!$EY$64="Верховникова Т.В.",сетка!$FF$64="Верховникова Т.В.",сетка!$FM$64="Верховникова Т.В."),1,"")</f>
        <v/>
      </c>
      <c r="DV8" s="137">
        <f>IF(OR(сетка!$G$65="Верховникова Т.В.",сетка!$N$65="Верховникова Т.В.",сетка!$U$65="Верховникова Т.В.",сетка!$AB$65="Верховникова Т.В.",сетка!$AI$65="Верховникова Т.В.",сетка!$AP$65="Верховникова Т.В.",сетка!$AW$65="Верховникова Т.В.",сетка!$BD$65="Верховникова Т.В.",сетка!$BK$65="Верховникова Т.В.",сетка!$BR$65="Верховникова Т.В.",сетка!$BY$65="Верховникова Т.В.",сетка!$CF$65="Верховникова Т.В.",сетка!$CM$65="Верховникова Т.В.",сетка!$CT$65="Верховникова Т.В.",сетка!$DA$65="Верховникова Т.В.",сетка!$DH$65="Верховникова Т.В.",сетка!$DO$65="Верховникова Т.В.",сетка!$DV$65="Верховникова Т.В.",сетка!$EC$65="Верховникова Т.В.",сетка!$EJ$65="Верховникова Т.В.",сетка!$EQ$65="Верховникова Т.В.",сетка!$EX$65="Верховникова Т.В.",сетка!$FE$65="Верховникова Т.В.",сетка!$FL$65="Верховникова Т.В."),1,"")</f>
        <v>1</v>
      </c>
      <c r="DW8" s="134" t="str">
        <f>IF(OR(сетка!$H$65="Верховникова Т.В.",сетка!$O$65="Верховникова Т.В.",сетка!$V$65="Верховникова Т.В.",сетка!$AC$65="Верховникова Т.В.",сетка!$AJ$65="Верховникова Т.В.",сетка!$AQ$65="Верховникова Т.В.",сетка!$AX$65="Верховникова Т.В.",сетка!$BE$65="Верховникова Т.В.",сетка!$BL$65="Верховникова Т.В.",сетка!$BS$65="Верховникова Т.В.",сетка!$BZ$65="Верховникова Т.В.",сетка!$CG$65="Верховникова Т.В.",сетка!$CN$65="Верховникова Т.В.",сетка!$CU$65="Верховникова Т.В.",сетка!$DB$65="Верховникова Т.В.",сетка!$DI$65="Верховникова Т.В.",сетка!$DP$65="Верховникова Т.В.",сетка!$DW$65="Верховникова Т.В.",сетка!$ED$65="Верховникова Т.В.",сетка!$EK$65="Верховникова Т.В.",сетка!$ER$65="Верховникова Т.В.",сетка!$EY$65="Верховникова Т.В.",сетка!$FF$65="Верховникова Т.В.",сетка!$FM$65="Верховникова Т.В."),1,"")</f>
        <v/>
      </c>
      <c r="DX8" s="135" t="str">
        <f>IF(OR(сетка!$G$66="Верховникова Т.В.",сетка!$N$66="Верховникова Т.В.",сетка!$U$66="Верховникова Т.В.",сетка!$AB$66="Верховникова Т.В.",сетка!$AI$66="Верховникова Т.В.",сетка!$AP$66="Верховникова Т.В.",сетка!$AW$66="Верховникова Т.В.",сетка!$BD$66="Верховникова Т.В.",сетка!$BK$66="Верховникова Т.В.",сетка!$BR$66="Верховникова Т.В.",сетка!$BY$66="Верховникова Т.В.",сетка!$CF$66="Верховникова Т.В.",сетка!$CM$66="Верховникова Т.В.",сетка!$CT$66="Верховникова Т.В.",сетка!$DA$66="Верховникова Т.В.",сетка!$DH$66="Верховникова Т.В.",сетка!$DO$66="Верховникова Т.В.",сетка!$DV$66="Верховникова Т.В.",сетка!$EC$66="Верховникова Т.В.",сетка!$EJ$66="Верховникова Т.В.",сетка!$EQ$66="Верховникова Т.В.",сетка!$EX$66="Верховникова Т.В.",сетка!$FE$66="Верховникова Т.В.",сетка!$FL$66="Верховникова Т.В."),1,"")</f>
        <v/>
      </c>
      <c r="DY8" s="136" t="str">
        <f>IF(OR(сетка!$H$66="Верховникова Т.В.",сетка!$O$66="Верховникова Т.В.",сетка!$V$66="Верховникова Т.В.",сетка!$AC$66="Верховникова Т.В.",сетка!$AJ$66="Верховникова Т.В.",сетка!$AQ$66="Верховникова Т.В.",сетка!$AX$66="Верховникова Т.В.",сетка!$BE$66="Верховникова Т.В.",сетка!$BL$66="Верховникова Т.В.",сетка!$BS$66="Верховникова Т.В.",сетка!$BZ$66="Верховникова Т.В.",сетка!$CG$66="Верховникова Т.В.",сетка!$CN$66="Верховникова Т.В.",сетка!$CU$66="Верховникова Т.В.",сетка!$DB$66="Верховникова Т.В.",сетка!$DI$66="Верховникова Т.В.",сетка!$DP$66="Верховникова Т.В.",сетка!$DW$66="Верховникова Т.В.",сетка!$ED$66="Верховникова Т.В.",сетка!$EK$66="Верховникова Т.В.",сетка!$ER$66="Верховникова Т.В.",сетка!$EY$66="Верховникова Т.В.",сетка!$FF$66="Верховникова Т.В.",сетка!$FM$66="Верховникова Т.В."),1,"")</f>
        <v/>
      </c>
      <c r="DZ8" s="137" t="str">
        <f>IF(OR(сетка!$G$67="Верховникова Т.В.",сетка!$N$67="Верховникова Т.В.",сетка!$U$67="Верховникова Т.В.",сетка!$AB$67="Верховникова Т.В.",сетка!$AI$67="Верховникова Т.В.",сетка!$AP$67="Верховникова Т.В.",сетка!$AW$67="Верховникова Т.В.",сетка!$BD$67="Верховникова Т.В.",сетка!$BK$67="Верховникова Т.В.",сетка!$BR$67="Верховникова Т.В.",сетка!$BY$67="Верховникова Т.В.",сетка!$CF$67="Верховникова Т.В.",сетка!$CM$67="Верховникова Т.В.",сетка!$CT$67="Верховникова Т.В.",сетка!$DA$67="Верховникова Т.В.",сетка!$DH$67="Верховникова Т.В.",сетка!$DO$67="Верховникова Т.В.",сетка!$DV$67="Верховникова Т.В.",сетка!$EC$67="Верховникова Т.В.",сетка!$EJ$67="Верховникова Т.В.",сетка!$EQ$67="Верховникова Т.В.",сетка!$EX$67="Верховникова Т.В.",сетка!$FE$67="Верховникова Т.В.",сетка!$FL$67="Верховникова Т.В."),1,"")</f>
        <v/>
      </c>
      <c r="EA8" s="138" t="str">
        <f>IF(OR(сетка!$H$67="Верховникова Т.В.",сетка!$O$67="Верховникова Т.В.",сетка!$V$67="Верховникова Т.В.",сетка!$AC$67="Верховникова Т.В.",сетка!$AJ$67="Верховникова Т.В.",сетка!$AQ$67="Верховникова Т.В.",сетка!$AX$67="Верховникова Т.В.",сетка!$BE$67="Верховникова Т.В.",сетка!$BL$67="Верховникова Т.В.",сетка!$BS$67="Верховникова Т.В.",сетка!$BZ$67="Верховникова Т.В.",сетка!$CG$67="Верховникова Т.В.",сетка!$CN$67="Верховникова Т.В.",сетка!$CU$67="Верховникова Т.В.",сетка!$DB$67="Верховникова Т.В.",сетка!$DI$67="Верховникова Т.В.",сетка!$DP$67="Верховникова Т.В.",сетка!$DW$67="Верховникова Т.В.",сетка!$ED$67="Верховникова Т.В.",сетка!$EK$67="Верховникова Т.В.",сетка!$ER$67="Верховникова Т.В.",сетка!$EY$67="Верховникова Т.В.",сетка!$FF$67="Верховникова Т.В.",сетка!$FM$67="Верховникова Т.В."),1,"")</f>
        <v/>
      </c>
    </row>
    <row r="9" spans="1:131" x14ac:dyDescent="0.25">
      <c r="A9" s="148" t="s">
        <v>38</v>
      </c>
      <c r="B9" s="146">
        <f>IF(OR(сетка!$G$3="Гаврилова А.Г.",сетка!$N$3="Гаврилова А.Г.",сетка!$U$3="Гаврилова А.Г.",сетка!$AB$3="Гаврилова А.Г.",сетка!$AI$3="Гаврилова А.Г.",сетка!$AP$3="Гаврилова А.Г.",сетка!$AW$3="Гаврилова А.Г.",сетка!$BD$3="Гаврилова А.Г.",сетка!$BK$3="Гаврилова А.Г.",сетка!$BR$3="Гаврилова А.Г.",сетка!$BY$3="Гаврилова А.Г.",сетка!$CF$3="Гаврилова А.Г.",сетка!$CM$3="Гаврилова А.Г.",сетка!$CT$3="Гаврилова А.Г.",сетка!$DA$3="Гаврилова А.Г.",сетка!$DH$3="Гаврилова А.Г.",сетка!$DO$3="Гаврилова А.Г.",сетка!$DV$3="Гаврилова А.Г.",сетка!$EC$3="Гаврилова А.Г.",сетка!$EJ$3="Гаврилова А.Г.",сетка!$EQ$3="Гаврилова А.Г.",сетка!$EX$3="Гаврилова А.Г.",сетка!$FE$3="Гаврилова А.Г.",сетка!$FL$3="Гаврилова А.Г."),1,"")</f>
        <v>1</v>
      </c>
      <c r="C9" s="134" t="str">
        <f>IF(OR(сетка!$H$3="Гаврилова А.Г.",сетка!$O$3="Гаврилова А.Г.",сетка!$V$3="Гаврилова А.Г.",сетка!$AC$3="Гаврилова А.Г.",сетка!$AJ$3="Гаврилова А.Г.",сетка!$AQ$3="Гаврилова А.Г.",сетка!$AX$3="Гаврилова А.Г.",сетка!$BE$3="Гаврилова А.Г.",сетка!$BL$3="Гаврилова А.Г.",сетка!$BS$3="Гаврилова А.Г.",сетка!$BZ$3="Гаврилова А.Г.",сетка!$CG$3="Гаврилова А.Г.",сетка!$CN$3="Гаврилова А.Г.",сетка!$CU$3="Гаврилова А.Г.",сетка!$DB$3="Гаврилова А.Г.",сетка!$DI$3="Гаврилова А.Г.",сетка!$DP$3="Гаврилова А.Г.",сетка!$DW$3="Гаврилова А.Г.",сетка!$ED$3="Гаврилова А.Г.",сетка!$EK$3="Гаврилова А.Г.",сетка!$ER$3="Гаврилова А.Г.",сетка!$EY$3="Гаврилова А.Г.",сетка!$FF$3="Гаврилова А.Г.",сетка!$FM$3="Гаврилова А.Г."),1,"")</f>
        <v/>
      </c>
      <c r="D9" s="135">
        <f>IF(OR(сетка!$G$4="Гаврилова А.Г.",сетка!$N$4="Гаврилова А.Г.",сетка!$U$4="Гаврилова А.Г.",сетка!$AB$4="Гаврилова А.Г.",сетка!$AI$4="Гаврилова А.Г.",сетка!$AP$4="Гаврилова А.Г.",сетка!$AW$4="Гаврилова А.Г.",сетка!$BD$4="Гаврилова А.Г.",сетка!$BK$4="Гаврилова А.Г.",сетка!$BR$4="Гаврилова А.Г.",сетка!$BY$4="Гаврилова А.Г.",сетка!$CF$4="Гаврилова А.Г.",сетка!$CM$4="Гаврилова А.Г.",сетка!$CT$4="Гаврилова А.Г.",сетка!$DA$4="Гаврилова А.Г.",сетка!$DH$4="Гаврилова А.Г.",сетка!$DO$4="Гаврилова А.Г.",сетка!$DV$4="Гаврилова А.Г.",сетка!$EC$4="Гаврилова А.Г.",сетка!$EJ$4="Гаврилова А.Г.",сетка!$EQ$4="Гаврилова А.Г.",сетка!$EX$4="Гаврилова А.Г.",сетка!$FE$4="Гаврилова А.Г.",сетка!$FL$4="Гаврилова А.Г."),1,"")</f>
        <v>1</v>
      </c>
      <c r="E9" s="136" t="str">
        <f>IF(OR(сетка!$H$4="Гаврилова А.Г.",сетка!$O$4="Гаврилова А.Г.",сетка!$V$4="Гаврилова А.Г.",сетка!$AC$4="Гаврилова А.Г.",сетка!$AJ$4="Гаврилова А.Г.",сетка!$AQ$4="Гаврилова А.Г.",сетка!$AX$4="Гаврилова А.Г.",сетка!$BE$4="Гаврилова А.Г.",сетка!$BL$4="Гаврилова А.Г.",сетка!$BS$4="Гаврилова А.Г.",сетка!$BZ$4="Гаврилова А.Г.",сетка!$CG$4="Гаврилова А.Г.",сетка!$CN$4="Гаврилова А.Г.",сетка!$CU$4="Гаврилова А.Г.",сетка!$DB$4="Гаврилова А.Г.",сетка!$DI$4="Гаврилова А.Г.",сетка!$DP$4="Гаврилова А.Г.",сетка!$DW$4="Гаврилова А.Г.",сетка!$ED$4="Гаврилова А.Г.",сетка!$EK$4="Гаврилова А.Г.",сетка!$ER$4="Гаврилова А.Г.",сетка!$EY$4="Гаврилова А.Г.",сетка!$FF$4="Гаврилова А.Г.",сетка!$FM$4="Гаврилова А.Г."),1,"")</f>
        <v/>
      </c>
      <c r="F9" s="137" t="str">
        <f>IF(OR(сетка!$G$5="Гаврилова А.Г.",сетка!$N$5="Гаврилова А.Г.",сетка!$U$5="Гаврилова А.Г.",сетка!$AB$5="Гаврилова А.Г.",сетка!$AI$5="Гаврилова А.Г.",сетка!$AP$5="Гаврилова А.Г.",сетка!$AW$5="Гаврилова А.Г.",сетка!$BD$5="Гаврилова А.Г.",сетка!$BK$5="Гаврилова А.Г.",сетка!$BR$5="Гаврилова А.Г.",сетка!$BY$5="Гаврилова А.Г.",сетка!$CF$5="Гаврилова А.Г.",сетка!$CM$5="Гаврилова А.Г.",сетка!$CT$5="Гаврилова А.Г.",сетка!$DA$5="Гаврилова А.Г.",сетка!$DH$5="Гаврилова А.Г.",сетка!$DO$5="Гаврилова А.Г.",сетка!$DV$5="Гаврилова А.Г.",сетка!$EC$5="Гаврилова А.Г.",сетка!$EJ$5="Гаврилова А.Г.",сетка!$EQ$5="Гаврилова А.Г.",сетка!$EX$5="Гаврилова А.Г.",сетка!$FE$5="Гаврилова А.Г.",сетка!$FL$5="Гаврилова А.Г."),1,"")</f>
        <v/>
      </c>
      <c r="G9" s="134" t="str">
        <f>IF(OR(сетка!$H$5="Гаврилова А.Г.",сетка!$O$5="Гаврилова А.Г.",сетка!$V$5="Гаврилова А.Г.",сетка!$AC$5="Гаврилова А.Г.",сетка!$AJ$5="Гаврилова А.Г.",сетка!$AQ$5="Гаврилова А.Г.",сетка!$AX$5="Гаврилова А.Г.",сетка!$BE$5="Гаврилова А.Г.",сетка!$BL$5="Гаврилова А.Г.",сетка!$BS$5="Гаврилова А.Г.",сетка!$BZ$5="Гаврилова А.Г.",сетка!$CG$5="Гаврилова А.Г.",сетка!$CN$5="Гаврилова А.Г.",сетка!$CU$5="Гаврилова А.Г.",сетка!$DB$5="Гаврилова А.Г.",сетка!$DI$5="Гаврилова А.Г.",сетка!$DP$5="Гаврилова А.Г.",сетка!$DW$5="Гаврилова А.Г.",сетка!$ED$5="Гаврилова А.Г.",сетка!$EK$5="Гаврилова А.Г.",сетка!$ER$5="Гаврилова А.Г.",сетка!$EY$5="Гаврилова А.Г.",сетка!$FF$5="Гаврилова А.Г.",сетка!$FM$5="Гаврилова А.Г."),1,"")</f>
        <v/>
      </c>
      <c r="H9" s="135" t="str">
        <f>IF(OR(сетка!$G$6="Гаврилова А.Г.",сетка!$N$6="Гаврилова А.Г.",сетка!$U$6="Гаврилова А.Г.",сетка!$AB$6="Гаврилова А.Г.",сетка!$AI$6="Гаврилова А.Г.",сетка!$AP$6="Гаврилова А.Г.",сетка!$AW$6="Гаврилова А.Г.",сетка!$BD$6="Гаврилова А.Г.",сетка!$BK$6="Гаврилова А.Г.",сетка!$BR$6="Гаврилова А.Г.",сетка!$BY$6="Гаврилова А.Г.",сетка!$CF$6="Гаврилова А.Г.",сетка!$CM$6="Гаврилова А.Г.",сетка!$CT$6="Гаврилова А.Г.",сетка!$DA$6="Гаврилова А.Г.",сетка!$DH$6="Гаврилова А.Г.",сетка!$DO$6="Гаврилова А.Г.",сетка!$DV$6="Гаврилова А.Г.",сетка!$EC$6="Гаврилова А.Г.",сетка!$EJ$6="Гаврилова А.Г.",сетка!$EQ$6="Гаврилова А.Г.",сетка!$EX$6="Гаврилова А.Г.",сетка!$FE$6="Гаврилова А.Г.",сетка!$FL$6="Гаврилова А.Г."),1,"")</f>
        <v/>
      </c>
      <c r="I9" s="136" t="str">
        <f>IF(OR(сетка!$H$6="Гаврилова А.Г.",сетка!$O$6="Гаврилова А.Г.",сетка!$V$6="Гаврилова А.Г.",сетка!$AC$6="Гаврилова А.Г.",сетка!$AJ$6="Гаврилова А.Г.",сетка!$AQ$6="Гаврилова А.Г.",сетка!$AX$6="Гаврилова А.Г.",сетка!$BE$6="Гаврилова А.Г.",сетка!$BL$6="Гаврилова А.Г.",сетка!$BS$6="Гаврилова А.Г.",сетка!$BZ$6="Гаврилова А.Г.",сетка!$CG$6="Гаврилова А.Г.",сетка!$CN$6="Гаврилова А.Г.",сетка!$CU$6="Гаврилова А.Г.",сетка!$DB$6="Гаврилова А.Г.",сетка!$DI$6="Гаврилова А.Г.",сетка!$DP$6="Гаврилова А.Г.",сетка!$DW$6="Гаврилова А.Г.",сетка!$ED$6="Гаврилова А.Г.",сетка!$EK$6="Гаврилова А.Г.",сетка!$ER$6="Гаврилова А.Г.",сетка!$EY$6="Гаврилова А.Г.",сетка!$FF$6="Гаврилова А.Г.",сетка!$FM$6="Гаврилова А.Г."),1,"")</f>
        <v/>
      </c>
      <c r="J9" s="137" t="str">
        <f>IF(OR(сетка!$G$7="Гаврилова А.Г.",сетка!$N$7="Гаврилова А.Г.",сетка!$U$7="Гаврилова А.Г.",сетка!$AB$7="Гаврилова А.Г.",сетка!$AI$7="Гаврилова А.Г.",сетка!$AP$7="Гаврилова А.Г.",сетка!$AW$7="Гаврилова А.Г.",сетка!$BD$7="Гаврилова А.Г.",сетка!$BK$7="Гаврилова А.Г.",сетка!$BR$7="Гаврилова А.Г.",сетка!$BY$7="Гаврилова А.Г.",сетка!$CF$7="Гаврилова А.Г.",сетка!$CM$7="Гаврилова А.Г.",сетка!$CT$7="Гаврилова А.Г.",сетка!$DA$7="Гаврилова А.Г.",сетка!$DH$7="Гаврилова А.Г.",сетка!$DO$7="Гаврилова А.Г.",сетка!$DV$7="Гаврилова А.Г.",сетка!$EC$7="Гаврилова А.Г.",сетка!$EJ$7="Гаврилова А.Г.",сетка!$EQ$7="Гаврилова А.Г.",сетка!$EX$7="Гаврилова А.Г.",сетка!$FE$7="Гаврилова А.Г.",сетка!$FL$7="Гаврилова А.Г."),1,"")</f>
        <v/>
      </c>
      <c r="K9" s="134" t="str">
        <f>IF(OR(сетка!$H$7="Гаврилова А.Г.",сетка!$O$7="Гаврилова А.Г.",сетка!$V$7="Гаврилова А.Г.",сетка!$AC$7="Гаврилова А.Г.",сетка!$AJ$7="Гаврилова А.Г.",сетка!$AQ$7="Гаврилова А.Г.",сетка!$AX$7="Гаврилова А.Г.",сетка!$BE$7="Гаврилова А.Г.",сетка!$BL$7="Гаврилова А.Г.",сетка!$BS$7="Гаврилова А.Г.",сетка!$BZ$7="Гаврилова А.Г.",сетка!$CG$7="Гаврилова А.Г.",сетка!$CN$7="Гаврилова А.Г.",сетка!$CU$7="Гаврилова А.Г.",сетка!$DB$7="Гаврилова А.Г.",сетка!$DI$7="Гаврилова А.Г.",сетка!$DP$7="Гаврилова А.Г.",сетка!$DW$7="Гаврилова А.Г.",сетка!$ED$7="Гаврилова А.Г.",сетка!$EK$7="Гаврилова А.Г.",сетка!$ER$7="Гаврилова А.Г.",сетка!$EY$7="Гаврилова А.Г.",сетка!$FF$7="Гаврилова А.Г.",сетка!$FM$7="Гаврилова А.Г."),1,"")</f>
        <v/>
      </c>
      <c r="L9" s="135" t="str">
        <f>IF(OR(сетка!$G$8="Гаврилова А.Г.",сетка!$N$8="Гаврилова А.Г.",сетка!$U$8="Гаврилова А.Г.",сетка!$AB$8="Гаврилова А.Г.",сетка!$AI$8="Гаврилова А.Г.",сетка!$AP$8="Гаврилова А.Г.",сетка!$AW$8="Гаврилова А.Г.",сетка!$BD$8="Гаврилова А.Г.",сетка!$BK$8="Гаврилова А.Г.",сетка!$BR$8="Гаврилова А.Г.",сетка!$BY$8="Гаврилова А.Г.",сетка!$CF$8="Гаврилова А.Г.",сетка!$CM$8="Гаврилова А.Г.",сетка!$CT$8="Гаврилова А.Г.",сетка!$DA$8="Гаврилова А.Г.",сетка!$DH$8="Гаврилова А.Г.",сетка!$DO$8="Гаврилова А.Г.",сетка!$DV$8="Гаврилова А.Г.",сетка!$EC$8="Гаврилова А.Г.",сетка!$EJ$8="Гаврилова А.Г.",сетка!$EQ$8="Гаврилова А.Г.",сетка!$EX$8="Гаврилова А.Г.",сетка!$FE$8="Гаврилова А.Г.",сетка!$FL$8="Гаврилова А.Г."),1,"")</f>
        <v/>
      </c>
      <c r="M9" s="136" t="str">
        <f>IF(OR(сетка!$H$8="Гаврилова А.Г.",сетка!$O$8="Гаврилова А.Г.",сетка!$V$8="Гаврилова А.Г.",сетка!$AC$8="Гаврилова А.Г.",сетка!$AJ$8="Гаврилова А.Г.",сетка!$AQ$8="Гаврилова А.Г.",сетка!$AX$8="Гаврилова А.Г.",сетка!$BE$8="Гаврилова А.Г.",сетка!$BL$8="Гаврилова А.Г.",сетка!$BS$8="Гаврилова А.Г.",сетка!$BZ$8="Гаврилова А.Г.",сетка!$CG$8="Гаврилова А.Г.",сетка!$CN$8="Гаврилова А.Г.",сетка!$CU$8="Гаврилова А.Г.",сетка!$DB$8="Гаврилова А.Г.",сетка!$DI$8="Гаврилова А.Г.",сетка!$DP$8="Гаврилова А.Г.",сетка!$DW$8="Гаврилова А.Г.",сетка!$ED$8="Гаврилова А.Г.",сетка!$EK$8="Гаврилова А.Г.",сетка!$ER$8="Гаврилова А.Г.",сетка!$EY$8="Гаврилова А.Г.",сетка!$FF$8="Гаврилова А.Г.",сетка!$FM$8="Гаврилова А.Г."),1,"")</f>
        <v/>
      </c>
      <c r="N9" s="137" t="str">
        <f>IF(OR(сетка!$G$9="Гаврилова А.Г.",сетка!$N$9="Гаврилова А.Г.",сетка!$U$9="Гаврилова А.Г.",сетка!$AB$9="Гаврилова А.Г.",сетка!$AI$9="Гаврилова А.Г.",сетка!$AP$9="Гаврилова А.Г.",сетка!$AW$9="Гаврилова А.Г.",сетка!$BD$9="Гаврилова А.Г.",сетка!$BK$9="Гаврилова А.Г.",сетка!$BR$9="Гаврилова А.Г.",сетка!$BY$9="Гаврилова А.Г.",сетка!$CF$9="Гаврилова А.Г.",сетка!$CM$9="Гаврилова А.Г.",сетка!$CT$9="Гаврилова А.Г.",сетка!$DA$9="Гаврилова А.Г.",сетка!$DH$9="Гаврилова А.Г.",сетка!$DO$9="Гаврилова А.Г.",сетка!$DV$9="Гаврилова А.Г.",сетка!$EC$9="Гаврилова А.Г.",сетка!$EJ$9="Гаврилова А.Г.",сетка!$EQ$9="Гаврилова А.Г.",сетка!$EX$9="Гаврилова А.Г.",сетка!$FE$9="Гаврилова А.Г.",сетка!$FL$9="Гаврилова А.Г."),1,"")</f>
        <v/>
      </c>
      <c r="O9" s="134" t="str">
        <f>IF(OR(сетка!$H$9="Гаврилова А.Г.",сетка!$O$9="Гаврилова А.Г.",сетка!$V$9="Гаврилова А.Г.",сетка!$AC$9="Гаврилова А.Г.",сетка!$AJ$9="Гаврилова А.Г.",сетка!$AQ$9="Гаврилова А.Г.",сетка!$AX$9="Гаврилова А.Г.",сетка!$BE$9="Гаврилова А.Г.",сетка!$BL$9="Гаврилова А.Г.",сетка!$BS$9="Гаврилова А.Г.",сетка!$BZ$9="Гаврилова А.Г.",сетка!$CG$9="Гаврилова А.Г.",сетка!$CN$9="Гаврилова А.Г.",сетка!$CU$9="Гаврилова А.Г.",сетка!$DB$9="Гаврилова А.Г.",сетка!$DI$9="Гаврилова А.Г.",сетка!$DP$9="Гаврилова А.Г.",сетка!$DW$9="Гаврилова А.Г.",сетка!$ED$9="Гаврилова А.Г.",сетка!$EK$9="Гаврилова А.Г.",сетка!$ER$9="Гаврилова А.Г.",сетка!$EY$9="Гаврилова А.Г.",сетка!$FF$9="Гаврилова А.Г.",сетка!$FM$9="Гаврилова А.Г."),1,"")</f>
        <v/>
      </c>
      <c r="P9" s="135" t="str">
        <f>IF(OR(сетка!$G$10="Гаврилова А.Г.",сетка!$N$10="Гаврилова А.Г.",сетка!$U$10="Гаврилова А.Г.",сетка!$AB$10="Гаврилова А.Г.",сетка!$AI$10="Гаврилова А.Г.",сетка!$AP$10="Гаврилова А.Г.",сетка!$AW$10="Гаврилова А.Г.",сетка!$BD$10="Гаврилова А.Г.",сетка!$BK$10="Гаврилова А.Г.",сетка!$BR$10="Гаврилова А.Г.",сетка!$BY$10="Гаврилова А.Г.",сетка!$CF$10="Гаврилова А.Г.",сетка!$CM$10="Гаврилова А.Г.",сетка!$CT$10="Гаврилова А.Г.",сетка!$DA$10="Гаврилова А.Г.",сетка!$DH$10="Гаврилова А.Г.",сетка!$DO$10="Гаврилова А.Г.",сетка!$DV$10="Гаврилова А.Г.",сетка!$EC$10="Гаврилова А.Г.",сетка!$EJ$10="Гаврилова А.Г.",сетка!$EQ$10="Гаврилова А.Г.",сетка!$EX$10="Гаврилова А.Г.",сетка!$FE$10="Гаврилова А.Г.",сетка!$FL$10="Гаврилова А.Г."),1,"")</f>
        <v/>
      </c>
      <c r="Q9" s="136" t="str">
        <f>IF(OR(сетка!$H$10="Гаврилова А.Г.",сетка!$O$10="Гаврилова А.Г.",сетка!$V$10="Гаврилова А.Г.",сетка!$AC$10="Гаврилова А.Г.",сетка!$AJ$10="Гаврилова А.Г.",сетка!$AQ$10="Гаврилова А.Г.",сетка!$AX$10="Гаврилова А.Г.",сетка!$BE$10="Гаврилова А.Г.",сетка!$BL$10="Гаврилова А.Г.",сетка!$BS$10="Гаврилова А.Г.",сетка!$BZ$10="Гаврилова А.Г.",сетка!$CG$10="Гаврилова А.Г.",сетка!$CN$10="Гаврилова А.Г.",сетка!$CU$10="Гаврилова А.Г.",сетка!$DB$10="Гаврилова А.Г.",сетка!$DI$10="Гаврилова А.Г.",сетка!$DP$10="Гаврилова А.Г.",сетка!$DW$10="Гаврилова А.Г.",сетка!$ED$10="Гаврилова А.Г.",сетка!$EK$10="Гаврилова А.Г.",сетка!$ER$10="Гаврилова А.Г.",сетка!$EY$10="Гаврилова А.Г.",сетка!$FF$10="Гаврилова А.Г.",сетка!$FM$10="Гаврилова А.Г."),1,"")</f>
        <v/>
      </c>
      <c r="R9" s="137" t="str">
        <f>IF(OR(сетка!$G$11="Гаврилова А.Г.",сетка!$N$11="Гаврилова А.Г.",сетка!$U$11="Гаврилова А.Г.",сетка!$AB$11="Гаврилова А.Г.",сетка!$AI$11="Гаврилова А.Г.",сетка!$AP$11="Гаврилова А.Г.",сетка!$AW$11="Гаврилова А.Г.",сетка!$BD$11="Гаврилова А.Г.",сетка!$BK$11="Гаврилова А.Г.",сетка!$BR$11="Гаврилова А.Г.",сетка!$BY$11="Гаврилова А.Г.",сетка!$CF$11="Гаврилова А.Г.",сетка!$CM$11="Гаврилова А.Г.",сетка!$CT$11="Гаврилова А.Г.",сетка!$DA$11="Гаврилова А.Г.",сетка!$DH$11="Гаврилова А.Г.",сетка!$DO$11="Гаврилова А.Г.",сетка!$DV$11="Гаврилова А.Г.",сетка!$EC$11="Гаврилова А.Г.",сетка!$EJ$11="Гаврилова А.Г.",сетка!$EQ$11="Гаврилова А.Г.",сетка!$EX$11="Гаврилова А.Г.",сетка!$FE$11="Гаврилова А.Г.",сетка!$FL$11="Гаврилова А.Г."),1,"")</f>
        <v/>
      </c>
      <c r="S9" s="134" t="str">
        <f>IF(OR(сетка!$H$11="Гаврилова А.Г.",сетка!$O$11="Гаврилова А.Г.",сетка!$V$11="Гаврилова А.Г.",сетка!$AC$11="Гаврилова А.Г.",сетка!$AJ$11="Гаврилова А.Г.",сетка!$AQ$11="Гаврилова А.Г.",сетка!$AX$11="Гаврилова А.Г.",сетка!$BE$11="Гаврилова А.Г.",сетка!$BL$11="Гаврилова А.Г.",сетка!$BS$11="Гаврилова А.Г.",сетка!$BZ$11="Гаврилова А.Г.",сетка!$CG$11="Гаврилова А.Г.",сетка!$CN$11="Гаврилова А.Г.",сетка!$CU$11="Гаврилова А.Г.",сетка!$DB$11="Гаврилова А.Г.",сетка!$DI$11="Гаврилова А.Г.",сетка!$DP$11="Гаврилова А.Г.",сетка!$DW$11="Гаврилова А.Г.",сетка!$ED$11="Гаврилова А.Г.",сетка!$EK$11="Гаврилова А.Г.",сетка!$ER$11="Гаврилова А.Г.",сетка!$EY$11="Гаврилова А.Г.",сетка!$FF$11="Гаврилова А.Г.",сетка!$FM$11="Гаврилова А.Г."),1,"")</f>
        <v/>
      </c>
      <c r="T9" s="135" t="str">
        <f>IF(OR(сетка!$G$12="Гаврилова А.Г.",сетка!$N$12="Гаврилова А.Г.",сетка!$U$12="Гаврилова А.Г.",сетка!$AB$12="Гаврилова А.Г.",сетка!$AI$12="Гаврилова А.Г.",сетка!$AP$12="Гаврилова А.Г.",сетка!$AW$12="Гаврилова А.Г.",сетка!$BD$12="Гаврилова А.Г.",сетка!$BK$12="Гаврилова А.Г.",сетка!$BR$12="Гаврилова А.Г.",сетка!$BY$12="Гаврилова А.Г.",сетка!$CF$12="Гаврилова А.Г.",сетка!$CM$12="Гаврилова А.Г.",сетка!$CT$12="Гаврилова А.Г.",сетка!$DA$12="Гаврилова А.Г.",сетка!$DH$12="Гаврилова А.Г.",сетка!$DO$12="Гаврилова А.Г.",сетка!$DV$12="Гаврилова А.Г.",сетка!$EC$12="Гаврилова А.Г.",сетка!$EJ$12="Гаврилова А.Г.",сетка!$EQ$12="Гаврилова А.Г.",сетка!$EX$12="Гаврилова А.Г.",сетка!$FE$12="Гаврилова А.Г.",сетка!$FL$12="Гаврилова А.Г."),1,"")</f>
        <v/>
      </c>
      <c r="U9" s="136" t="str">
        <f>IF(OR(сетка!$H$12="Гаврилова А.Г.",сетка!$O$12="Гаврилова А.Г.",сетка!$V$12="Гаврилова А.Г.",сетка!$AC$12="Гаврилова А.Г.",сетка!$AJ$12="Гаврилова А.Г.",сетка!$AQ$12="Гаврилова А.Г.",сетка!$AX$12="Гаврилова А.Г.",сетка!$BE$12="Гаврилова А.Г.",сетка!$BL$12="Гаврилова А.Г.",сетка!$BS$12="Гаврилова А.Г.",сетка!$BZ$12="Гаврилова А.Г.",сетка!$CG$12="Гаврилова А.Г.",сетка!$CN$12="Гаврилова А.Г.",сетка!$CU$12="Гаврилова А.Г.",сетка!$DB$12="Гаврилова А.Г.",сетка!$DI$12="Гаврилова А.Г.",сетка!$DP$12="Гаврилова А.Г.",сетка!$DW$12="Гаврилова А.Г.",сетка!$ED$12="Гаврилова А.Г.",сетка!$EK$12="Гаврилова А.Г.",сетка!$ER$12="Гаврилова А.Г.",сетка!$EY$12="Гаврилова А.Г.",сетка!$FF$12="Гаврилова А.Г.",сетка!$FM$12="Гаврилова А.Г."),1,"")</f>
        <v/>
      </c>
      <c r="V9" s="137" t="str">
        <f>IF(OR(сетка!$G$13="Гаврилова А.Г.",сетка!$N$13="Гаврилова А.Г.",сетка!$U$13="Гаврилова А.Г.",сетка!$AB$13="Гаврилова А.Г.",сетка!$AI$13="Гаврилова А.Г.",сетка!$AP$13="Гаврилова А.Г.",сетка!$AW$13="Гаврилова А.Г.",сетка!$BD$13="Гаврилова А.Г.",сетка!$BK$13="Гаврилова А.Г.",сетка!$BR$13="Гаврилова А.Г.",сетка!$BY$13="Гаврилова А.Г.",сетка!$CF$13="Гаврилова А.Г.",сетка!$CM$13="Гаврилова А.Г.",сетка!$CT$13="Гаврилова А.Г.",сетка!$DA$13="Гаврилова А.Г.",сетка!$DH$13="Гаврилова А.Г.",сетка!$DO$13="Гаврилова А.Г.",сетка!$DV$13="Гаврилова А.Г.",сетка!$EC$13="Гаврилова А.Г.",сетка!$EJ$13="Гаврилова А.Г.",сетка!$EQ$13="Гаврилова А.Г.",сетка!$EX$13="Гаврилова А.Г.",сетка!$FE$13="Гаврилова А.Г.",сетка!$FL$13="Гаврилова А.Г."),1,"")</f>
        <v/>
      </c>
      <c r="W9" s="134" t="str">
        <f>IF(OR(сетка!$H$13="Гаврилова А.Г.",сетка!$O$13="Гаврилова А.Г.",сетка!$V$13="Гаврилова А.Г.",сетка!$AC$13="Гаврилова А.Г.",сетка!$AJ$13="Гаврилова А.Г.",сетка!$AQ$13="Гаврилова А.Г.",сетка!$AX$13="Гаврилова А.Г.",сетка!$BE$13="Гаврилова А.Г.",сетка!$BL$13="Гаврилова А.Г.",сетка!$BS$13="Гаврилова А.Г.",сетка!$BZ$13="Гаврилова А.Г.",сетка!$CG$13="Гаврилова А.Г.",сетка!$CN$13="Гаврилова А.Г.",сетка!$CU$13="Гаврилова А.Г.",сетка!$DB$13="Гаврилова А.Г.",сетка!$DI$13="Гаврилова А.Г.",сетка!$DP$13="Гаврилова А.Г.",сетка!$DW$13="Гаврилова А.Г.",сетка!$ED$13="Гаврилова А.Г.",сетка!$EK$13="Гаврилова А.Г.",сетка!$ER$13="Гаврилова А.Г.",сетка!$EY$13="Гаврилова А.Г.",сетка!$FF$13="Гаврилова А.Г.",сетка!$FM$13="Гаврилова А.Г."),1,"")</f>
        <v/>
      </c>
      <c r="X9" s="135" t="str">
        <f>IF(OR(сетка!$G$14="Гаврилова А.Г.",сетка!$N$14="Гаврилова А.Г.",сетка!$U$14="Гаврилова А.Г.",сетка!$AB$14="Гаврилова А.Г.",сетка!$AI$14="Гаврилова А.Г.",сетка!$AP$14="Гаврилова А.Г.",сетка!$AW$14="Гаврилова А.Г.",сетка!$BD$14="Гаврилова А.Г.",сетка!$BK$14="Гаврилова А.Г.",сетка!$BR$14="Гаврилова А.Г.",сетка!$BY$14="Гаврилова А.Г.",сетка!$CF$14="Гаврилова А.Г.",сетка!$CM$14="Гаврилова А.Г.",сетка!$CT$14="Гаврилова А.Г.",сетка!$DA$14="Гаврилова А.Г.",сетка!$DH$14="Гаврилова А.Г.",сетка!$DO$14="Гаврилова А.Г.",сетка!$DV$14="Гаврилова А.Г.",сетка!$EC$14="Гаврилова А.Г.",сетка!$EJ$14="Гаврилова А.Г.",сетка!$EQ$14="Гаврилова А.Г.",сетка!$EX$14="Гаврилова А.Г.",сетка!$FE$14="Гаврилова А.Г.",сетка!$FL$14="Гаврилова А.Г."),1,"")</f>
        <v/>
      </c>
      <c r="Y9" s="136" t="str">
        <f>IF(OR(сетка!$H$14="Гаврилова А.Г.",сетка!$O$14="Гаврилова А.Г.",сетка!$V$14="Гаврилова А.Г.",сетка!$AC$14="Гаврилова А.Г.",сетка!$AJ$14="Гаврилова А.Г.",сетка!$AQ$14="Гаврилова А.Г.",сетка!$AX$14="Гаврилова А.Г.",сетка!$BE$14="Гаврилова А.Г.",сетка!$BL$14="Гаврилова А.Г.",сетка!$BS$14="Гаврилова А.Г.",сетка!$BZ$14="Гаврилова А.Г.",сетка!$CG$14="Гаврилова А.Г.",сетка!$CN$14="Гаврилова А.Г.",сетка!$CU$14="Гаврилова А.Г.",сетка!$DB$14="Гаврилова А.Г.",сетка!$DI$14="Гаврилова А.Г.",сетка!$DP$14="Гаврилова А.Г.",сетка!$DW$14="Гаврилова А.Г.",сетка!$ED$14="Гаврилова А.Г.",сетка!$EK$14="Гаврилова А.Г.",сетка!$ER$14="Гаврилова А.Г.",сетка!$EY$14="Гаврилова А.Г.",сетка!$FF$14="Гаврилова А.Г.",сетка!$FM$14="Гаврилова А.Г."),1,"")</f>
        <v/>
      </c>
      <c r="Z9" s="137" t="str">
        <f>IF(OR(сетка!$G$15="Гаврилова А.Г.",сетка!$N$15="Гаврилова А.Г.",сетка!$U$15="Гаврилова А.Г.",сетка!$AB$15="Гаврилова А.Г.",сетка!$AI$15="Гаврилова А.Г.",сетка!$AP$15="Гаврилова А.Г.",сетка!$AW$15="Гаврилова А.Г.",сетка!$BD$15="Гаврилова А.Г.",сетка!$BK$15="Гаврилова А.Г.",сетка!$BR$15="Гаврилова А.Г.",сетка!$BY$15="Гаврилова А.Г.",сетка!$CF$15="Гаврилова А.Г.",сетка!$CM$15="Гаврилова А.Г.",сетка!$CT$15="Гаврилова А.Г.",сетка!$DA$15="Гаврилова А.Г.",сетка!$DH$15="Гаврилова А.Г.",сетка!$DO$15="Гаврилова А.Г.",сетка!$DV$15="Гаврилова А.Г.",сетка!$EC$15="Гаврилова А.Г.",сетка!$EJ$15="Гаврилова А.Г.",сетка!$EQ$15="Гаврилова А.Г.",сетка!$EX$15="Гаврилова А.Г.",сетка!$FE$15="Гаврилова А.Г.",сетка!$FL$15="Гаврилова А.Г."),1,"")</f>
        <v/>
      </c>
      <c r="AA9" s="138" t="str">
        <f>IF(OR(сетка!$H$15="Гаврилова А.Г.",сетка!$O$15="Гаврилова А.Г.",сетка!$V$15="Гаврилова А.Г.",сетка!$AC$15="Гаврилова А.Г.",сетка!$AJ$15="Гаврилова А.Г.",сетка!$AQ$15="Гаврилова А.Г.",сетка!$AX$15="Гаврилова А.Г.",сетка!$BE$15="Гаврилова А.Г.",сетка!$BL$15="Гаврилова А.Г.",сетка!$BS$15="Гаврилова А.Г.",сетка!$BZ$15="Гаврилова А.Г.",сетка!$CG$15="Гаврилова А.Г.",сетка!$CN$15="Гаврилова А.Г.",сетка!$CU$15="Гаврилова А.Г.",сетка!$DB$15="Гаврилова А.Г.",сетка!$DI$15="Гаврилова А.Г.",сетка!$DP$15="Гаврилова А.Г.",сетка!$DW$15="Гаврилова А.Г.",сетка!$ED$15="Гаврилова А.Г.",сетка!$EK$15="Гаврилова А.Г.",сетка!$ER$15="Гаврилова А.Г.",сетка!$EY$15="Гаврилова А.Г.",сетка!$FF$15="Гаврилова А.Г.",сетка!$FM$15="Гаврилова А.Г."),1,"")</f>
        <v/>
      </c>
      <c r="AB9" s="133">
        <f>IF(OR(сетка!$G$16="Гаврилова А.Г.",сетка!$N$16="Гаврилова А.Г.",сетка!$U$16="Гаврилова А.Г.",сетка!$AB$16="Гаврилова А.Г.",сетка!$AI$16="Гаврилова А.Г.",сетка!$AP$16="Гаврилова А.Г.",сетка!$AW$16="Гаврилова А.Г.",сетка!$BD$16="Гаврилова А.Г.",сетка!$BK$16="Гаврилова А.Г.",сетка!$BR$16="Гаврилова А.Г.",сетка!$BY$16="Гаврилова А.Г.",сетка!$CF$16="Гаврилова А.Г.",сетка!$CM$16="Гаврилова А.Г.",сетка!$CT$16="Гаврилова А.Г.",сетка!$DA$16="Гаврилова А.Г.",сетка!$DH$16="Гаврилова А.Г.",сетка!$DO$16="Гаврилова А.Г.",сетка!$DV$16="Гаврилова А.Г.",сетка!$EC$16="Гаврилова А.Г.",сетка!$EJ$16="Гаврилова А.Г.",сетка!$EQ$16="Гаврилова А.Г.",сетка!$EX$16="Гаврилова А.Г.",сетка!$FE$16="Гаврилова А.Г.",сетка!$FL$16="Гаврилова А.Г."),1,"")</f>
        <v>1</v>
      </c>
      <c r="AC9" s="134" t="str">
        <f>IF(OR(сетка!$H$16="Гаврилова А.Г.",сетка!$O$16="Гаврилова А.Г.",сетка!$V$16="Гаврилова А.Г.",сетка!$AC$16="Гаврилова А.Г.",сетка!$AJ$16="Гаврилова А.Г.",сетка!$AQ$16="Гаврилова А.Г.",сетка!$AX$16="Гаврилова А.Г.",сетка!$BE$16="Гаврилова А.Г.",сетка!$BL$16="Гаврилова А.Г.",сетка!$BS$16="Гаврилова А.Г.",сетка!$BZ$16="Гаврилова А.Г.",сетка!$CG$16="Гаврилова А.Г.",сетка!$CN$16="Гаврилова А.Г.",сетка!$CU$16="Гаврилова А.Г.",сетка!$DB$16="Гаврилова А.Г.",сетка!$DI$16="Гаврилова А.Г.",сетка!$DP$16="Гаврилова А.Г.",сетка!$DW$16="Гаврилова А.Г.",сетка!$ED$16="Гаврилова А.Г.",сетка!$EK$16="Гаврилова А.Г.",сетка!$ER$16="Гаврилова А.Г.",сетка!$EY$16="Гаврилова А.Г.",сетка!$FF$16="Гаврилова А.Г.",сетка!$FM$16="Гаврилова А.Г."),1,"")</f>
        <v/>
      </c>
      <c r="AD9" s="135" t="str">
        <f>IF(OR(сетка!$G$17="Гаврилова А.Г.",сетка!$N$17="Гаврилова А.Г.",сетка!$U$17="Гаврилова А.Г.",сетка!$AB$17="Гаврилова А.Г.",сетка!$AI$17="Гаврилова А.Г.",сетка!$AP$17="Гаврилова А.Г.",сетка!$AW$17="Гаврилова А.Г.",сетка!$BD$17="Гаврилова А.Г.",сетка!$BK$17="Гаврилова А.Г.",сетка!$BR$17="Гаврилова А.Г.",сетка!$BY$17="Гаврилова А.Г.",сетка!$CF$17="Гаврилова А.Г.",сетка!$CM$17="Гаврилова А.Г.",сетка!$CT$17="Гаврилова А.Г.",сетка!$DA$17="Гаврилова А.Г.",сетка!$DH$17="Гаврилова А.Г.",сетка!$DO$17="Гаврилова А.Г.",сетка!$DV$17="Гаврилова А.Г.",сетка!$EC$17="Гаврилова А.Г.",сетка!$EJ$17="Гаврилова А.Г.",сетка!$EQ$17="Гаврилова А.Г.",сетка!$EX$17="Гаврилова А.Г.",сетка!$FE$17="Гаврилова А.Г.",сетка!$FL$17="Гаврилова А.Г."),1,"")</f>
        <v/>
      </c>
      <c r="AE9" s="136">
        <f>IF(OR(сетка!$H$17="Гаврилова А.Г.",сетка!$O$17="Гаврилова А.Г.",сетка!$V$17="Гаврилова А.Г.",сетка!$AC$17="Гаврилова А.Г.",сетка!$AJ$17="Гаврилова А.Г.",сетка!$AQ$17="Гаврилова А.Г.",сетка!$AX$17="Гаврилова А.Г.",сетка!$BE$17="Гаврилова А.Г.",сетка!$BL$17="Гаврилова А.Г.",сетка!$BS$17="Гаврилова А.Г.",сетка!$BZ$17="Гаврилова А.Г.",сетка!$CG$17="Гаврилова А.Г.",сетка!$CN$17="Гаврилова А.Г.",сетка!$CU$17="Гаврилова А.Г.",сетка!$DB$17="Гаврилова А.Г.",сетка!$DI$17="Гаврилова А.Г.",сетка!$DP$17="Гаврилова А.Г.",сетка!$DW$17="Гаврилова А.Г.",сетка!$ED$17="Гаврилова А.Г.",сетка!$EK$17="Гаврилова А.Г.",сетка!$ER$17="Гаврилова А.Г.",сетка!$EY$17="Гаврилова А.Г.",сетка!$FF$17="Гаврилова А.Г.",сетка!$FM$17="Гаврилова А.Г."),1,"")</f>
        <v>1</v>
      </c>
      <c r="AF9" s="137">
        <f>IF(OR(сетка!$G$18="Гаврилова А.Г.",сетка!$N$18="Гаврилова А.Г.",сетка!$U$18="Гаврилова А.Г.",сетка!$AB$18="Гаврилова А.Г.",сетка!$AI$18="Гаврилова А.Г.",сетка!$AP$18="Гаврилова А.Г.",сетка!$AW$18="Гаврилова А.Г.",сетка!$BD$18="Гаврилова А.Г.",сетка!$BK$18="Гаврилова А.Г.",сетка!$BR$18="Гаврилова А.Г.",сетка!$BY$18="Гаврилова А.Г.",сетка!$CF$18="Гаврилова А.Г.",сетка!$CM$18="Гаврилова А.Г.",сетка!$CT$18="Гаврилова А.Г.",сетка!$DA$18="Гаврилова А.Г.",сетка!$DH$18="Гаврилова А.Г.",сетка!$DO$18="Гаврилова А.Г.",сетка!$DV$18="Гаврилова А.Г.",сетка!$EC$18="Гаврилова А.Г.",сетка!$EJ$18="Гаврилова А.Г.",сетка!$EQ$18="Гаврилова А.Г.",сетка!$EX$18="Гаврилова А.Г.",сетка!$FE$18="Гаврилова А.Г.",сетка!$FL$18="Гаврилова А.Г."),1,"")</f>
        <v>1</v>
      </c>
      <c r="AG9" s="134" t="str">
        <f>IF(OR(сетка!$H$18="Гаврилова А.Г.",сетка!$O$18="Гаврилова А.Г.",сетка!$V$18="Гаврилова А.Г.",сетка!$AC$18="Гаврилова А.Г.",сетка!$AJ$18="Гаврилова А.Г.",сетка!$AQ$18="Гаврилова А.Г.",сетка!$AX$18="Гаврилова А.Г.",сетка!$BE$18="Гаврилова А.Г.",сетка!$BL$18="Гаврилова А.Г.",сетка!$BS$18="Гаврилова А.Г.",сетка!$BZ$18="Гаврилова А.Г.",сетка!$CG$18="Гаврилова А.Г.",сетка!$CN$18="Гаврилова А.Г.",сетка!$CU$18="Гаврилова А.Г.",сетка!$DB$18="Гаврилова А.Г.",сетка!$DI$18="Гаврилова А.Г.",сетка!$DP$18="Гаврилова А.Г.",сетка!$DW$18="Гаврилова А.Г.",сетка!$ED$18="Гаврилова А.Г.",сетка!$EK$18="Гаврилова А.Г.",сетка!$ER$18="Гаврилова А.Г.",сетка!$EY$18="Гаврилова А.Г.",сетка!$FF$18="Гаврилова А.Г.",сетка!$FM$18="Гаврилова А.Г."),1,"")</f>
        <v/>
      </c>
      <c r="AH9" s="135">
        <f>IF(OR(сетка!$G$19="Гаврилова А.Г.",сетка!$N$19="Гаврилова А.Г.",сетка!$U$19="Гаврилова А.Г.",сетка!$AB$19="Гаврилова А.Г.",сетка!$AI$19="Гаврилова А.Г.",сетка!$AP$19="Гаврилова А.Г.",сетка!$AW$19="Гаврилова А.Г.",сетка!$BD$19="Гаврилова А.Г.",сетка!$BK$19="Гаврилова А.Г.",сетка!$BR$19="Гаврилова А.Г.",сетка!$BY$19="Гаврилова А.Г.",сетка!$CF$19="Гаврилова А.Г.",сетка!$CM$19="Гаврилова А.Г.",сетка!$CT$19="Гаврилова А.Г.",сетка!$DA$19="Гаврилова А.Г.",сетка!$DH$19="Гаврилова А.Г.",сетка!$DO$19="Гаврилова А.Г.",сетка!$DV$19="Гаврилова А.Г.",сетка!$EC$19="Гаврилова А.Г.",сетка!$EJ$19="Гаврилова А.Г.",сетка!$EQ$19="Гаврилова А.Г.",сетка!$EX$19="Гаврилова А.Г.",сетка!$FE$19="Гаврилова А.Г.",сетка!$FL$19="Гаврилова А.Г."),1,"")</f>
        <v>1</v>
      </c>
      <c r="AI9" s="136" t="str">
        <f>IF(OR(сетка!$H$19="Гаврилова А.Г.",сетка!$O$19="Гаврилова А.Г.",сетка!$V$19="Гаврилова А.Г.",сетка!$AC$19="Гаврилова А.Г.",сетка!$AJ$19="Гаврилова А.Г.",сетка!$AQ$19="Гаврилова А.Г.",сетка!$AX$19="Гаврилова А.Г.",сетка!$BE$19="Гаврилова А.Г.",сетка!$BL$19="Гаврилова А.Г.",сетка!$BS$19="Гаврилова А.Г.",сетка!$BZ$19="Гаврилова А.Г.",сетка!$CG$19="Гаврилова А.Г.",сетка!$CN$19="Гаврилова А.Г.",сетка!$CU$19="Гаврилова А.Г.",сетка!$DB$19="Гаврилова А.Г.",сетка!$DI$19="Гаврилова А.Г.",сетка!$DP$19="Гаврилова А.Г.",сетка!$DW$19="Гаврилова А.Г.",сетка!$ED$19="Гаврилова А.Г.",сетка!$EK$19="Гаврилова А.Г.",сетка!$ER$19="Гаврилова А.Г.",сетка!$EY$19="Гаврилова А.Г.",сетка!$FF$19="Гаврилова А.Г.",сетка!$FM$19="Гаврилова А.Г."),1,"")</f>
        <v/>
      </c>
      <c r="AJ9" s="137">
        <f>IF(OR(сетка!$G$20="Гаврилова А.Г.",сетка!$N$20="Гаврилова А.Г.",сетка!$U$20="Гаврилова А.Г.",сетка!$AB$20="Гаврилова А.Г.",сетка!$AI$20="Гаврилова А.Г.",сетка!$AP$20="Гаврилова А.Г.",сетка!$AW$20="Гаврилова А.Г.",сетка!$BD$20="Гаврилова А.Г.",сетка!$BK$20="Гаврилова А.Г.",сетка!$BR$20="Гаврилова А.Г.",сетка!$BY$20="Гаврилова А.Г.",сетка!$CF$20="Гаврилова А.Г.",сетка!$CM$20="Гаврилова А.Г.",сетка!$CT$20="Гаврилова А.Г.",сетка!$DA$20="Гаврилова А.Г.",сетка!$DH$20="Гаврилова А.Г.",сетка!$DO$20="Гаврилова А.Г.",сетка!$DV$20="Гаврилова А.Г.",сетка!$EC$20="Гаврилова А.Г.",сетка!$EJ$20="Гаврилова А.Г.",сетка!$EQ$20="Гаврилова А.Г.",сетка!$EX$20="Гаврилова А.Г.",сетка!$FE$20="Гаврилова А.Г.",сетка!$FL$20="Гаврилова А.Г."),1,"")</f>
        <v>1</v>
      </c>
      <c r="AK9" s="134" t="str">
        <f>IF(OR(сетка!$H$20="Гаврилова А.Г.",сетка!$O$20="Гаврилова А.Г.",сетка!$V$20="Гаврилова А.Г.",сетка!$AC$20="Гаврилова А.Г.",сетка!$AJ$20="Гаврилова А.Г.",сетка!$AQ$20="Гаврилова А.Г.",сетка!$AX$20="Гаврилова А.Г.",сетка!$BE$20="Гаврилова А.Г.",сетка!$BL$20="Гаврилова А.Г.",сетка!$BS$20="Гаврилова А.Г.",сетка!$BZ$20="Гаврилова А.Г.",сетка!$CG$20="Гаврилова А.Г.",сетка!$CN$20="Гаврилова А.Г.",сетка!$CU$20="Гаврилова А.Г.",сетка!$DB$20="Гаврилова А.Г.",сетка!$DI$20="Гаврилова А.Г.",сетка!$DP$20="Гаврилова А.Г.",сетка!$DW$20="Гаврилова А.Г.",сетка!$ED$20="Гаврилова А.Г.",сетка!$EK$20="Гаврилова А.Г.",сетка!$ER$20="Гаврилова А.Г.",сетка!$EY$20="Гаврилова А.Г.",сетка!$FF$20="Гаврилова А.Г.",сетка!$FM$20="Гаврилова А.Г."),1,"")</f>
        <v/>
      </c>
      <c r="AL9" s="135">
        <f>IF(OR(сетка!$G$21="Гаврилова А.Г.",сетка!$N$21="Гаврилова А.Г.",сетка!$U$21="Гаврилова А.Г.",сетка!$AB$21="Гаврилова А.Г.",сетка!$AI$21="Гаврилова А.Г.",сетка!$AP$21="Гаврилова А.Г.",сетка!$AW$21="Гаврилова А.Г.",сетка!$BD$21="Гаврилова А.Г.",сетка!$BK$21="Гаврилова А.Г.",сетка!$BR$21="Гаврилова А.Г.",сетка!$BY$21="Гаврилова А.Г.",сетка!$CF$21="Гаврилова А.Г.",сетка!$CM$21="Гаврилова А.Г.",сетка!$CT$21="Гаврилова А.Г.",сетка!$DA$21="Гаврилова А.Г.",сетка!$DH$21="Гаврилова А.Г.",сетка!$DO$21="Гаврилова А.Г.",сетка!$DV$21="Гаврилова А.Г.",сетка!$EC$21="Гаврилова А.Г.",сетка!$EJ$21="Гаврилова А.Г.",сетка!$EQ$21="Гаврилова А.Г.",сетка!$EX$21="Гаврилова А.Г.",сетка!$FE$21="Гаврилова А.Г.",сетка!$FL$21="Гаврилова А.Г."),1,"")</f>
        <v>1</v>
      </c>
      <c r="AM9" s="136" t="str">
        <f>IF(OR(сетка!$H$21="Гаврилова А.Г.",сетка!$O$21="Гаврилова А.Г.",сетка!$V$21="Гаврилова А.Г.",сетка!$AC$21="Гаврилова А.Г.",сетка!$AJ$21="Гаврилова А.Г.",сетка!$AQ$21="Гаврилова А.Г.",сетка!$AX$21="Гаврилова А.Г.",сетка!$BE$21="Гаврилова А.Г.",сетка!$BL$21="Гаврилова А.Г.",сетка!$BS$21="Гаврилова А.Г.",сетка!$BZ$21="Гаврилова А.Г.",сетка!$CG$21="Гаврилова А.Г.",сетка!$CN$21="Гаврилова А.Г.",сетка!$CU$21="Гаврилова А.Г.",сетка!$DB$21="Гаврилова А.Г.",сетка!$DI$21="Гаврилова А.Г.",сетка!$DP$21="Гаврилова А.Г.",сетка!$DW$21="Гаврилова А.Г.",сетка!$ED$21="Гаврилова А.Г.",сетка!$EK$21="Гаврилова А.Г.",сетка!$ER$21="Гаврилова А.Г.",сетка!$EY$21="Гаврилова А.Г.",сетка!$FF$21="Гаврилова А.Г.",сетка!$FM$21="Гаврилова А.Г."),1,"")</f>
        <v/>
      </c>
      <c r="AN9" s="137" t="str">
        <f>IF(OR(сетка!$G$22="Гаврилова А.Г.",сетка!$N$22="Гаврилова А.Г.",сетка!$U$22="Гаврилова А.Г.",сетка!$AB$22="Гаврилова А.Г.",сетка!$AI$22="Гаврилова А.Г.",сетка!$AP$22="Гаврилова А.Г.",сетка!$AW$22="Гаврилова А.Г.",сетка!$BD$22="Гаврилова А.Г.",сетка!$BK$22="Гаврилова А.Г.",сетка!$BR$22="Гаврилова А.Г.",сетка!$BY$22="Гаврилова А.Г.",сетка!$CF$22="Гаврилова А.Г.",сетка!$CM$22="Гаврилова А.Г.",сетка!$CT$22="Гаврилова А.Г.",сетка!$DA$22="Гаврилова А.Г.",сетка!$DH$22="Гаврилова А.Г.",сетка!$DO$22="Гаврилова А.Г.",сетка!$DV$22="Гаврилова А.Г.",сетка!$EC$22="Гаврилова А.Г.",сетка!$EJ$22="Гаврилова А.Г.",сетка!$EQ$22="Гаврилова А.Г.",сетка!$EX$22="Гаврилова А.Г.",сетка!$FE$22="Гаврилова А.Г.",сетка!$FL$22="Гаврилова А.Г."),1,"")</f>
        <v/>
      </c>
      <c r="AO9" s="134" t="str">
        <f>IF(OR(сетка!$H$22="Гаврилова А.Г.",сетка!$O$22="Гаврилова А.Г.",сетка!$V$22="Гаврилова А.Г.",сетка!$AC$22="Гаврилова А.Г.",сетка!$AJ$22="Гаврилова А.Г.",сетка!$AQ$22="Гаврилова А.Г.",сетка!$AX$22="Гаврилова А.Г.",сетка!$BE$22="Гаврилова А.Г.",сетка!$BL$22="Гаврилова А.Г.",сетка!$BS$22="Гаврилова А.Г.",сетка!$BZ$22="Гаврилова А.Г.",сетка!$CG$22="Гаврилова А.Г.",сетка!$CN$22="Гаврилова А.Г.",сетка!$CU$22="Гаврилова А.Г.",сетка!$DB$22="Гаврилова А.Г.",сетка!$DI$22="Гаврилова А.Г.",сетка!$DP$22="Гаврилова А.Г.",сетка!$DW$22="Гаврилова А.Г.",сетка!$ED$22="Гаврилова А.Г.",сетка!$EK$22="Гаврилова А.Г.",сетка!$ER$22="Гаврилова А.Г.",сетка!$EY$22="Гаврилова А.Г.",сетка!$FF$22="Гаврилова А.Г.",сетка!$FM$22="Гаврилова А.Г."),1,"")</f>
        <v/>
      </c>
      <c r="AP9" s="135" t="e">
        <f>IF(OR(сетка!$G$23="Гаврилова А.Г.",сетка!$N$23="Гаврилова А.Г.",сетка!$U$23="Гаврилова А.Г.",сетка!$AB$23="Гаврилова А.Г.",сетка!$AI$23="Гаврилова А.Г.",сетка!$AP$23="Гаврилова А.Г.",сетка!$AW$23="Гаврилова А.Г.",сетка!$BD$23="Гаврилова А.Г.",сетка!$BK$23="Гаврилова А.Г.",сетка!$BR$23="Гаврилова А.Г.",сетка!$BY$23="Гаврилова А.Г.",сетка!$CF$23="Гаврилова А.Г.",сетка!$CM$23="Гаврилова А.Г.",сетка!$CT$23="Гаврилова А.Г.",сетка!$DA$23="Гаврилова А.Г.",сетка!$DH$23="Гаврилова А.Г.",сетка!$DO$23="Гаврилова А.Г.",сетка!$DV$23="Гаврилова А.Г.",сетка!$EC$23="Гаврилова А.Г.",сетка!$EJ$23="Гаврилова А.Г.",сетка!$EQ$23="Гаврилова А.Г.",сетка!$EX$23="Гаврилова А.Г.",сетка!$FE$23="Гаврилова А.Г.",сетка!$FL$23="Гаврилова А.Г."),1,"")</f>
        <v>#N/A</v>
      </c>
      <c r="AQ9" s="136" t="e">
        <f>IF(OR(сетка!$H$23="Гаврилова А.Г.",сетка!$O$23="Гаврилова А.Г.",сетка!$V$23="Гаврилова А.Г.",сетка!$AC$23="Гаврилова А.Г.",сетка!$AJ$23="Гаврилова А.Г.",сетка!$AQ$23="Гаврилова А.Г.",сетка!$AX$23="Гаврилова А.Г.",сетка!$BE$23="Гаврилова А.Г.",сетка!$BL$23="Гаврилова А.Г.",сетка!$BS$23="Гаврилова А.Г.",сетка!$BZ$23="Гаврилова А.Г.",сетка!$CG$23="Гаврилова А.Г.",сетка!$CN$23="Гаврилова А.Г.",сетка!$CU$23="Гаврилова А.Г.",сетка!$DB$23="Гаврилова А.Г.",сетка!$DI$23="Гаврилова А.Г.",сетка!$DP$23="Гаврилова А.Г.",сетка!$DW$23="Гаврилова А.Г.",сетка!$ED$23="Гаврилова А.Г.",сетка!$EK$23="Гаврилова А.Г.",сетка!$ER$23="Гаврилова А.Г.",сетка!$EY$23="Гаврилова А.Г.",сетка!$FF$23="Гаврилова А.Г.",сетка!$FM$23="Гаврилова А.Г."),1,"")</f>
        <v>#N/A</v>
      </c>
      <c r="AR9" s="137" t="str">
        <f>IF(OR(сетка!$G$24="Гаврилова А.Г.",сетка!$N$24="Гаврилова А.Г.",сетка!$U$24="Гаврилова А.Г.",сетка!$AB$24="Гаврилова А.Г.",сетка!$AI$24="Гаврилова А.Г.",сетка!$AP$24="Гаврилова А.Г.",сетка!$AW$24="Гаврилова А.Г.",сетка!$BD$24="Гаврилова А.Г.",сетка!$BK$24="Гаврилова А.Г.",сетка!$BR$24="Гаврилова А.Г.",сетка!$BY$24="Гаврилова А.Г.",сетка!$CF$24="Гаврилова А.Г.",сетка!$CM$24="Гаврилова А.Г.",сетка!$CT$24="Гаврилова А.Г.",сетка!$DA$24="Гаврилова А.Г.",сетка!$DH$24="Гаврилова А.Г.",сетка!$DO$24="Гаврилова А.Г.",сетка!$DV$24="Гаврилова А.Г.",сетка!$EC$24="Гаврилова А.Г.",сетка!$EJ$24="Гаврилова А.Г.",сетка!$EQ$24="Гаврилова А.Г.",сетка!$EX$24="Гаврилова А.Г.",сетка!$FE$24="Гаврилова А.Г.",сетка!$FL$24="Гаврилова А.Г."),1,"")</f>
        <v/>
      </c>
      <c r="AS9" s="134" t="str">
        <f>IF(OR(сетка!$H$24="Гаврилова А.Г.",сетка!$O$24="Гаврилова А.Г.",сетка!$V$24="Гаврилова А.Г.",сетка!$AC$24="Гаврилова А.Г.",сетка!$AJ$24="Гаврилова А.Г.",сетка!$AQ$24="Гаврилова А.Г.",сетка!$AX$24="Гаврилова А.Г.",сетка!$BE$24="Гаврилова А.Г.",сетка!$BL$24="Гаврилова А.Г.",сетка!$BS$24="Гаврилова А.Г.",сетка!$BZ$24="Гаврилова А.Г.",сетка!$CG$24="Гаврилова А.Г.",сетка!$CN$24="Гаврилова А.Г.",сетка!$CU$24="Гаврилова А.Г.",сетка!$DB$24="Гаврилова А.Г.",сетка!$DI$24="Гаврилова А.Г.",сетка!$DP$24="Гаврилова А.Г.",сетка!$DW$24="Гаврилова А.Г.",сетка!$ED$24="Гаврилова А.Г.",сетка!$EK$24="Гаврилова А.Г.",сетка!$ER$24="Гаврилова А.Г.",сетка!$EY$24="Гаврилова А.Г.",сетка!$FF$24="Гаврилова А.Г.",сетка!$FM$24="Гаврилова А.Г."),1,"")</f>
        <v/>
      </c>
      <c r="AT9" s="135" t="str">
        <f>IF(OR(сетка!$G$25="Гаврилова А.Г.",сетка!$N$25="Гаврилова А.Г.",сетка!$U$25="Гаврилова А.Г.",сетка!$AB$25="Гаврилова А.Г.",сетка!$AI$25="Гаврилова А.Г.",сетка!$AP$25="Гаврилова А.Г.",сетка!$AW$25="Гаврилова А.Г.",сетка!$BD$25="Гаврилова А.Г.",сетка!$BK$25="Гаврилова А.Г.",сетка!$BR$25="Гаврилова А.Г.",сетка!$BY$25="Гаврилова А.Г.",сетка!$CF$25="Гаврилова А.Г.",сетка!$CM$25="Гаврилова А.Г.",сетка!$CT$25="Гаврилова А.Г.",сетка!$DA$25="Гаврилова А.Г.",сетка!$DH$25="Гаврилова А.Г.",сетка!$DO$25="Гаврилова А.Г.",сетка!$DV$25="Гаврилова А.Г.",сетка!$EC$25="Гаврилова А.Г.",сетка!$EJ$25="Гаврилова А.Г.",сетка!$EQ$25="Гаврилова А.Г.",сетка!$EX$25="Гаврилова А.Г.",сетка!$FE$25="Гаврилова А.Г.",сетка!$FL$25="Гаврилова А.Г."),1,"")</f>
        <v/>
      </c>
      <c r="AU9" s="136" t="str">
        <f>IF(OR(сетка!$H$25="Гаврилова А.Г.",сетка!$O$25="Гаврилова А.Г.",сетка!$V$25="Гаврилова А.Г.",сетка!$AC$25="Гаврилова А.Г.",сетка!$AJ$25="Гаврилова А.Г.",сетка!$AQ$25="Гаврилова А.Г.",сетка!$AX$25="Гаврилова А.Г.",сетка!$BE$25="Гаврилова А.Г.",сетка!$BL$25="Гаврилова А.Г.",сетка!$BS$25="Гаврилова А.Г.",сетка!$BZ$25="Гаврилова А.Г.",сетка!$CG$25="Гаврилова А.Г.",сетка!$CN$25="Гаврилова А.Г.",сетка!$CU$25="Гаврилова А.Г.",сетка!$DB$25="Гаврилова А.Г.",сетка!$DI$25="Гаврилова А.Г.",сетка!$DP$25="Гаврилова А.Г.",сетка!$DW$25="Гаврилова А.Г.",сетка!$ED$25="Гаврилова А.Г.",сетка!$EK$25="Гаврилова А.Г.",сетка!$ER$25="Гаврилова А.Г.",сетка!$EY$25="Гаврилова А.Г.",сетка!$FF$25="Гаврилова А.Г.",сетка!$FM$25="Гаврилова А.Г."),1,"")</f>
        <v/>
      </c>
      <c r="AV9" s="137" t="str">
        <f>IF(OR(сетка!$G$26="Гаврилова А.Г.",сетка!$N$26="Гаврилова А.Г.",сетка!$U$26="Гаврилова А.Г.",сетка!$AB$26="Гаврилова А.Г.",сетка!$AI$26="Гаврилова А.Г.",сетка!$AP$26="Гаврилова А.Г.",сетка!$AW$26="Гаврилова А.Г.",сетка!$BD$26="Гаврилова А.Г.",сетка!$BK$26="Гаврилова А.Г.",сетка!$BR$26="Гаврилова А.Г.",сетка!$BY$26="Гаврилова А.Г.",сетка!$CF$26="Гаврилова А.Г.",сетка!$CM$26="Гаврилова А.Г.",сетка!$CT$26="Гаврилова А.Г.",сетка!$DA$26="Гаврилова А.Г.",сетка!$DH$26="Гаврилова А.Г.",сетка!$DO$26="Гаврилова А.Г.",сетка!$DV$26="Гаврилова А.Г.",сетка!$EC$26="Гаврилова А.Г.",сетка!$EJ$26="Гаврилова А.Г.",сетка!$EQ$26="Гаврилова А.Г.",сетка!$EX$26="Гаврилова А.Г.",сетка!$FE$26="Гаврилова А.Г.",сетка!$FL$26="Гаврилова А.Г."),1,"")</f>
        <v/>
      </c>
      <c r="AW9" s="134" t="str">
        <f>IF(OR(сетка!$H$26="Гаврилова А.Г.",сетка!$O$26="Гаврилова А.Г.",сетка!$V$26="Гаврилова А.Г.",сетка!$AC$26="Гаврилова А.Г.",сетка!$AJ$26="Гаврилова А.Г.",сетка!$AQ$26="Гаврилова А.Г.",сетка!$AX$26="Гаврилова А.Г.",сетка!$BE$26="Гаврилова А.Г.",сетка!$BL$26="Гаврилова А.Г.",сетка!$BS$26="Гаврилова А.Г.",сетка!$BZ$26="Гаврилова А.Г.",сетка!$CG$26="Гаврилова А.Г.",сетка!$CN$26="Гаврилова А.Г.",сетка!$CU$26="Гаврилова А.Г.",сетка!$DB$26="Гаврилова А.Г.",сетка!$DI$26="Гаврилова А.Г.",сетка!$DP$26="Гаврилова А.Г.",сетка!$DW$26="Гаврилова А.Г.",сетка!$ED$26="Гаврилова А.Г.",сетка!$EK$26="Гаврилова А.Г.",сетка!$ER$26="Гаврилова А.Г.",сетка!$EY$26="Гаврилова А.Г.",сетка!$FF$26="Гаврилова А.Г.",сетка!$FM$26="Гаврилова А.Г."),1,"")</f>
        <v/>
      </c>
      <c r="AX9" s="135" t="str">
        <f>IF(OR(сетка!$G$27="Гаврилова А.Г.",сетка!$N$27="Гаврилова А.Г.",сетка!$U$27="Гаврилова А.Г.",сетка!$AB$27="Гаврилова А.Г.",сетка!$AI$27="Гаврилова А.Г.",сетка!$AP$27="Гаврилова А.Г.",сетка!$AW$27="Гаврилова А.Г.",сетка!$BD$27="Гаврилова А.Г.",сетка!$BK$27="Гаврилова А.Г.",сетка!$BR$27="Гаврилова А.Г.",сетка!$BY$27="Гаврилова А.Г.",сетка!$CF$27="Гаврилова А.Г.",сетка!$CM$27="Гаврилова А.Г.",сетка!$CT$27="Гаврилова А.Г.",сетка!$DA$27="Гаврилова А.Г.",сетка!$DH$27="Гаврилова А.Г.",сетка!$DO$27="Гаврилова А.Г.",сетка!$DV$27="Гаврилова А.Г.",сетка!$EC$27="Гаврилова А.Г.",сетка!$EJ$27="Гаврилова А.Г.",сетка!$EQ$27="Гаврилова А.Г.",сетка!$EX$27="Гаврилова А.Г.",сетка!$FE$27="Гаврилова А.Г.",сетка!$FL$27="Гаврилова А.Г."),1,"")</f>
        <v/>
      </c>
      <c r="AY9" s="136" t="str">
        <f>IF(OR(сетка!$H$27="Гаврилова А.Г.",сетка!$O$27="Гаврилова А.Г.",сетка!$V$27="Гаврилова А.Г.",сетка!$AC$27="Гаврилова А.Г.",сетка!$AJ$27="Гаврилова А.Г.",сетка!$AQ$27="Гаврилова А.Г.",сетка!$AX$27="Гаврилова А.Г.",сетка!$BE$27="Гаврилова А.Г.",сетка!$BL$27="Гаврилова А.Г.",сетка!$BS$27="Гаврилова А.Г.",сетка!$BZ$27="Гаврилова А.Г.",сетка!$CG$27="Гаврилова А.Г.",сетка!$CN$27="Гаврилова А.Г.",сетка!$CU$27="Гаврилова А.Г.",сетка!$DB$27="Гаврилова А.Г.",сетка!$DI$27="Гаврилова А.Г.",сетка!$DP$27="Гаврилова А.Г.",сетка!$DW$27="Гаврилова А.Г.",сетка!$ED$27="Гаврилова А.Г.",сетка!$EK$27="Гаврилова А.Г.",сетка!$ER$27="Гаврилова А.Г.",сетка!$EY$27="Гаврилова А.Г.",сетка!$FF$27="Гаврилова А.Г.",сетка!$FM$27="Гаврилова А.Г."),1,"")</f>
        <v/>
      </c>
      <c r="AZ9" s="137" t="str">
        <f>IF(OR(сетка!$G$28="Гаврилова А.Г.",сетка!$N$28="Гаврилова А.Г.",сетка!$U$28="Гаврилова А.Г.",сетка!$AB$28="Гаврилова А.Г.",сетка!$AI$28="Гаврилова А.Г.",сетка!$AP$28="Гаврилова А.Г.",сетка!$AW$28="Гаврилова А.Г.",сетка!$BD$28="Гаврилова А.Г.",сетка!$BK$28="Гаврилова А.Г.",сетка!$BR$28="Гаврилова А.Г.",сетка!$BY$28="Гаврилова А.Г.",сетка!$CF$28="Гаврилова А.Г.",сетка!$CM$28="Гаврилова А.Г.",сетка!$CT$28="Гаврилова А.Г.",сетка!$DA$28="Гаврилова А.Г.",сетка!$DH$28="Гаврилова А.Г.",сетка!$DO$28="Гаврилова А.Г.",сетка!$DV$28="Гаврилова А.Г.",сетка!$EC$28="Гаврилова А.Г.",сетка!$EJ$28="Гаврилова А.Г.",сетка!$EQ$28="Гаврилова А.Г.",сетка!$EX$28="Гаврилова А.Г.",сетка!$FE$28="Гаврилова А.Г.",сетка!$FL$28="Гаврилова А.Г."),1,"")</f>
        <v/>
      </c>
      <c r="BA9" s="138" t="str">
        <f>IF(OR(сетка!$H$28="Гаврилова А.Г.",сетка!$O$28="Гаврилова А.Г.",сетка!$V$28="Гаврилова А.Г.",сетка!$AC$28="Гаврилова А.Г.",сетка!$AJ$28="Гаврилова А.Г.",сетка!$AQ$28="Гаврилова А.Г.",сетка!$AX$28="Гаврилова А.Г.",сетка!$BE$28="Гаврилова А.Г.",сетка!$BL$28="Гаврилова А.Г.",сетка!$BS$28="Гаврилова А.Г.",сетка!$BZ$28="Гаврилова А.Г.",сетка!$CG$28="Гаврилова А.Г.",сетка!$CN$28="Гаврилова А.Г.",сетка!$CU$28="Гаврилова А.Г.",сетка!$DB$28="Гаврилова А.Г.",сетка!$DI$28="Гаврилова А.Г.",сетка!$DP$28="Гаврилова А.Г.",сетка!$DW$28="Гаврилова А.Г.",сетка!$ED$28="Гаврилова А.Г.",сетка!$EK$28="Гаврилова А.Г.",сетка!$ER$28="Гаврилова А.Г.",сетка!$EY$28="Гаврилова А.Г.",сетка!$FF$28="Гаврилова А.Г.",сетка!$FM$28="Гаврилова А.Г."),1,"")</f>
        <v/>
      </c>
      <c r="BB9" s="133">
        <f>IF(OR(сетка!$G$29="Гаврилова А.Г.",сетка!$N$29="Гаврилова А.Г.",сетка!$U$29="Гаврилова А.Г.",сетка!$AB$29="Гаврилова А.Г.",сетка!$AI$29="Гаврилова А.Г.",сетка!$AP$29="Гаврилова А.Г.",сетка!$AW$29="Гаврилова А.Г.",сетка!$BD$29="Гаврилова А.Г.",сетка!$BK$29="Гаврилова А.Г.",сетка!$BR$29="Гаврилова А.Г.",сетка!$BY$29="Гаврилова А.Г.",сетка!$CF$29="Гаврилова А.Г.",сетка!$CM$29="Гаврилова А.Г.",сетка!$CT$29="Гаврилова А.Г.",сетка!$DA$29="Гаврилова А.Г.",сетка!$DH$29="Гаврилова А.Г.",сетка!$DO$29="Гаврилова А.Г.",сетка!$DV$29="Гаврилова А.Г.",сетка!$EC$29="Гаврилова А.Г.",сетка!$EJ$29="Гаврилова А.Г.",сетка!$EQ$29="Гаврилова А.Г.",сетка!$EX$29="Гаврилова А.Г.",сетка!$FE$29="Гаврилова А.Г.",сетка!$FL$29="Гаврилова А.Г."),1,"")</f>
        <v>1</v>
      </c>
      <c r="BC9" s="134" t="str">
        <f>IF(OR(сетка!$H$29="Гаврилова А.Г.",сетка!$O$29="Гаврилова А.Г.",сетка!$V$29="Гаврилова А.Г.",сетка!$AC$29="Гаврилова А.Г.",сетка!$AJ$29="Гаврилова А.Г.",сетка!$AQ$29="Гаврилова А.Г.",сетка!$AX$29="Гаврилова А.Г.",сетка!$BE$29="Гаврилова А.Г.",сетка!$BL$29="Гаврилова А.Г.",сетка!$BS$29="Гаврилова А.Г.",сетка!$BZ$29="Гаврилова А.Г.",сетка!$CG$29="Гаврилова А.Г.",сетка!$CN$29="Гаврилова А.Г.",сетка!$CU$29="Гаврилова А.Г.",сетка!$DB$29="Гаврилова А.Г.",сетка!$DI$29="Гаврилова А.Г.",сетка!$DP$29="Гаврилова А.Г.",сетка!$DW$29="Гаврилова А.Г.",сетка!$ED$29="Гаврилова А.Г.",сетка!$EK$29="Гаврилова А.Г.",сетка!$ER$29="Гаврилова А.Г.",сетка!$EY$29="Гаврилова А.Г.",сетка!$FF$29="Гаврилова А.Г.",сетка!$FM$29="Гаврилова А.Г."),1,"")</f>
        <v/>
      </c>
      <c r="BD9" s="135">
        <f>IF(OR(сетка!$G$30="Гаврилова А.Г.",сетка!$N$30="Гаврилова А.Г.",сетка!$U$30="Гаврилова А.Г.",сетка!$AB$30="Гаврилова А.Г.",сетка!$AI$30="Гаврилова А.Г.",сетка!$AP$30="Гаврилова А.Г.",сетка!$AW$30="Гаврилова А.Г.",сетка!$BD$30="Гаврилова А.Г.",сетка!$BK$30="Гаврилова А.Г.",сетка!$BR$30="Гаврилова А.Г.",сетка!$BY$30="Гаврилова А.Г.",сетка!$CF$30="Гаврилова А.Г.",сетка!$CM$30="Гаврилова А.Г.",сетка!$CT$30="Гаврилова А.Г.",сетка!$DA$30="Гаврилова А.Г.",сетка!$DH$30="Гаврилова А.Г.",сетка!$DO$30="Гаврилова А.Г.",сетка!$DV$30="Гаврилова А.Г.",сетка!$EC$30="Гаврилова А.Г.",сетка!$EJ$30="Гаврилова А.Г.",сетка!$EQ$30="Гаврилова А.Г.",сетка!$EX$30="Гаврилова А.Г.",сетка!$FE$30="Гаврилова А.Г.",сетка!$FL$30="Гаврилова А.Г."),1,"")</f>
        <v>1</v>
      </c>
      <c r="BE9" s="136" t="str">
        <f>IF(OR(сетка!$H$30="Гаврилова А.Г.",сетка!$O$30="Гаврилова А.Г.",сетка!$V$30="Гаврилова А.Г.",сетка!$AC$30="Гаврилова А.Г.",сетка!$AJ$30="Гаврилова А.Г.",сетка!$AQ$30="Гаврилова А.Г.",сетка!$AX$30="Гаврилова А.Г.",сетка!$BE$30="Гаврилова А.Г.",сетка!$BL$30="Гаврилова А.Г.",сетка!$BS$30="Гаврилова А.Г.",сетка!$BZ$30="Гаврилова А.Г.",сетка!$CG$30="Гаврилова А.Г.",сетка!$CN$30="Гаврилова А.Г.",сетка!$CU$30="Гаврилова А.Г.",сетка!$DB$30="Гаврилова А.Г.",сетка!$DI$30="Гаврилова А.Г.",сетка!$DP$30="Гаврилова А.Г.",сетка!$DW$30="Гаврилова А.Г.",сетка!$ED$30="Гаврилова А.Г.",сетка!$EK$30="Гаврилова А.Г.",сетка!$ER$30="Гаврилова А.Г.",сетка!$EY$30="Гаврилова А.Г.",сетка!$FF$30="Гаврилова А.Г.",сетка!$FM$30="Гаврилова А.Г."),1,"")</f>
        <v/>
      </c>
      <c r="BF9" s="137">
        <f>IF(OR(сетка!$G$31="Гаврилова А.Г.",сетка!$N$31="Гаврилова А.Г.",сетка!$U$31="Гаврилова А.Г.",сетка!$AB$31="Гаврилова А.Г.",сетка!$AI$31="Гаврилова А.Г.",сетка!$AP$31="Гаврилова А.Г.",сетка!$AW$31="Гаврилова А.Г.",сетка!$BD$31="Гаврилова А.Г.",сетка!$BK$31="Гаврилова А.Г.",сетка!$BR$31="Гаврилова А.Г.",сетка!$BY$31="Гаврилова А.Г.",сетка!$CF$31="Гаврилова А.Г.",сетка!$CM$31="Гаврилова А.Г.",сетка!$CT$31="Гаврилова А.Г.",сетка!$DA$31="Гаврилова А.Г.",сетка!$DH$31="Гаврилова А.Г.",сетка!$DO$31="Гаврилова А.Г.",сетка!$DV$31="Гаврилова А.Г.",сетка!$EC$31="Гаврилова А.Г.",сетка!$EJ$31="Гаврилова А.Г.",сетка!$EQ$31="Гаврилова А.Г.",сетка!$EX$31="Гаврилова А.Г.",сетка!$FE$31="Гаврилова А.Г.",сетка!$FL$31="Гаврилова А.Г."),1,"")</f>
        <v>1</v>
      </c>
      <c r="BG9" s="134" t="str">
        <f>IF(OR(сетка!$H$31="Гаврилова А.Г.",сетка!$O$31="Гаврилова А.Г.",сетка!$V$31="Гаврилова А.Г.",сетка!$AC$31="Гаврилова А.Г.",сетка!$AJ$31="Гаврилова А.Г.",сетка!$AQ$31="Гаврилова А.Г.",сетка!$AX$31="Гаврилова А.Г.",сетка!$BE$31="Гаврилова А.Г.",сетка!$BL$31="Гаврилова А.Г.",сетка!$BS$31="Гаврилова А.Г.",сетка!$BZ$31="Гаврилова А.Г.",сетка!$CG$31="Гаврилова А.Г.",сетка!$CN$31="Гаврилова А.Г.",сетка!$CU$31="Гаврилова А.Г.",сетка!$DB$31="Гаврилова А.Г.",сетка!$DI$31="Гаврилова А.Г.",сетка!$DP$31="Гаврилова А.Г.",сетка!$DW$31="Гаврилова А.Г.",сетка!$ED$31="Гаврилова А.Г.",сетка!$EK$31="Гаврилова А.Г.",сетка!$ER$31="Гаврилова А.Г.",сетка!$EY$31="Гаврилова А.Г.",сетка!$FF$31="Гаврилова А.Г.",сетка!$FM$31="Гаврилова А.Г."),1,"")</f>
        <v/>
      </c>
      <c r="BH9" s="135">
        <f>IF(OR(сетка!$G$32="Гаврилова А.Г.",сетка!$N$32="Гаврилова А.Г.",сетка!$U$32="Гаврилова А.Г.",сетка!$AB$32="Гаврилова А.Г.",сетка!$AI$32="Гаврилова А.Г.",сетка!$AP$32="Гаврилова А.Г.",сетка!$AW$32="Гаврилова А.Г.",сетка!$BD$32="Гаврилова А.Г.",сетка!$BK$32="Гаврилова А.Г.",сетка!$BR$32="Гаврилова А.Г.",сетка!$BY$32="Гаврилова А.Г.",сетка!$CF$32="Гаврилова А.Г.",сетка!$CM$32="Гаврилова А.Г.",сетка!$CT$32="Гаврилова А.Г.",сетка!$DA$32="Гаврилова А.Г.",сетка!$DH$32="Гаврилова А.Г.",сетка!$DO$32="Гаврилова А.Г.",сетка!$DV$32="Гаврилова А.Г.",сетка!$EC$32="Гаврилова А.Г.",сетка!$EJ$32="Гаврилова А.Г.",сетка!$EQ$32="Гаврилова А.Г.",сетка!$EX$32="Гаврилова А.Г.",сетка!$FE$32="Гаврилова А.Г.",сетка!$FL$32="Гаврилова А.Г."),1,"")</f>
        <v>1</v>
      </c>
      <c r="BI9" s="136" t="str">
        <f>IF(OR(сетка!$H$32="Гаврилова А.Г.",сетка!$O$32="Гаврилова А.Г.",сетка!$V$32="Гаврилова А.Г.",сетка!$AC$32="Гаврилова А.Г.",сетка!$AJ$32="Гаврилова А.Г.",сетка!$AQ$32="Гаврилова А.Г.",сетка!$AX$32="Гаврилова А.Г.",сетка!$BE$32="Гаврилова А.Г.",сетка!$BL$32="Гаврилова А.Г.",сетка!$BS$32="Гаврилова А.Г.",сетка!$BZ$32="Гаврилова А.Г.",сетка!$CG$32="Гаврилова А.Г.",сетка!$CN$32="Гаврилова А.Г.",сетка!$CU$32="Гаврилова А.Г.",сетка!$DB$32="Гаврилова А.Г.",сетка!$DI$32="Гаврилова А.Г.",сетка!$DP$32="Гаврилова А.Г.",сетка!$DW$32="Гаврилова А.Г.",сетка!$ED$32="Гаврилова А.Г.",сетка!$EK$32="Гаврилова А.Г.",сетка!$ER$32="Гаврилова А.Г.",сетка!$EY$32="Гаврилова А.Г.",сетка!$FF$32="Гаврилова А.Г.",сетка!$FM$32="Гаврилова А.Г."),1,"")</f>
        <v/>
      </c>
      <c r="BJ9" s="137">
        <f>IF(OR(сетка!$G$33="Гаврилова А.Г.",сетка!$N$33="Гаврилова А.Г.",сетка!$U$33="Гаврилова А.Г.",сетка!$AB$33="Гаврилова А.Г.",сетка!$AI$33="Гаврилова А.Г.",сетка!$AP$33="Гаврилова А.Г.",сетка!$AW$33="Гаврилова А.Г.",сетка!$BD$33="Гаврилова А.Г.",сетка!$BK$33="Гаврилова А.Г.",сетка!$BR$33="Гаврилова А.Г.",сетка!$BY$33="Гаврилова А.Г.",сетка!$CF$33="Гаврилова А.Г.",сетка!$CM$33="Гаврилова А.Г.",сетка!$CT$33="Гаврилова А.Г.",сетка!$DA$33="Гаврилова А.Г.",сетка!$DH$33="Гаврилова А.Г.",сетка!$DO$33="Гаврилова А.Г.",сетка!$DV$33="Гаврилова А.Г.",сетка!$EC$33="Гаврилова А.Г.",сетка!$EJ$33="Гаврилова А.Г.",сетка!$EQ$33="Гаврилова А.Г.",сетка!$EX$33="Гаврилова А.Г.",сетка!$FE$33="Гаврилова А.Г.",сетка!$FL$33="Гаврилова А.Г."),1,"")</f>
        <v>1</v>
      </c>
      <c r="BK9" s="134" t="str">
        <f>IF(OR(сетка!$H$33="Гаврилова А.Г.",сетка!$O$33="Гаврилова А.Г.",сетка!$V$33="Гаврилова А.Г.",сетка!$AC$33="Гаврилова А.Г.",сетка!$AJ$33="Гаврилова А.Г.",сетка!$AQ$33="Гаврилова А.Г.",сетка!$AX$33="Гаврилова А.Г.",сетка!$BE$33="Гаврилова А.Г.",сетка!$BL$33="Гаврилова А.Г.",сетка!$BS$33="Гаврилова А.Г.",сетка!$BZ$33="Гаврилова А.Г.",сетка!$CG$33="Гаврилова А.Г.",сетка!$CN$33="Гаврилова А.Г.",сетка!$CU$33="Гаврилова А.Г.",сетка!$DB$33="Гаврилова А.Г.",сетка!$DI$33="Гаврилова А.Г.",сетка!$DP$33="Гаврилова А.Г.",сетка!$DW$33="Гаврилова А.Г.",сетка!$ED$33="Гаврилова А.Г.",сетка!$EK$33="Гаврилова А.Г.",сетка!$ER$33="Гаврилова А.Г.",сетка!$EY$33="Гаврилова А.Г.",сетка!$FF$33="Гаврилова А.Г.",сетка!$FM$33="Гаврилова А.Г."),1,"")</f>
        <v/>
      </c>
      <c r="BL9" s="135">
        <f>IF(OR(сетка!$G$34="Гаврилова А.Г.",сетка!$N$34="Гаврилова А.Г.",сетка!$U$34="Гаврилова А.Г.",сетка!$AB$34="Гаврилова А.Г.",сетка!$AI$34="Гаврилова А.Г.",сетка!$AP$34="Гаврилова А.Г.",сетка!$AW$34="Гаврилова А.Г.",сетка!$BD$34="Гаврилова А.Г.",сетка!$BK$34="Гаврилова А.Г.",сетка!$BR$34="Гаврилова А.Г.",сетка!$BY$34="Гаврилова А.Г.",сетка!$CF$34="Гаврилова А.Г.",сетка!$CM$34="Гаврилова А.Г.",сетка!$CT$34="Гаврилова А.Г.",сетка!$DA$34="Гаврилова А.Г.",сетка!$DH$34="Гаврилова А.Г.",сетка!$DO$34="Гаврилова А.Г.",сетка!$DV$34="Гаврилова А.Г.",сетка!$EC$34="Гаврилова А.Г.",сетка!$EJ$34="Гаврилова А.Г.",сетка!$EQ$34="Гаврилова А.Г.",сетка!$EX$34="Гаврилова А.Г.",сетка!$FE$34="Гаврилова А.Г.",сетка!$FL$34="Гаврилова А.Г."),1,"")</f>
        <v>1</v>
      </c>
      <c r="BM9" s="136" t="str">
        <f>IF(OR(сетка!$H$34="Гаврилова А.Г.",сетка!$O$34="Гаврилова А.Г.",сетка!$V$34="Гаврилова А.Г.",сетка!$AC$34="Гаврилова А.Г.",сетка!$AJ$34="Гаврилова А.Г.",сетка!$AQ$34="Гаврилова А.Г.",сетка!$AX$34="Гаврилова А.Г.",сетка!$BE$34="Гаврилова А.Г.",сетка!$BL$34="Гаврилова А.Г.",сетка!$BS$34="Гаврилова А.Г.",сетка!$BZ$34="Гаврилова А.Г.",сетка!$CG$34="Гаврилова А.Г.",сетка!$CN$34="Гаврилова А.Г.",сетка!$CU$34="Гаврилова А.Г.",сетка!$DB$34="Гаврилова А.Г.",сетка!$DI$34="Гаврилова А.Г.",сетка!$DP$34="Гаврилова А.Г.",сетка!$DW$34="Гаврилова А.Г.",сетка!$ED$34="Гаврилова А.Г.",сетка!$EK$34="Гаврилова А.Г.",сетка!$ER$34="Гаврилова А.Г.",сетка!$EY$34="Гаврилова А.Г.",сетка!$FF$34="Гаврилова А.Г.",сетка!$FM$34="Гаврилова А.Г."),1,"")</f>
        <v/>
      </c>
      <c r="BN9" s="137" t="str">
        <f>IF(OR(сетка!$G$35="Гаврилова А.Г.",сетка!$N$35="Гаврилова А.Г.",сетка!$U$35="Гаврилова А.Г.",сетка!$AB$35="Гаврилова А.Г.",сетка!$AI$35="Гаврилова А.Г.",сетка!$AP$35="Гаврилова А.Г.",сетка!$AW$35="Гаврилова А.Г.",сетка!$BD$35="Гаврилова А.Г.",сетка!$BK$35="Гаврилова А.Г.",сетка!$BR$35="Гаврилова А.Г.",сетка!$BY$35="Гаврилова А.Г.",сетка!$CF$35="Гаврилова А.Г.",сетка!$CM$35="Гаврилова А.Г.",сетка!$CT$35="Гаврилова А.Г.",сетка!$DA$35="Гаврилова А.Г.",сетка!$DH$35="Гаврилова А.Г.",сетка!$DO$35="Гаврилова А.Г.",сетка!$DV$35="Гаврилова А.Г.",сетка!$EC$35="Гаврилова А.Г.",сетка!$EJ$35="Гаврилова А.Г.",сетка!$EQ$35="Гаврилова А.Г.",сетка!$EX$35="Гаврилова А.Г.",сетка!$FE$35="Гаврилова А.Г.",сетка!$FL$35="Гаврилова А.Г."),1,"")</f>
        <v/>
      </c>
      <c r="BO9" s="134" t="str">
        <f>IF(OR(сетка!$H$35="Гаврилова А.Г.",сетка!$O$35="Гаврилова А.Г.",сетка!$V$35="Гаврилова А.Г.",сетка!$AC$35="Гаврилова А.Г.",сетка!$AJ$35="Гаврилова А.Г.",сетка!$AQ$35="Гаврилова А.Г.",сетка!$AX$35="Гаврилова А.Г.",сетка!$BE$35="Гаврилова А.Г.",сетка!$BL$35="Гаврилова А.Г.",сетка!$BS$35="Гаврилова А.Г.",сетка!$BZ$35="Гаврилова А.Г.",сетка!$CG$35="Гаврилова А.Г.",сетка!$CN$35="Гаврилова А.Г.",сетка!$CU$35="Гаврилова А.Г.",сетка!$DB$35="Гаврилова А.Г.",сетка!$DI$35="Гаврилова А.Г.",сетка!$DP$35="Гаврилова А.Г.",сетка!$DW$35="Гаврилова А.Г.",сетка!$ED$35="Гаврилова А.Г.",сетка!$EK$35="Гаврилова А.Г.",сетка!$ER$35="Гаврилова А.Г.",сетка!$EY$35="Гаврилова А.Г.",сетка!$FF$35="Гаврилова А.Г.",сетка!$FM$35="Гаврилова А.Г."),1,"")</f>
        <v/>
      </c>
      <c r="BP9" s="135" t="str">
        <f>IF(OR(сетка!$G$36="Гаврилова А.Г.",сетка!$N$36="Гаврилова А.Г.",сетка!$U$36="Гаврилова А.Г.",сетка!$AB$36="Гаврилова А.Г.",сетка!$AI$36="Гаврилова А.Г.",сетка!$AP$36="Гаврилова А.Г.",сетка!$AW$36="Гаврилова А.Г.",сетка!$BD$36="Гаврилова А.Г.",сетка!$BK$36="Гаврилова А.Г.",сетка!$BR$36="Гаврилова А.Г.",сетка!$BY$36="Гаврилова А.Г.",сетка!$CF$36="Гаврилова А.Г.",сетка!$CM$36="Гаврилова А.Г.",сетка!$CT$36="Гаврилова А.Г.",сетка!$DA$36="Гаврилова А.Г.",сетка!$DH$36="Гаврилова А.Г.",сетка!$DO$36="Гаврилова А.Г.",сетка!$DV$36="Гаврилова А.Г.",сетка!$EC$36="Гаврилова А.Г.",сетка!$EJ$36="Гаврилова А.Г.",сетка!$EQ$36="Гаврилова А.Г.",сетка!$EX$36="Гаврилова А.Г.",сетка!$FE$36="Гаврилова А.Г.",сетка!$FL$36="Гаврилова А.Г."),1,"")</f>
        <v/>
      </c>
      <c r="BQ9" s="136" t="str">
        <f>IF(OR(сетка!$H$36="Гаврилова А.Г.",сетка!$O$36="Гаврилова А.Г.",сетка!$V$36="Гаврилова А.Г.",сетка!$AC$36="Гаврилова А.Г.",сетка!$AJ$36="Гаврилова А.Г.",сетка!$AQ$36="Гаврилова А.Г.",сетка!$AX$36="Гаврилова А.Г.",сетка!$BE$36="Гаврилова А.Г.",сетка!$BL$36="Гаврилова А.Г.",сетка!$BS$36="Гаврилова А.Г.",сетка!$BZ$36="Гаврилова А.Г.",сетка!$CG$36="Гаврилова А.Г.",сетка!$CN$36="Гаврилова А.Г.",сетка!$CU$36="Гаврилова А.Г.",сетка!$DB$36="Гаврилова А.Г.",сетка!$DI$36="Гаврилова А.Г.",сетка!$DP$36="Гаврилова А.Г.",сетка!$DW$36="Гаврилова А.Г.",сетка!$ED$36="Гаврилова А.Г.",сетка!$EK$36="Гаврилова А.Г.",сетка!$ER$36="Гаврилова А.Г.",сетка!$EY$36="Гаврилова А.Г.",сетка!$FF$36="Гаврилова А.Г.",сетка!$FM$36="Гаврилова А.Г."),1,"")</f>
        <v/>
      </c>
      <c r="BR9" s="137" t="str">
        <f>IF(OR(сетка!$G$37="Гаврилова А.Г.",сетка!$N$37="Гаврилова А.Г.",сетка!$U$37="Гаврилова А.Г.",сетка!$AB$37="Гаврилова А.Г.",сетка!$AI$37="Гаврилова А.Г.",сетка!$AP$37="Гаврилова А.Г.",сетка!$AW$37="Гаврилова А.Г.",сетка!$BD$37="Гаврилова А.Г.",сетка!$BK$37="Гаврилова А.Г.",сетка!$BR$37="Гаврилова А.Г.",сетка!$BY$37="Гаврилова А.Г.",сетка!$CF$37="Гаврилова А.Г.",сетка!$CM$37="Гаврилова А.Г.",сетка!$CT$37="Гаврилова А.Г.",сетка!$DA$37="Гаврилова А.Г.",сетка!$DH$37="Гаврилова А.Г.",сетка!$DO$37="Гаврилова А.Г.",сетка!$DV$37="Гаврилова А.Г.",сетка!$EC$37="Гаврилова А.Г.",сетка!$EJ$37="Гаврилова А.Г.",сетка!$EQ$37="Гаврилова А.Г.",сетка!$EX$37="Гаврилова А.Г.",сетка!$FE$37="Гаврилова А.Г.",сетка!$FL$37="Гаврилова А.Г."),1,"")</f>
        <v/>
      </c>
      <c r="BS9" s="134" t="str">
        <f>IF(OR(сетка!$H$37="Гаврилова А.Г.",сетка!$O$37="Гаврилова А.Г.",сетка!$V$37="Гаврилова А.Г.",сетка!$AC$37="Гаврилова А.Г.",сетка!$AJ$37="Гаврилова А.Г.",сетка!$AQ$37="Гаврилова А.Г.",сетка!$AX$37="Гаврилова А.Г.",сетка!$BE$37="Гаврилова А.Г.",сетка!$BL$37="Гаврилова А.Г.",сетка!$BS$37="Гаврилова А.Г.",сетка!$BZ$37="Гаврилова А.Г.",сетка!$CG$37="Гаврилова А.Г.",сетка!$CN$37="Гаврилова А.Г.",сетка!$CU$37="Гаврилова А.Г.",сетка!$DB$37="Гаврилова А.Г.",сетка!$DI$37="Гаврилова А.Г.",сетка!$DP$37="Гаврилова А.Г.",сетка!$DW$37="Гаврилова А.Г.",сетка!$ED$37="Гаврилова А.Г.",сетка!$EK$37="Гаврилова А.Г.",сетка!$ER$37="Гаврилова А.Г.",сетка!$EY$37="Гаврилова А.Г.",сетка!$FF$37="Гаврилова А.Г.",сетка!$FM$37="Гаврилова А.Г."),1,"")</f>
        <v/>
      </c>
      <c r="BT9" s="135" t="str">
        <f>IF(OR(сетка!$G$38="Гаврилова А.Г.",сетка!$N$38="Гаврилова А.Г.",сетка!$U$38="Гаврилова А.Г.",сетка!$AB$38="Гаврилова А.Г.",сетка!$AI$38="Гаврилова А.Г.",сетка!$AP$38="Гаврилова А.Г.",сетка!$AW$38="Гаврилова А.Г.",сетка!$BD$38="Гаврилова А.Г.",сетка!$BK$38="Гаврилова А.Г.",сетка!$BR$38="Гаврилова А.Г.",сетка!$BY$38="Гаврилова А.Г.",сетка!$CF$38="Гаврилова А.Г.",сетка!$CM$38="Гаврилова А.Г.",сетка!$CT$38="Гаврилова А.Г.",сетка!$DA$38="Гаврилова А.Г.",сетка!$DH$38="Гаврилова А.Г.",сетка!$DO$38="Гаврилова А.Г.",сетка!$DV$38="Гаврилова А.Г.",сетка!$EC$38="Гаврилова А.Г.",сетка!$EJ$38="Гаврилова А.Г.",сетка!$EQ$38="Гаврилова А.Г.",сетка!$EX$38="Гаврилова А.Г.",сетка!$FE$38="Гаврилова А.Г.",сетка!$FL$38="Гаврилова А.Г."),1,"")</f>
        <v/>
      </c>
      <c r="BU9" s="136" t="str">
        <f>IF(OR(сетка!$H$38="Гаврилова А.Г.",сетка!$O$38="Гаврилова А.Г.",сетка!$V$38="Гаврилова А.Г.",сетка!$AC$38="Гаврилова А.Г.",сетка!$AJ$38="Гаврилова А.Г.",сетка!$AQ$38="Гаврилова А.Г.",сетка!$AX$38="Гаврилова А.Г.",сетка!$BE$38="Гаврилова А.Г.",сетка!$BL$38="Гаврилова А.Г.",сетка!$BS$38="Гаврилова А.Г.",сетка!$BZ$38="Гаврилова А.Г.",сетка!$CG$38="Гаврилова А.Г.",сетка!$CN$38="Гаврилова А.Г.",сетка!$CU$38="Гаврилова А.Г.",сетка!$DB$38="Гаврилова А.Г.",сетка!$DI$38="Гаврилова А.Г.",сетка!$DP$38="Гаврилова А.Г.",сетка!$DW$38="Гаврилова А.Г.",сетка!$ED$38="Гаврилова А.Г.",сетка!$EK$38="Гаврилова А.Г.",сетка!$ER$38="Гаврилова А.Г.",сетка!$EY$38="Гаврилова А.Г.",сетка!$FF$38="Гаврилова А.Г.",сетка!$FM$38="Гаврилова А.Г."),1,"")</f>
        <v/>
      </c>
      <c r="BV9" s="137" t="str">
        <f>IF(OR(сетка!$G$39="Гаврилова А.Г.",сетка!$N$39="Гаврилова А.Г.",сетка!$U$39="Гаврилова А.Г.",сетка!$AB$39="Гаврилова А.Г.",сетка!$AI$39="Гаврилова А.Г.",сетка!$AP$39="Гаврилова А.Г.",сетка!$AW$39="Гаврилова А.Г.",сетка!$BD$39="Гаврилова А.Г.",сетка!$BK$39="Гаврилова А.Г.",сетка!$BR$39="Гаврилова А.Г.",сетка!$BY$39="Гаврилова А.Г.",сетка!$CF$39="Гаврилова А.Г.",сетка!$CM$39="Гаврилова А.Г.",сетка!$CT$39="Гаврилова А.Г.",сетка!$DA$39="Гаврилова А.Г.",сетка!$DH$39="Гаврилова А.Г.",сетка!$DO$39="Гаврилова А.Г.",сетка!$DV$39="Гаврилова А.Г.",сетка!$EC$39="Гаврилова А.Г.",сетка!$EJ$39="Гаврилова А.Г.",сетка!$EQ$39="Гаврилова А.Г.",сетка!$EX$39="Гаврилова А.Г.",сетка!$FE$39="Гаврилова А.Г.",сетка!$FL$39="Гаврилова А.Г."),1,"")</f>
        <v/>
      </c>
      <c r="BW9" s="134" t="str">
        <f>IF(OR(сетка!$H$39="Гаврилова А.Г.",сетка!$O$39="Гаврилова А.Г.",сетка!$V$39="Гаврилова А.Г.",сетка!$AC$39="Гаврилова А.Г.",сетка!$AJ$39="Гаврилова А.Г.",сетка!$AQ$39="Гаврилова А.Г.",сетка!$AX$39="Гаврилова А.Г.",сетка!$BE$39="Гаврилова А.Г.",сетка!$BL$39="Гаврилова А.Г.",сетка!$BS$39="Гаврилова А.Г.",сетка!$BZ$39="Гаврилова А.Г.",сетка!$CG$39="Гаврилова А.Г.",сетка!$CN$39="Гаврилова А.Г.",сетка!$CU$39="Гаврилова А.Г.",сетка!$DB$39="Гаврилова А.Г.",сетка!$DI$39="Гаврилова А.Г.",сетка!$DP$39="Гаврилова А.Г.",сетка!$DW$39="Гаврилова А.Г.",сетка!$ED$39="Гаврилова А.Г.",сетка!$EK$39="Гаврилова А.Г.",сетка!$ER$39="Гаврилова А.Г.",сетка!$EY$39="Гаврилова А.Г.",сетка!$FF$39="Гаврилова А.Г.",сетка!$FM$39="Гаврилова А.Г."),1,"")</f>
        <v/>
      </c>
      <c r="BX9" s="135" t="str">
        <f>IF(OR(сетка!$G$40="Гаврилова А.Г.",сетка!$N$40="Гаврилова А.Г.",сетка!$U$40="Гаврилова А.Г.",сетка!$AB$40="Гаврилова А.Г.",сетка!$AI$40="Гаврилова А.Г.",сетка!$AP$40="Гаврилова А.Г.",сетка!$AW$40="Гаврилова А.Г.",сетка!$BD$40="Гаврилова А.Г.",сетка!$BK$40="Гаврилова А.Г.",сетка!$BR$40="Гаврилова А.Г.",сетка!$BY$40="Гаврилова А.Г.",сетка!$CF$40="Гаврилова А.Г.",сетка!$CM$40="Гаврилова А.Г.",сетка!$CT$40="Гаврилова А.Г.",сетка!$DA$40="Гаврилова А.Г.",сетка!$DH$40="Гаврилова А.Г.",сетка!$DO$40="Гаврилова А.Г.",сетка!$DV$40="Гаврилова А.Г.",сетка!$EC$40="Гаврилова А.Г.",сетка!$EJ$40="Гаврилова А.Г.",сетка!$EQ$40="Гаврилова А.Г.",сетка!$EX$40="Гаврилова А.Г.",сетка!$FE$40="Гаврилова А.Г.",сетка!$FL$40="Гаврилова А.Г."),1,"")</f>
        <v/>
      </c>
      <c r="BY9" s="136" t="str">
        <f>IF(OR(сетка!$H$40="Гаврилова А.Г.",сетка!$O$40="Гаврилова А.Г.",сетка!$V$40="Гаврилова А.Г.",сетка!$AC$40="Гаврилова А.Г.",сетка!$AJ$40="Гаврилова А.Г.",сетка!$AQ$40="Гаврилова А.Г.",сетка!$AX$40="Гаврилова А.Г.",сетка!$BE$40="Гаврилова А.Г.",сетка!$BL$40="Гаврилова А.Г.",сетка!$BS$40="Гаврилова А.Г.",сетка!$BZ$40="Гаврилова А.Г.",сетка!$CG$40="Гаврилова А.Г.",сетка!$CN$40="Гаврилова А.Г.",сетка!$CU$40="Гаврилова А.Г.",сетка!$DB$40="Гаврилова А.Г.",сетка!$DI$40="Гаврилова А.Г.",сетка!$DP$40="Гаврилова А.Г.",сетка!$DW$40="Гаврилова А.Г.",сетка!$ED$40="Гаврилова А.Г.",сетка!$EK$40="Гаврилова А.Г.",сетка!$ER$40="Гаврилова А.Г.",сетка!$EY$40="Гаврилова А.Г.",сетка!$FF$40="Гаврилова А.Г.",сетка!$FM$40="Гаврилова А.Г."),1,"")</f>
        <v/>
      </c>
      <c r="BZ9" s="137" t="str">
        <f>IF(OR(сетка!$G$41="Гаврилова А.Г.",сетка!$N$41="Гаврилова А.Г.",сетка!$U$41="Гаврилова А.Г.",сетка!$AB$41="Гаврилова А.Г.",сетка!$AI$41="Гаврилова А.Г.",сетка!$AP$41="Гаврилова А.Г.",сетка!$AW$41="Гаврилова А.Г.",сетка!$BD$41="Гаврилова А.Г.",сетка!$BK$41="Гаврилова А.Г.",сетка!$BR$41="Гаврилова А.Г.",сетка!$BY$41="Гаврилова А.Г.",сетка!$CF$41="Гаврилова А.Г.",сетка!$CM$41="Гаврилова А.Г.",сетка!$CT$41="Гаврилова А.Г.",сетка!$DA$41="Гаврилова А.Г.",сетка!$DH$41="Гаврилова А.Г.",сетка!$DO$41="Гаврилова А.Г.",сетка!$DV$41="Гаврилова А.Г.",сетка!$EC$41="Гаврилова А.Г.",сетка!$EJ$41="Гаврилова А.Г.",сетка!$EQ$41="Гаврилова А.Г.",сетка!$EX$41="Гаврилова А.Г.",сетка!$FE$41="Гаврилова А.Г.",сетка!$FL$41="Гаврилова А.Г."),1,"")</f>
        <v/>
      </c>
      <c r="CA9" s="138" t="str">
        <f>IF(OR(сетка!$H$41="Гаврилова А.Г.",сетка!$O$41="Гаврилова А.Г.",сетка!$V$41="Гаврилова А.Г.",сетка!$AC$41="Гаврилова А.Г.",сетка!$AJ$41="Гаврилова А.Г.",сетка!$AQ$41="Гаврилова А.Г.",сетка!$AX$41="Гаврилова А.Г.",сетка!$BE$41="Гаврилова А.Г.",сетка!$BL$41="Гаврилова А.Г.",сетка!$BS$41="Гаврилова А.Г.",сетка!$BZ$41="Гаврилова А.Г.",сетка!$CG$41="Гаврилова А.Г.",сетка!$CN$41="Гаврилова А.Г.",сетка!$CU$41="Гаврилова А.Г.",сетка!$DB$41="Гаврилова А.Г.",сетка!$DI$41="Гаврилова А.Г.",сетка!$DP$41="Гаврилова А.Г.",сетка!$DW$41="Гаврилова А.Г.",сетка!$ED$41="Гаврилова А.Г.",сетка!$EK$41="Гаврилова А.Г.",сетка!$ER$41="Гаврилова А.Г.",сетка!$EY$41="Гаврилова А.Г.",сетка!$FF$41="Гаврилова А.Г.",сетка!$FM$41="Гаврилова А.Г."),1,"")</f>
        <v/>
      </c>
      <c r="CB9" s="133">
        <f>IF(OR(сетка!$G$42="Гаврилова А.Г.",сетка!$N$42="Гаврилова А.Г.",сетка!$U$42="Гаврилова А.Г.",сетка!$AB$42="Гаврилова А.Г.",сетка!$AI$42="Гаврилова А.Г.",сетка!$AP$42="Гаврилова А.Г.",сетка!$AW$42="Гаврилова А.Г.",сетка!$BD$42="Гаврилова А.Г.",сетка!$BK$42="Гаврилова А.Г.",сетка!$BR$42="Гаврилова А.Г.",сетка!$BY$42="Гаврилова А.Г.",сетка!$CF$42="Гаврилова А.Г.",сетка!$CM$42="Гаврилова А.Г.",сетка!$CT$42="Гаврилова А.Г.",сетка!$DA$42="Гаврилова А.Г.",сетка!$DH$42="Гаврилова А.Г.",сетка!$DO$42="Гаврилова А.Г.",сетка!$DV$42="Гаврилова А.Г.",сетка!$EC$42="Гаврилова А.Г.",сетка!$EJ$42="Гаврилова А.Г.",сетка!$EQ$42="Гаврилова А.Г.",сетка!$EX$42="Гаврилова А.Г.",сетка!$FE$42="Гаврилова А.Г.",сетка!$FL$42="Гаврилова А.Г."),1,"")</f>
        <v>1</v>
      </c>
      <c r="CC9" s="134" t="str">
        <f>IF(OR(сетка!$H$42="Гаврилова А.Г.",сетка!$O$42="Гаврилова А.Г.",сетка!$V$42="Гаврилова А.Г.",сетка!$AC$42="Гаврилова А.Г.",сетка!$AJ$42="Гаврилова А.Г.",сетка!$AQ$42="Гаврилова А.Г.",сетка!$AX$42="Гаврилова А.Г.",сетка!$BE$42="Гаврилова А.Г.",сетка!$BL$42="Гаврилова А.Г.",сетка!$BS$42="Гаврилова А.Г.",сетка!$BZ$42="Гаврилова А.Г.",сетка!$CG$42="Гаврилова А.Г.",сетка!$CN$42="Гаврилова А.Г.",сетка!$CU$42="Гаврилова А.Г.",сетка!$DB$42="Гаврилова А.Г.",сетка!$DI$42="Гаврилова А.Г.",сетка!$DP$42="Гаврилова А.Г.",сетка!$DW$42="Гаврилова А.Г.",сетка!$ED$42="Гаврилова А.Г.",сетка!$EK$42="Гаврилова А.Г.",сетка!$ER$42="Гаврилова А.Г.",сетка!$EY$42="Гаврилова А.Г.",сетка!$FF$42="Гаврилова А.Г.",сетка!$FM$42="Гаврилова А.Г."),1,"")</f>
        <v/>
      </c>
      <c r="CD9" s="135">
        <f>IF(OR(сетка!$G$43="Гаврилова А.Г.",сетка!$N$43="Гаврилова А.Г.",сетка!$U$43="Гаврилова А.Г.",сетка!$AB$43="Гаврилова А.Г.",сетка!$AI$43="Гаврилова А.Г.",сетка!$AP$43="Гаврилова А.Г.",сетка!$AW$43="Гаврилова А.Г.",сетка!$BD$43="Гаврилова А.Г.",сетка!$BK$43="Гаврилова А.Г.",сетка!$BR$43="Гаврилова А.Г.",сетка!$BY$43="Гаврилова А.Г.",сетка!$CF$43="Гаврилова А.Г.",сетка!$CM$43="Гаврилова А.Г.",сетка!$CT$43="Гаврилова А.Г.",сетка!$DA$43="Гаврилова А.Г.",сетка!$DH$43="Гаврилова А.Г.",сетка!$DO$43="Гаврилова А.Г.",сетка!$DV$43="Гаврилова А.Г.",сетка!$EC$43="Гаврилова А.Г.",сетка!$EJ$43="Гаврилова А.Г.",сетка!$EQ$43="Гаврилова А.Г.",сетка!$EX$43="Гаврилова А.Г.",сетка!$FE$43="Гаврилова А.Г.",сетка!$FL$43="Гаврилова А.Г."),1,"")</f>
        <v>1</v>
      </c>
      <c r="CE9" s="136" t="str">
        <f>IF(OR(сетка!$H$43="Гаврилова А.Г.",сетка!$O$43="Гаврилова А.Г.",сетка!$V$43="Гаврилова А.Г.",сетка!$AC$43="Гаврилова А.Г.",сетка!$AJ$43="Гаврилова А.Г.",сетка!$AQ$43="Гаврилова А.Г.",сетка!$AX$43="Гаврилова А.Г.",сетка!$BE$43="Гаврилова А.Г.",сетка!$BL$43="Гаврилова А.Г.",сетка!$BS$43="Гаврилова А.Г.",сетка!$BZ$43="Гаврилова А.Г.",сетка!$CG$43="Гаврилова А.Г.",сетка!$CN$43="Гаврилова А.Г.",сетка!$CU$43="Гаврилова А.Г.",сетка!$DB$43="Гаврилова А.Г.",сетка!$DI$43="Гаврилова А.Г.",сетка!$DP$43="Гаврилова А.Г.",сетка!$DW$43="Гаврилова А.Г.",сетка!$ED$43="Гаврилова А.Г.",сетка!$EK$43="Гаврилова А.Г.",сетка!$ER$43="Гаврилова А.Г.",сетка!$EY$43="Гаврилова А.Г.",сетка!$FF$43="Гаврилова А.Г.",сетка!$FM$43="Гаврилова А.Г."),1,"")</f>
        <v/>
      </c>
      <c r="CF9" s="137">
        <f>IF(OR(сетка!$G$44="Гаврилова А.Г.",сетка!$N$44="Гаврилова А.Г.",сетка!$U$44="Гаврилова А.Г.",сетка!$AB$44="Гаврилова А.Г.",сетка!$AI$44="Гаврилова А.Г.",сетка!$AP$44="Гаврилова А.Г.",сетка!$AW$44="Гаврилова А.Г.",сетка!$BD$44="Гаврилова А.Г.",сетка!$BK$44="Гаврилова А.Г.",сетка!$BR$44="Гаврилова А.Г.",сетка!$BY$44="Гаврилова А.Г.",сетка!$CF$44="Гаврилова А.Г.",сетка!$CM$44="Гаврилова А.Г.",сетка!$CT$44="Гаврилова А.Г.",сетка!$DA$44="Гаврилова А.Г.",сетка!$DH$44="Гаврилова А.Г.",сетка!$DO$44="Гаврилова А.Г.",сетка!$DV$44="Гаврилова А.Г.",сетка!$EC$44="Гаврилова А.Г.",сетка!$EJ$44="Гаврилова А.Г.",сетка!$EQ$44="Гаврилова А.Г.",сетка!$EX$44="Гаврилова А.Г.",сетка!$FE$44="Гаврилова А.Г.",сетка!$FL$44="Гаврилова А.Г."),1,"")</f>
        <v>1</v>
      </c>
      <c r="CG9" s="134" t="str">
        <f>IF(OR(сетка!$H$44="Гаврилова А.Г.",сетка!$O$44="Гаврилова А.Г.",сетка!$V$44="Гаврилова А.Г.",сетка!$AC$44="Гаврилова А.Г.",сетка!$AJ$44="Гаврилова А.Г.",сетка!$AQ$44="Гаврилова А.Г.",сетка!$AX$44="Гаврилова А.Г.",сетка!$BE$44="Гаврилова А.Г.",сетка!$BL$44="Гаврилова А.Г.",сетка!$BS$44="Гаврилова А.Г.",сетка!$BZ$44="Гаврилова А.Г.",сетка!$CG$44="Гаврилова А.Г.",сетка!$CN$44="Гаврилова А.Г.",сетка!$CU$44="Гаврилова А.Г.",сетка!$DB$44="Гаврилова А.Г.",сетка!$DI$44="Гаврилова А.Г.",сетка!$DP$44="Гаврилова А.Г.",сетка!$DW$44="Гаврилова А.Г.",сетка!$ED$44="Гаврилова А.Г.",сетка!$EK$44="Гаврилова А.Г.",сетка!$ER$44="Гаврилова А.Г.",сетка!$EY$44="Гаврилова А.Г.",сетка!$FF$44="Гаврилова А.Г.",сетка!$FM$44="Гаврилова А.Г."),1,"")</f>
        <v/>
      </c>
      <c r="CH9" s="135">
        <f>IF(OR(сетка!$G$45="Гаврилова А.Г.",сетка!$N$45="Гаврилова А.Г.",сетка!$U$45="Гаврилова А.Г.",сетка!$AB$45="Гаврилова А.Г.",сетка!$AI$45="Гаврилова А.Г.",сетка!$AP$45="Гаврилова А.Г.",сетка!$AW$45="Гаврилова А.Г.",сетка!$BD$45="Гаврилова А.Г.",сетка!$BK$45="Гаврилова А.Г.",сетка!$BR$45="Гаврилова А.Г.",сетка!$BY$45="Гаврилова А.Г.",сетка!$CF$45="Гаврилова А.Г.",сетка!$CM$45="Гаврилова А.Г.",сетка!$CT$45="Гаврилова А.Г.",сетка!$DA$45="Гаврилова А.Г.",сетка!$DH$45="Гаврилова А.Г.",сетка!$DO$45="Гаврилова А.Г.",сетка!$DV$45="Гаврилова А.Г.",сетка!$EC$45="Гаврилова А.Г.",сетка!$EJ$45="Гаврилова А.Г.",сетка!$EQ$45="Гаврилова А.Г.",сетка!$EX$45="Гаврилова А.Г.",сетка!$FE$45="Гаврилова А.Г.",сетка!$FL$45="Гаврилова А.Г."),1,"")</f>
        <v>1</v>
      </c>
      <c r="CI9" s="136" t="str">
        <f>IF(OR(сетка!$H$45="Гаврилова А.Г.",сетка!$O$45="Гаврилова А.Г.",сетка!$V$45="Гаврилова А.Г.",сетка!$AC$45="Гаврилова А.Г.",сетка!$AJ$45="Гаврилова А.Г.",сетка!$AQ$45="Гаврилова А.Г.",сетка!$AX$45="Гаврилова А.Г.",сетка!$BE$45="Гаврилова А.Г.",сетка!$BL$45="Гаврилова А.Г.",сетка!$BS$45="Гаврилова А.Г.",сетка!$BZ$45="Гаврилова А.Г.",сетка!$CG$45="Гаврилова А.Г.",сетка!$CN$45="Гаврилова А.Г.",сетка!$CU$45="Гаврилова А.Г.",сетка!$DB$45="Гаврилова А.Г.",сетка!$DI$45="Гаврилова А.Г.",сетка!$DP$45="Гаврилова А.Г.",сетка!$DW$45="Гаврилова А.Г.",сетка!$ED$45="Гаврилова А.Г.",сетка!$EK$45="Гаврилова А.Г.",сетка!$ER$45="Гаврилова А.Г.",сетка!$EY$45="Гаврилова А.Г.",сетка!$FF$45="Гаврилова А.Г.",сетка!$FM$45="Гаврилова А.Г."),1,"")</f>
        <v/>
      </c>
      <c r="CJ9" s="137">
        <f>IF(OR(сетка!$G$46="Гаврилова А.Г.",сетка!$N$46="Гаврилова А.Г.",сетка!$U$46="Гаврилова А.Г.",сетка!$AB$46="Гаврилова А.Г.",сетка!$AI$46="Гаврилова А.Г.",сетка!$AP$46="Гаврилова А.Г.",сетка!$AW$46="Гаврилова А.Г.",сетка!$BD$46="Гаврилова А.Г.",сетка!$BK$46="Гаврилова А.Г.",сетка!$BR$46="Гаврилова А.Г.",сетка!$BY$46="Гаврилова А.Г.",сетка!$CF$46="Гаврилова А.Г.",сетка!$CM$46="Гаврилова А.Г.",сетка!$CT$46="Гаврилова А.Г.",сетка!$DA$46="Гаврилова А.Г.",сетка!$DH$46="Гаврилова А.Г.",сетка!$DO$46="Гаврилова А.Г.",сетка!$DV$46="Гаврилова А.Г.",сетка!$EC$46="Гаврилова А.Г.",сетка!$EJ$46="Гаврилова А.Г.",сетка!$EQ$46="Гаврилова А.Г.",сетка!$EX$46="Гаврилова А.Г.",сетка!$FE$46="Гаврилова А.Г.",сетка!$FL$46="Гаврилова А.Г."),1,"")</f>
        <v>1</v>
      </c>
      <c r="CK9" s="134" t="str">
        <f>IF(OR(сетка!$H$46="Гаврилова А.Г.",сетка!$O$46="Гаврилова А.Г.",сетка!$V$46="Гаврилова А.Г.",сетка!$AC$46="Гаврилова А.Г.",сетка!$AJ$46="Гаврилова А.Г.",сетка!$AQ$46="Гаврилова А.Г.",сетка!$AX$46="Гаврилова А.Г.",сетка!$BE$46="Гаврилова А.Г.",сетка!$BL$46="Гаврилова А.Г.",сетка!$BS$46="Гаврилова А.Г.",сетка!$BZ$46="Гаврилова А.Г.",сетка!$CG$46="Гаврилова А.Г.",сетка!$CN$46="Гаврилова А.Г.",сетка!$CU$46="Гаврилова А.Г.",сетка!$DB$46="Гаврилова А.Г.",сетка!$DI$46="Гаврилова А.Г.",сетка!$DP$46="Гаврилова А.Г.",сетка!$DW$46="Гаврилова А.Г.",сетка!$ED$46="Гаврилова А.Г.",сетка!$EK$46="Гаврилова А.Г.",сетка!$ER$46="Гаврилова А.Г.",сетка!$EY$46="Гаврилова А.Г.",сетка!$FF$46="Гаврилова А.Г.",сетка!$FM$46="Гаврилова А.Г."),1,"")</f>
        <v/>
      </c>
      <c r="CL9" s="135">
        <f>IF(OR(сетка!$G$47="Гаврилова А.Г.",сетка!$N$47="Гаврилова А.Г.",сетка!$U$47="Гаврилова А.Г.",сетка!$AB$47="Гаврилова А.Г.",сетка!$AI$47="Гаврилова А.Г.",сетка!$AP$47="Гаврилова А.Г.",сетка!$AW$47="Гаврилова А.Г.",сетка!$BD$47="Гаврилова А.Г.",сетка!$BK$47="Гаврилова А.Г.",сетка!$BR$47="Гаврилова А.Г.",сетка!$BY$47="Гаврилова А.Г.",сетка!$CF$47="Гаврилова А.Г.",сетка!$CM$47="Гаврилова А.Г.",сетка!$CT$47="Гаврилова А.Г.",сетка!$DA$47="Гаврилова А.Г.",сетка!$DH$47="Гаврилова А.Г.",сетка!$DO$47="Гаврилова А.Г.",сетка!$DV$47="Гаврилова А.Г.",сетка!$EC$47="Гаврилова А.Г.",сетка!$EJ$47="Гаврилова А.Г.",сетка!$EQ$47="Гаврилова А.Г.",сетка!$EX$47="Гаврилова А.Г.",сетка!$FE$47="Гаврилова А.Г.",сетка!$FL$47="Гаврилова А.Г."),1,"")</f>
        <v>1</v>
      </c>
      <c r="CM9" s="136" t="str">
        <f>IF(OR(сетка!$H$47="Гаврилова А.Г.",сетка!$O$47="Гаврилова А.Г.",сетка!$V$47="Гаврилова А.Г.",сетка!$AC$47="Гаврилова А.Г.",сетка!$AJ$47="Гаврилова А.Г.",сетка!$AQ$47="Гаврилова А.Г.",сетка!$AX$47="Гаврилова А.Г.",сетка!$BE$47="Гаврилова А.Г.",сетка!$BL$47="Гаврилова А.Г.",сетка!$BS$47="Гаврилова А.Г.",сетка!$BZ$47="Гаврилова А.Г.",сетка!$CG$47="Гаврилова А.Г.",сетка!$CN$47="Гаврилова А.Г.",сетка!$CU$47="Гаврилова А.Г.",сетка!$DB$47="Гаврилова А.Г.",сетка!$DI$47="Гаврилова А.Г.",сетка!$DP$47="Гаврилова А.Г.",сетка!$DW$47="Гаврилова А.Г.",сетка!$ED$47="Гаврилова А.Г.",сетка!$EK$47="Гаврилова А.Г.",сетка!$ER$47="Гаврилова А.Г.",сетка!$EY$47="Гаврилова А.Г.",сетка!$FF$47="Гаврилова А.Г.",сетка!$FM$47="Гаврилова А.Г."),1,"")</f>
        <v/>
      </c>
      <c r="CN9" s="137" t="str">
        <f>IF(OR(сетка!$G$48="Гаврилова А.Г.",сетка!$N$48="Гаврилова А.Г.",сетка!$U$48="Гаврилова А.Г.",сетка!$AB$48="Гаврилова А.Г.",сетка!$AI$48="Гаврилова А.Г.",сетка!$AP$48="Гаврилова А.Г.",сетка!$AW$48="Гаврилова А.Г.",сетка!$BD$48="Гаврилова А.Г.",сетка!$BK$48="Гаврилова А.Г.",сетка!$BR$48="Гаврилова А.Г.",сетка!$BY$48="Гаврилова А.Г.",сетка!$CF$48="Гаврилова А.Г.",сетка!$CM$48="Гаврилова А.Г.",сетка!$CT$48="Гаврилова А.Г.",сетка!$DA$48="Гаврилова А.Г.",сетка!$DH$48="Гаврилова А.Г.",сетка!$DO$48="Гаврилова А.Г.",сетка!$DV$48="Гаврилова А.Г.",сетка!$EC$48="Гаврилова А.Г.",сетка!$EJ$48="Гаврилова А.Г.",сетка!$EQ$48="Гаврилова А.Г.",сетка!$EX$48="Гаврилова А.Г.",сетка!$FE$48="Гаврилова А.Г.",сетка!$FL$48="Гаврилова А.Г."),1,"")</f>
        <v/>
      </c>
      <c r="CO9" s="134" t="str">
        <f>IF(OR(сетка!$H$48="Гаврилова А.Г.",сетка!$O$48="Гаврилова А.Г.",сетка!$V$48="Гаврилова А.Г.",сетка!$AC$48="Гаврилова А.Г.",сетка!$AJ$48="Гаврилова А.Г.",сетка!$AQ$48="Гаврилова А.Г.",сетка!$AX$48="Гаврилова А.Г.",сетка!$BE$48="Гаврилова А.Г.",сетка!$BL$48="Гаврилова А.Г.",сетка!$BS$48="Гаврилова А.Г.",сетка!$BZ$48="Гаврилова А.Г.",сетка!$CG$48="Гаврилова А.Г.",сетка!$CN$48="Гаврилова А.Г.",сетка!$CU$48="Гаврилова А.Г.",сетка!$DB$48="Гаврилова А.Г.",сетка!$DI$48="Гаврилова А.Г.",сетка!$DP$48="Гаврилова А.Г.",сетка!$DW$48="Гаврилова А.Г.",сетка!$ED$48="Гаврилова А.Г.",сетка!$EK$48="Гаврилова А.Г.",сетка!$ER$48="Гаврилова А.Г.",сетка!$EY$48="Гаврилова А.Г.",сетка!$FF$48="Гаврилова А.Г.",сетка!$FM$48="Гаврилова А.Г."),1,"")</f>
        <v/>
      </c>
      <c r="CP9" s="135" t="str">
        <f>IF(OR(сетка!$G$49="Гаврилова А.Г.",сетка!$N$49="Гаврилова А.Г.",сетка!$U$49="Гаврилова А.Г.",сетка!$AB$49="Гаврилова А.Г.",сетка!$AI$49="Гаврилова А.Г.",сетка!$AP$49="Гаврилова А.Г.",сетка!$AW$49="Гаврилова А.Г.",сетка!$BD$49="Гаврилова А.Г.",сетка!$BK$49="Гаврилова А.Г.",сетка!$BR$49="Гаврилова А.Г.",сетка!$BY$49="Гаврилова А.Г.",сетка!$CF$49="Гаврилова А.Г.",сетка!$CM$49="Гаврилова А.Г.",сетка!$CT$49="Гаврилова А.Г.",сетка!$DA$49="Гаврилова А.Г.",сетка!$DH$49="Гаврилова А.Г.",сетка!$DO$49="Гаврилова А.Г.",сетка!$DV$49="Гаврилова А.Г.",сетка!$EC$49="Гаврилова А.Г.",сетка!$EJ$49="Гаврилова А.Г.",сетка!$EQ$49="Гаврилова А.Г.",сетка!$EX$49="Гаврилова А.Г.",сетка!$FE$49="Гаврилова А.Г.",сетка!$FL$49="Гаврилова А.Г."),1,"")</f>
        <v/>
      </c>
      <c r="CQ9" s="136" t="str">
        <f>IF(OR(сетка!$H$49="Гаврилова А.Г.",сетка!$O$49="Гаврилова А.Г.",сетка!$V$49="Гаврилова А.Г.",сетка!$AC$49="Гаврилова А.Г.",сетка!$AJ$49="Гаврилова А.Г.",сетка!$AQ$49="Гаврилова А.Г.",сетка!$AX$49="Гаврилова А.Г.",сетка!$BE$49="Гаврилова А.Г.",сетка!$BL$49="Гаврилова А.Г.",сетка!$BS$49="Гаврилова А.Г.",сетка!$BZ$49="Гаврилова А.Г.",сетка!$CG$49="Гаврилова А.Г.",сетка!$CN$49="Гаврилова А.Г.",сетка!$CU$49="Гаврилова А.Г.",сетка!$DB$49="Гаврилова А.Г.",сетка!$DI$49="Гаврилова А.Г.",сетка!$DP$49="Гаврилова А.Г.",сетка!$DW$49="Гаврилова А.Г.",сетка!$ED$49="Гаврилова А.Г.",сетка!$EK$49="Гаврилова А.Г.",сетка!$ER$49="Гаврилова А.Г.",сетка!$EY$49="Гаврилова А.Г.",сетка!$FF$49="Гаврилова А.Г.",сетка!$FM$49="Гаврилова А.Г."),1,"")</f>
        <v/>
      </c>
      <c r="CR9" s="137" t="str">
        <f>IF(OR(сетка!$G$50="Гаврилова А.Г.",сетка!$N$50="Гаврилова А.Г.",сетка!$U$50="Гаврилова А.Г.",сетка!$AB$50="Гаврилова А.Г.",сетка!$AI$50="Гаврилова А.Г.",сетка!$AP$50="Гаврилова А.Г.",сетка!$AW$50="Гаврилова А.Г.",сетка!$BD$50="Гаврилова А.Г.",сетка!$BK$50="Гаврилова А.Г.",сетка!$BR$50="Гаврилова А.Г.",сетка!$BY$50="Гаврилова А.Г.",сетка!$CF$50="Гаврилова А.Г.",сетка!$CM$50="Гаврилова А.Г.",сетка!$CT$50="Гаврилова А.Г.",сетка!$DA$50="Гаврилова А.Г.",сетка!$DH$50="Гаврилова А.Г.",сетка!$DO$50="Гаврилова А.Г.",сетка!$DV$50="Гаврилова А.Г.",сетка!$EC$50="Гаврилова А.Г.",сетка!$EJ$50="Гаврилова А.Г.",сетка!$EQ$50="Гаврилова А.Г.",сетка!$EX$50="Гаврилова А.Г.",сетка!$FE$50="Гаврилова А.Г.",сетка!$FL$50="Гаврилова А.Г."),1,"")</f>
        <v/>
      </c>
      <c r="CS9" s="134" t="str">
        <f>IF(OR(сетка!$H$50="Гаврилова А.Г.",сетка!$O$50="Гаврилова А.Г.",сетка!$V$50="Гаврилова А.Г.",сетка!$AC$50="Гаврилова А.Г.",сетка!$AJ$50="Гаврилова А.Г.",сетка!$AQ$50="Гаврилова А.Г.",сетка!$AX$50="Гаврилова А.Г.",сетка!$BE$50="Гаврилова А.Г.",сетка!$BL$50="Гаврилова А.Г.",сетка!$BS$50="Гаврилова А.Г.",сетка!$BZ$50="Гаврилова А.Г.",сетка!$CG$50="Гаврилова А.Г.",сетка!$CN$50="Гаврилова А.Г.",сетка!$CU$50="Гаврилова А.Г.",сетка!$DB$50="Гаврилова А.Г.",сетка!$DI$50="Гаврилова А.Г.",сетка!$DP$50="Гаврилова А.Г.",сетка!$DW$50="Гаврилова А.Г.",сетка!$ED$50="Гаврилова А.Г.",сетка!$EK$50="Гаврилова А.Г.",сетка!$ER$50="Гаврилова А.Г.",сетка!$EY$50="Гаврилова А.Г.",сетка!$FF$50="Гаврилова А.Г.",сетка!$FM$50="Гаврилова А.Г."),1,"")</f>
        <v/>
      </c>
      <c r="CT9" s="135" t="str">
        <f>IF(OR(сетка!$G$51="Гаврилова А.Г.",сетка!$N$51="Гаврилова А.Г.",сетка!$U$51="Гаврилова А.Г.",сетка!$AB$51="Гаврилова А.Г.",сетка!$AI$51="Гаврилова А.Г.",сетка!$AP$51="Гаврилова А.Г.",сетка!$AW$51="Гаврилова А.Г.",сетка!$BD$51="Гаврилова А.Г.",сетка!$BK$51="Гаврилова А.Г.",сетка!$BR$51="Гаврилова А.Г.",сетка!$BY$51="Гаврилова А.Г.",сетка!$CF$51="Гаврилова А.Г.",сетка!$CM$51="Гаврилова А.Г.",сетка!$CT$51="Гаврилова А.Г.",сетка!$DA$51="Гаврилова А.Г.",сетка!$DH$51="Гаврилова А.Г.",сетка!$DO$51="Гаврилова А.Г.",сетка!$DV$51="Гаврилова А.Г.",сетка!$EC$51="Гаврилова А.Г.",сетка!$EJ$51="Гаврилова А.Г.",сетка!$EQ$51="Гаврилова А.Г.",сетка!$EX$51="Гаврилова А.Г.",сетка!$FE$51="Гаврилова А.Г.",сетка!$FL$51="Гаврилова А.Г."),1,"")</f>
        <v/>
      </c>
      <c r="CU9" s="136" t="str">
        <f>IF(OR(сетка!$H$51="Гаврилова А.Г.",сетка!$O$51="Гаврилова А.Г.",сетка!$V$51="Гаврилова А.Г.",сетка!$AC$51="Гаврилова А.Г.",сетка!$AJ$51="Гаврилова А.Г.",сетка!$AQ$51="Гаврилова А.Г.",сетка!$AX$51="Гаврилова А.Г.",сетка!$BE$51="Гаврилова А.Г.",сетка!$BL$51="Гаврилова А.Г.",сетка!$BS$51="Гаврилова А.Г.",сетка!$BZ$51="Гаврилова А.Г.",сетка!$CG$51="Гаврилова А.Г.",сетка!$CN$51="Гаврилова А.Г.",сетка!$CU$51="Гаврилова А.Г.",сетка!$DB$51="Гаврилова А.Г.",сетка!$DI$51="Гаврилова А.Г.",сетка!$DP$51="Гаврилова А.Г.",сетка!$DW$51="Гаврилова А.Г.",сетка!$ED$51="Гаврилова А.Г.",сетка!$EK$51="Гаврилова А.Г.",сетка!$ER$51="Гаврилова А.Г.",сетка!$EY$51="Гаврилова А.Г.",сетка!$FF$51="Гаврилова А.Г.",сетка!$FM$51="Гаврилова А.Г."),1,"")</f>
        <v/>
      </c>
      <c r="CV9" s="137" t="str">
        <f>IF(OR(сетка!$G$52="Гаврилова А.Г.",сетка!$N$52="Гаврилова А.Г.",сетка!$U$52="Гаврилова А.Г.",сетка!$AB$52="Гаврилова А.Г.",сетка!$AI$52="Гаврилова А.Г.",сетка!$AP$52="Гаврилова А.Г.",сетка!$AW$52="Гаврилова А.Г.",сетка!$BD$52="Гаврилова А.Г.",сетка!$BK$52="Гаврилова А.Г.",сетка!$BR$52="Гаврилова А.Г.",сетка!$BY$52="Гаврилова А.Г.",сетка!$CF$52="Гаврилова А.Г.",сетка!$CM$52="Гаврилова А.Г.",сетка!$CT$52="Гаврилова А.Г.",сетка!$DA$52="Гаврилова А.Г.",сетка!$DH$52="Гаврилова А.Г.",сетка!$DO$52="Гаврилова А.Г.",сетка!$DV$52="Гаврилова А.Г.",сетка!$EC$52="Гаврилова А.Г.",сетка!$EJ$52="Гаврилова А.Г.",сетка!$EQ$52="Гаврилова А.Г.",сетка!$EX$52="Гаврилова А.Г.",сетка!$FE$52="Гаврилова А.Г.",сетка!$FL$52="Гаврилова А.Г."),1,"")</f>
        <v/>
      </c>
      <c r="CW9" s="134" t="str">
        <f>IF(OR(сетка!$H$52="Гаврилова А.Г.",сетка!$O$52="Гаврилова А.Г.",сетка!$V$52="Гаврилова А.Г.",сетка!$AC$52="Гаврилова А.Г.",сетка!$AJ$52="Гаврилова А.Г.",сетка!$AQ$52="Гаврилова А.Г.",сетка!$AX$52="Гаврилова А.Г.",сетка!$BE$52="Гаврилова А.Г.",сетка!$BL$52="Гаврилова А.Г.",сетка!$BS$52="Гаврилова А.Г.",сетка!$BZ$52="Гаврилова А.Г.",сетка!$CG$52="Гаврилова А.Г.",сетка!$CN$52="Гаврилова А.Г.",сетка!$CU$52="Гаврилова А.Г.",сетка!$DB$52="Гаврилова А.Г.",сетка!$DI$52="Гаврилова А.Г.",сетка!$DP$52="Гаврилова А.Г.",сетка!$DW$52="Гаврилова А.Г.",сетка!$ED$52="Гаврилова А.Г.",сетка!$EK$52="Гаврилова А.Г.",сетка!$ER$52="Гаврилова А.Г.",сетка!$EY$52="Гаврилова А.Г.",сетка!$FF$52="Гаврилова А.Г.",сетка!$FM$52="Гаврилова А.Г."),1,"")</f>
        <v/>
      </c>
      <c r="CX9" s="135" t="str">
        <f>IF(OR(сетка!$G$53="Гаврилова А.Г.",сетка!$N$53="Гаврилова А.Г.",сетка!$U$53="Гаврилова А.Г.",сетка!$AB$53="Гаврилова А.Г.",сетка!$AI$53="Гаврилова А.Г.",сетка!$AP$53="Гаврилова А.Г.",сетка!$AW$53="Гаврилова А.Г.",сетка!$BD$53="Гаврилова А.Г.",сетка!$BK$53="Гаврилова А.Г.",сетка!$BR$53="Гаврилова А.Г.",сетка!$BY$53="Гаврилова А.Г.",сетка!$CF$53="Гаврилова А.Г.",сетка!$CM$53="Гаврилова А.Г.",сетка!$CT$53="Гаврилова А.Г.",сетка!$DA$53="Гаврилова А.Г.",сетка!$DH$53="Гаврилова А.Г.",сетка!$DO$53="Гаврилова А.Г.",сетка!$DV$53="Гаврилова А.Г.",сетка!$EC$53="Гаврилова А.Г.",сетка!$EJ$53="Гаврилова А.Г.",сетка!$EQ$53="Гаврилова А.Г.",сетка!$EX$53="Гаврилова А.Г.",сетка!$FE$53="Гаврилова А.Г.",сетка!$FL$53="Гаврилова А.Г."),1,"")</f>
        <v/>
      </c>
      <c r="CY9" s="136" t="str">
        <f>IF(OR(сетка!$H$53="Гаврилова А.Г.",сетка!$O$53="Гаврилова А.Г.",сетка!$V$53="Гаврилова А.Г.",сетка!$AC$53="Гаврилова А.Г.",сетка!$AJ$53="Гаврилова А.Г.",сетка!$AQ$53="Гаврилова А.Г.",сетка!$AX$53="Гаврилова А.Г.",сетка!$BE$53="Гаврилова А.Г.",сетка!$BL$53="Гаврилова А.Г.",сетка!$BS$53="Гаврилова А.Г.",сетка!$BZ$53="Гаврилова А.Г.",сетка!$CG$53="Гаврилова А.Г.",сетка!$CN$53="Гаврилова А.Г.",сетка!$CU$53="Гаврилова А.Г.",сетка!$DB$53="Гаврилова А.Г.",сетка!$DI$53="Гаврилова А.Г.",сетка!$DP$53="Гаврилова А.Г.",сетка!$DW$53="Гаврилова А.Г.",сетка!$ED$53="Гаврилова А.Г.",сетка!$EK$53="Гаврилова А.Г.",сетка!$ER$53="Гаврилова А.Г.",сетка!$EY$53="Гаврилова А.Г.",сетка!$FF$53="Гаврилова А.Г.",сетка!$FM$53="Гаврилова А.Г."),1,"")</f>
        <v/>
      </c>
      <c r="CZ9" s="137" t="str">
        <f>IF(OR(сетка!$G$54="Гаврилова А.Г.",сетка!$N$54="Гаврилова А.Г.",сетка!$U$54="Гаврилова А.Г.",сетка!$AB$54="Гаврилова А.Г.",сетка!$AI$54="Гаврилова А.Г.",сетка!$AP$54="Гаврилова А.Г.",сетка!$AW$54="Гаврилова А.Г.",сетка!$BD$54="Гаврилова А.Г.",сетка!$BK$54="Гаврилова А.Г.",сетка!$BR$54="Гаврилова А.Г.",сетка!$BY$54="Гаврилова А.Г.",сетка!$CF$54="Гаврилова А.Г.",сетка!$CM$54="Гаврилова А.Г.",сетка!$CT$54="Гаврилова А.Г.",сетка!$DA$54="Гаврилова А.Г.",сетка!$DH$54="Гаврилова А.Г.",сетка!$DO$54="Гаврилова А.Г.",сетка!$DV$54="Гаврилова А.Г.",сетка!$EC$54="Гаврилова А.Г.",сетка!$EJ$54="Гаврилова А.Г.",сетка!$EQ$54="Гаврилова А.Г.",сетка!$EX$54="Гаврилова А.Г.",сетка!$FE$54="Гаврилова А.Г.",сетка!$FL$54="Гаврилова А.Г."),1,"")</f>
        <v/>
      </c>
      <c r="DA9" s="138" t="str">
        <f>IF(OR(сетка!$H$54="Гаврилова А.Г.",сетка!$O$54="Гаврилова А.Г.",сетка!$V$54="Гаврилова А.Г.",сетка!$AC$54="Гаврилова А.Г.",сетка!$AJ$54="Гаврилова А.Г.",сетка!$AQ$54="Гаврилова А.Г.",сетка!$AX$54="Гаврилова А.Г.",сетка!$BE$54="Гаврилова А.Г.",сетка!$BL$54="Гаврилова А.Г.",сетка!$BS$54="Гаврилова А.Г.",сетка!$BZ$54="Гаврилова А.Г.",сетка!$CG$54="Гаврилова А.Г.",сетка!$CN$54="Гаврилова А.Г.",сетка!$CU$54="Гаврилова А.Г.",сетка!$DB$54="Гаврилова А.Г.",сетка!$DI$54="Гаврилова А.Г.",сетка!$DP$54="Гаврилова А.Г.",сетка!$DW$54="Гаврилова А.Г.",сетка!$ED$54="Гаврилова А.Г.",сетка!$EK$54="Гаврилова А.Г.",сетка!$ER$54="Гаврилова А.Г.",сетка!$EY$54="Гаврилова А.Г.",сетка!$FF$54="Гаврилова А.Г.",сетка!$FM$54="Гаврилова А.Г."),1,"")</f>
        <v/>
      </c>
      <c r="DB9" s="133">
        <f>IF(OR(сетка!$G$55="Гаврилова А.Г.",сетка!$N$55="Гаврилова А.Г.",сетка!$U$55="Гаврилова А.Г.",сетка!$AB$55="Гаврилова А.Г.",сетка!$AI$55="Гаврилова А.Г.",сетка!$AP$55="Гаврилова А.Г.",сетка!$AW$55="Гаврилова А.Г.",сетка!$BD$55="Гаврилова А.Г.",сетка!$BK$55="Гаврилова А.Г.",сетка!$BR$55="Гаврилова А.Г.",сетка!$BY$55="Гаврилова А.Г.",сетка!$CF$55="Гаврилова А.Г.",сетка!$CM$55="Гаврилова А.Г.",сетка!$CT$55="Гаврилова А.Г.",сетка!$DA$55="Гаврилова А.Г.",сетка!$DH$55="Гаврилова А.Г.",сетка!$DO$55="Гаврилова А.Г.",сетка!$DV$55="Гаврилова А.Г.",сетка!$EC$55="Гаврилова А.Г.",сетка!$EJ$55="Гаврилова А.Г.",сетка!$EQ$55="Гаврилова А.Г.",сетка!$EX$55="Гаврилова А.Г.",сетка!$FE$55="Гаврилова А.Г.",сетка!$FL$55="Гаврилова А.Г."),1,"")</f>
        <v>1</v>
      </c>
      <c r="DC9" s="134" t="str">
        <f>IF(OR(сетка!$H$55="Гаврилова А.Г.",сетка!$O$55="Гаврилова А.Г.",сетка!$V$55="Гаврилова А.Г.",сетка!$AC$55="Гаврилова А.Г.",сетка!$AJ$55="Гаврилова А.Г.",сетка!$AQ$55="Гаврилова А.Г.",сетка!$AX$55="Гаврилова А.Г.",сетка!$BE$55="Гаврилова А.Г.",сетка!$BL$55="Гаврилова А.Г.",сетка!$BS$55="Гаврилова А.Г.",сетка!$BZ$55="Гаврилова А.Г.",сетка!$CG$55="Гаврилова А.Г.",сетка!$CN$55="Гаврилова А.Г.",сетка!$CU$55="Гаврилова А.Г.",сетка!$DB$55="Гаврилова А.Г.",сетка!$DI$55="Гаврилова А.Г.",сетка!$DP$55="Гаврилова А.Г.",сетка!$DW$55="Гаврилова А.Г.",сетка!$ED$55="Гаврилова А.Г.",сетка!$EK$55="Гаврилова А.Г.",сетка!$ER$55="Гаврилова А.Г.",сетка!$EY$55="Гаврилова А.Г.",сетка!$FF$55="Гаврилова А.Г.",сетка!$FM$55="Гаврилова А.Г."),1,"")</f>
        <v/>
      </c>
      <c r="DD9" s="135">
        <f>IF(OR(сетка!$G$56="Гаврилова А.Г.",сетка!$N$56="Гаврилова А.Г.",сетка!$U$56="Гаврилова А.Г.",сетка!$AB$56="Гаврилова А.Г.",сетка!$AI$56="Гаврилова А.Г.",сетка!$AP$56="Гаврилова А.Г.",сетка!$AW$56="Гаврилова А.Г.",сетка!$BD$56="Гаврилова А.Г.",сетка!$BK$56="Гаврилова А.Г.",сетка!$BR$56="Гаврилова А.Г.",сетка!$BY$56="Гаврилова А.Г.",сетка!$CF$56="Гаврилова А.Г.",сетка!$CM$56="Гаврилова А.Г.",сетка!$CT$56="Гаврилова А.Г.",сетка!$DA$56="Гаврилова А.Г.",сетка!$DH$56="Гаврилова А.Г.",сетка!$DO$56="Гаврилова А.Г.",сетка!$DV$56="Гаврилова А.Г.",сетка!$EC$56="Гаврилова А.Г.",сетка!$EJ$56="Гаврилова А.Г.",сетка!$EQ$56="Гаврилова А.Г.",сетка!$EX$56="Гаврилова А.Г.",сетка!$FE$56="Гаврилова А.Г.",сетка!$FL$56="Гаврилова А.Г."),1,"")</f>
        <v>1</v>
      </c>
      <c r="DE9" s="136" t="str">
        <f>IF(OR(сетка!$H$56="Гаврилова А.Г.",сетка!$O$56="Гаврилова А.Г.",сетка!$V$56="Гаврилова А.Г.",сетка!$AC$56="Гаврилова А.Г.",сетка!$AJ$56="Гаврилова А.Г.",сетка!$AQ$56="Гаврилова А.Г.",сетка!$AX$56="Гаврилова А.Г.",сетка!$BE$56="Гаврилова А.Г.",сетка!$BL$56="Гаврилова А.Г.",сетка!$BS$56="Гаврилова А.Г.",сетка!$BZ$56="Гаврилова А.Г.",сетка!$CG$56="Гаврилова А.Г.",сетка!$CN$56="Гаврилова А.Г.",сетка!$CU$56="Гаврилова А.Г.",сетка!$DB$56="Гаврилова А.Г.",сетка!$DI$56="Гаврилова А.Г.",сетка!$DP$56="Гаврилова А.Г.",сетка!$DW$56="Гаврилова А.Г.",сетка!$ED$56="Гаврилова А.Г.",сетка!$EK$56="Гаврилова А.Г.",сетка!$ER$56="Гаврилова А.Г.",сетка!$EY$56="Гаврилова А.Г.",сетка!$FF$56="Гаврилова А.Г.",сетка!$FM$56="Гаврилова А.Г."),1,"")</f>
        <v/>
      </c>
      <c r="DF9" s="137">
        <f>IF(OR(сетка!$G$57="Гаврилова А.Г.",сетка!$N$57="Гаврилова А.Г.",сетка!$U$57="Гаврилова А.Г.",сетка!$AB$57="Гаврилова А.Г.",сетка!$AI$57="Гаврилова А.Г.",сетка!$AP$57="Гаврилова А.Г.",сетка!$AW$57="Гаврилова А.Г.",сетка!$BD$57="Гаврилова А.Г.",сетка!$BK$57="Гаврилова А.Г.",сетка!$BR$57="Гаврилова А.Г.",сетка!$BY$57="Гаврилова А.Г.",сетка!$CF$57="Гаврилова А.Г.",сетка!$CM$57="Гаврилова А.Г.",сетка!$CT$57="Гаврилова А.Г.",сетка!$DA$57="Гаврилова А.Г.",сетка!$DH$57="Гаврилова А.Г.",сетка!$DO$57="Гаврилова А.Г.",сетка!$DV$57="Гаврилова А.Г.",сетка!$EC$57="Гаврилова А.Г.",сетка!$EJ$57="Гаврилова А.Г.",сетка!$EQ$57="Гаврилова А.Г.",сетка!$EX$57="Гаврилова А.Г.",сетка!$FE$57="Гаврилова А.Г.",сетка!$FL$57="Гаврилова А.Г."),1,"")</f>
        <v>1</v>
      </c>
      <c r="DG9" s="134" t="str">
        <f>IF(OR(сетка!$H$57="Гаврилова А.Г.",сетка!$O$57="Гаврилова А.Г.",сетка!$V$57="Гаврилова А.Г.",сетка!$AC$57="Гаврилова А.Г.",сетка!$AJ$57="Гаврилова А.Г.",сетка!$AQ$57="Гаврилова А.Г.",сетка!$AX$57="Гаврилова А.Г.",сетка!$BE$57="Гаврилова А.Г.",сетка!$BL$57="Гаврилова А.Г.",сетка!$BS$57="Гаврилова А.Г.",сетка!$BZ$57="Гаврилова А.Г.",сетка!$CG$57="Гаврилова А.Г.",сетка!$CN$57="Гаврилова А.Г.",сетка!$CU$57="Гаврилова А.Г.",сетка!$DB$57="Гаврилова А.Г.",сетка!$DI$57="Гаврилова А.Г.",сетка!$DP$57="Гаврилова А.Г.",сетка!$DW$57="Гаврилова А.Г.",сетка!$ED$57="Гаврилова А.Г.",сетка!$EK$57="Гаврилова А.Г.",сетка!$ER$57="Гаврилова А.Г.",сетка!$EY$57="Гаврилова А.Г.",сетка!$FF$57="Гаврилова А.Г.",сетка!$FM$57="Гаврилова А.Г."),1,"")</f>
        <v/>
      </c>
      <c r="DH9" s="135">
        <f>IF(OR(сетка!$G$58="Гаврилова А.Г.",сетка!$N$58="Гаврилова А.Г.",сетка!$U$58="Гаврилова А.Г.",сетка!$AB$58="Гаврилова А.Г.",сетка!$AI$58="Гаврилова А.Г.",сетка!$AP$58="Гаврилова А.Г.",сетка!$AW$58="Гаврилова А.Г.",сетка!$BD$58="Гаврилова А.Г.",сетка!$BK$58="Гаврилова А.Г.",сетка!$BR$58="Гаврилова А.Г.",сетка!$BY$58="Гаврилова А.Г.",сетка!$CF$58="Гаврилова А.Г.",сетка!$CM$58="Гаврилова А.Г.",сетка!$CT$58="Гаврилова А.Г.",сетка!$DA$58="Гаврилова А.Г.",сетка!$DH$58="Гаврилова А.Г.",сетка!$DO$58="Гаврилова А.Г.",сетка!$DV$58="Гаврилова А.Г.",сетка!$EC$58="Гаврилова А.Г.",сетка!$EJ$58="Гаврилова А.Г.",сетка!$EQ$58="Гаврилова А.Г.",сетка!$EX$58="Гаврилова А.Г.",сетка!$FE$58="Гаврилова А.Г.",сетка!$FL$58="Гаврилова А.Г."),1,"")</f>
        <v>1</v>
      </c>
      <c r="DI9" s="136" t="str">
        <f>IF(OR(сетка!$H$58="Гаврилова А.Г.",сетка!$O$58="Гаврилова А.Г.",сетка!$V$58="Гаврилова А.Г.",сетка!$AC$58="Гаврилова А.Г.",сетка!$AJ$58="Гаврилова А.Г.",сетка!$AQ$58="Гаврилова А.Г.",сетка!$AX$58="Гаврилова А.Г.",сетка!$BE$58="Гаврилова А.Г.",сетка!$BL$58="Гаврилова А.Г.",сетка!$BS$58="Гаврилова А.Г.",сетка!$BZ$58="Гаврилова А.Г.",сетка!$CG$58="Гаврилова А.Г.",сетка!$CN$58="Гаврилова А.Г.",сетка!$CU$58="Гаврилова А.Г.",сетка!$DB$58="Гаврилова А.Г.",сетка!$DI$58="Гаврилова А.Г.",сетка!$DP$58="Гаврилова А.Г.",сетка!$DW$58="Гаврилова А.Г.",сетка!$ED$58="Гаврилова А.Г.",сетка!$EK$58="Гаврилова А.Г.",сетка!$ER$58="Гаврилова А.Г.",сетка!$EY$58="Гаврилова А.Г.",сетка!$FF$58="Гаврилова А.Г.",сетка!$FM$58="Гаврилова А.Г."),1,"")</f>
        <v/>
      </c>
      <c r="DJ9" s="137">
        <f>IF(OR(сетка!$G$59="Гаврилова А.Г.",сетка!$N$59="Гаврилова А.Г.",сетка!$U$59="Гаврилова А.Г.",сетка!$AB$59="Гаврилова А.Г.",сетка!$AI$59="Гаврилова А.Г.",сетка!$AP$59="Гаврилова А.Г.",сетка!$AW$59="Гаврилова А.Г.",сетка!$BD$59="Гаврилова А.Г.",сетка!$BK$59="Гаврилова А.Г.",сетка!$BR$59="Гаврилова А.Г.",сетка!$BY$59="Гаврилова А.Г.",сетка!$CF$59="Гаврилова А.Г.",сетка!$CM$59="Гаврилова А.Г.",сетка!$CT$59="Гаврилова А.Г.",сетка!$DA$59="Гаврилова А.Г.",сетка!$DH$59="Гаврилова А.Г.",сетка!$DO$59="Гаврилова А.Г.",сетка!$DV$59="Гаврилова А.Г.",сетка!$EC$59="Гаврилова А.Г.",сетка!$EJ$59="Гаврилова А.Г.",сетка!$EQ$59="Гаврилова А.Г.",сетка!$EX$59="Гаврилова А.Г.",сетка!$FE$59="Гаврилова А.Г.",сетка!$FL$59="Гаврилова А.Г."),1,"")</f>
        <v>1</v>
      </c>
      <c r="DK9" s="134" t="str">
        <f>IF(OR(сетка!$H$59="Гаврилова А.Г.",сетка!$O$59="Гаврилова А.Г.",сетка!$V$59="Гаврилова А.Г.",сетка!$AC$59="Гаврилова А.Г.",сетка!$AJ$59="Гаврилова А.Г.",сетка!$AQ$59="Гаврилова А.Г.",сетка!$AX$59="Гаврилова А.Г.",сетка!$BE$59="Гаврилова А.Г.",сетка!$BL$59="Гаврилова А.Г.",сетка!$BS$59="Гаврилова А.Г.",сетка!$BZ$59="Гаврилова А.Г.",сетка!$CG$59="Гаврилова А.Г.",сетка!$CN$59="Гаврилова А.Г.",сетка!$CU$59="Гаврилова А.Г.",сетка!$DB$59="Гаврилова А.Г.",сетка!$DI$59="Гаврилова А.Г.",сетка!$DP$59="Гаврилова А.Г.",сетка!$DW$59="Гаврилова А.Г.",сетка!$ED$59="Гаврилова А.Г.",сетка!$EK$59="Гаврилова А.Г.",сетка!$ER$59="Гаврилова А.Г.",сетка!$EY$59="Гаврилова А.Г.",сетка!$FF$59="Гаврилова А.Г.",сетка!$FM$59="Гаврилова А.Г."),1,"")</f>
        <v/>
      </c>
      <c r="DL9" s="135">
        <f>IF(OR(сетка!$G$60="Гаврилова А.Г.",сетка!$N$60="Гаврилова А.Г.",сетка!$U$60="Гаврилова А.Г.",сетка!$AB$60="Гаврилова А.Г.",сетка!$AI$60="Гаврилова А.Г.",сетка!$AP$60="Гаврилова А.Г.",сетка!$AW$60="Гаврилова А.Г.",сетка!$BD$60="Гаврилова А.Г.",сетка!$BK$60="Гаврилова А.Г.",сетка!$BR$60="Гаврилова А.Г.",сетка!$BY$60="Гаврилова А.Г.",сетка!$CF$60="Гаврилова А.Г.",сетка!$CM$60="Гаврилова А.Г.",сетка!$CT$60="Гаврилова А.Г.",сетка!$DA$60="Гаврилова А.Г.",сетка!$DH$60="Гаврилова А.Г.",сетка!$DO$60="Гаврилова А.Г.",сетка!$DV$60="Гаврилова А.Г.",сетка!$EC$60="Гаврилова А.Г.",сетка!$EJ$60="Гаврилова А.Г.",сетка!$EQ$60="Гаврилова А.Г.",сетка!$EX$60="Гаврилова А.Г.",сетка!$FE$60="Гаврилова А.Г.",сетка!$FL$60="Гаврилова А.Г."),1,"")</f>
        <v>1</v>
      </c>
      <c r="DM9" s="136" t="str">
        <f>IF(OR(сетка!$H$60="Гаврилова А.Г.",сетка!$O$60="Гаврилова А.Г.",сетка!$V$60="Гаврилова А.Г.",сетка!$AC$60="Гаврилова А.Г.",сетка!$AJ$60="Гаврилова А.Г.",сетка!$AQ$60="Гаврилова А.Г.",сетка!$AX$60="Гаврилова А.Г.",сетка!$BE$60="Гаврилова А.Г.",сетка!$BL$60="Гаврилова А.Г.",сетка!$BS$60="Гаврилова А.Г.",сетка!$BZ$60="Гаврилова А.Г.",сетка!$CG$60="Гаврилова А.Г.",сетка!$CN$60="Гаврилова А.Г.",сетка!$CU$60="Гаврилова А.Г.",сетка!$DB$60="Гаврилова А.Г.",сетка!$DI$60="Гаврилова А.Г.",сетка!$DP$60="Гаврилова А.Г.",сетка!$DW$60="Гаврилова А.Г.",сетка!$ED$60="Гаврилова А.Г.",сетка!$EK$60="Гаврилова А.Г.",сетка!$ER$60="Гаврилова А.Г.",сетка!$EY$60="Гаврилова А.Г.",сетка!$FF$60="Гаврилова А.Г.",сетка!$FM$60="Гаврилова А.Г."),1,"")</f>
        <v/>
      </c>
      <c r="DN9" s="137">
        <f>IF(OR(сетка!$G$61="Гаврилова А.Г.",сетка!$N$61="Гаврилова А.Г.",сетка!$U$61="Гаврилова А.Г.",сетка!$AB$61="Гаврилова А.Г.",сетка!$AI$61="Гаврилова А.Г.",сетка!$AP$61="Гаврилова А.Г.",сетка!$AW$61="Гаврилова А.Г.",сетка!$BD$61="Гаврилова А.Г.",сетка!$BK$61="Гаврилова А.Г.",сетка!$BR$61="Гаврилова А.Г.",сетка!$BY$61="Гаврилова А.Г.",сетка!$CF$61="Гаврилова А.Г.",сетка!$CM$61="Гаврилова А.Г.",сетка!$CT$61="Гаврилова А.Г.",сетка!$DA$61="Гаврилова А.Г.",сетка!$DH$61="Гаврилова А.Г.",сетка!$DO$61="Гаврилова А.Г.",сетка!$DV$61="Гаврилова А.Г.",сетка!$EC$61="Гаврилова А.Г.",сетка!$EJ$61="Гаврилова А.Г.",сетка!$EQ$61="Гаврилова А.Г.",сетка!$EX$61="Гаврилова А.Г.",сетка!$FE$61="Гаврилова А.Г.",сетка!$FL$61="Гаврилова А.Г."),1,"")</f>
        <v>1</v>
      </c>
      <c r="DO9" s="134" t="str">
        <f>IF(OR(сетка!$H$61="Гаврилова А.Г.",сетка!$O$61="Гаврилова А.Г.",сетка!$V$61="Гаврилова А.Г.",сетка!$AC$61="Гаврилова А.Г.",сетка!$AJ$61="Гаврилова А.Г.",сетка!$AQ$61="Гаврилова А.Г.",сетка!$AX$61="Гаврилова А.Г.",сетка!$BE$61="Гаврилова А.Г.",сетка!$BL$61="Гаврилова А.Г.",сетка!$BS$61="Гаврилова А.Г.",сетка!$BZ$61="Гаврилова А.Г.",сетка!$CG$61="Гаврилова А.Г.",сетка!$CN$61="Гаврилова А.Г.",сетка!$CU$61="Гаврилова А.Г.",сетка!$DB$61="Гаврилова А.Г.",сетка!$DI$61="Гаврилова А.Г.",сетка!$DP$61="Гаврилова А.Г.",сетка!$DW$61="Гаврилова А.Г.",сетка!$ED$61="Гаврилова А.Г.",сетка!$EK$61="Гаврилова А.Г.",сетка!$ER$61="Гаврилова А.Г.",сетка!$EY$61="Гаврилова А.Г.",сетка!$FF$61="Гаврилова А.Г.",сетка!$FM$61="Гаврилова А.Г."),1,"")</f>
        <v/>
      </c>
      <c r="DP9" s="135" t="str">
        <f>IF(OR(сетка!$G$62="Гаврилова А.Г.",сетка!$N$62="Гаврилова А.Г.",сетка!$U$62="Гаврилова А.Г.",сетка!$AB$62="Гаврилова А.Г.",сетка!$AI$62="Гаврилова А.Г.",сетка!$AP$62="Гаврилова А.Г.",сетка!$AW$62="Гаврилова А.Г.",сетка!$BD$62="Гаврилова А.Г.",сетка!$BK$62="Гаврилова А.Г.",сетка!$BR$62="Гаврилова А.Г.",сетка!$BY$62="Гаврилова А.Г.",сетка!$CF$62="Гаврилова А.Г.",сетка!$CM$62="Гаврилова А.Г.",сетка!$CT$62="Гаврилова А.Г.",сетка!$DA$62="Гаврилова А.Г.",сетка!$DH$62="Гаврилова А.Г.",сетка!$DO$62="Гаврилова А.Г.",сетка!$DV$62="Гаврилова А.Г.",сетка!$EC$62="Гаврилова А.Г.",сетка!$EJ$62="Гаврилова А.Г.",сетка!$EQ$62="Гаврилова А.Г.",сетка!$EX$62="Гаврилова А.Г.",сетка!$FE$62="Гаврилова А.Г.",сетка!$FL$62="Гаврилова А.Г."),1,"")</f>
        <v/>
      </c>
      <c r="DQ9" s="136" t="str">
        <f>IF(OR(сетка!$H$62="Гаврилова А.Г.",сетка!$O$62="Гаврилова А.Г.",сетка!$V$62="Гаврилова А.Г.",сетка!$AC$62="Гаврилова А.Г.",сетка!$AJ$62="Гаврилова А.Г.",сетка!$AQ$62="Гаврилова А.Г.",сетка!$AX$62="Гаврилова А.Г.",сетка!$BE$62="Гаврилова А.Г.",сетка!$BL$62="Гаврилова А.Г.",сетка!$BS$62="Гаврилова А.Г.",сетка!$BZ$62="Гаврилова А.Г.",сетка!$CG$62="Гаврилова А.Г.",сетка!$CN$62="Гаврилова А.Г.",сетка!$CU$62="Гаврилова А.Г.",сетка!$DB$62="Гаврилова А.Г.",сетка!$DI$62="Гаврилова А.Г.",сетка!$DP$62="Гаврилова А.Г.",сетка!$DW$62="Гаврилова А.Г.",сетка!$ED$62="Гаврилова А.Г.",сетка!$EK$62="Гаврилова А.Г.",сетка!$ER$62="Гаврилова А.Г.",сетка!$EY$62="Гаврилова А.Г.",сетка!$FF$62="Гаврилова А.Г.",сетка!$FM$62="Гаврилова А.Г."),1,"")</f>
        <v/>
      </c>
      <c r="DR9" s="137" t="str">
        <f>IF(OR(сетка!$G$63="Гаврилова А.Г.",сетка!$N$63="Гаврилова А.Г.",сетка!$U$63="Гаврилова А.Г.",сетка!$AB$63="Гаврилова А.Г.",сетка!$AI$63="Гаврилова А.Г.",сетка!$AP$63="Гаврилова А.Г.",сетка!$AW$63="Гаврилова А.Г.",сетка!$BD$63="Гаврилова А.Г.",сетка!$BK$63="Гаврилова А.Г.",сетка!$BR$63="Гаврилова А.Г.",сетка!$BY$63="Гаврилова А.Г.",сетка!$CF$63="Гаврилова А.Г.",сетка!$CM$63="Гаврилова А.Г.",сетка!$CT$63="Гаврилова А.Г.",сетка!$DA$63="Гаврилова А.Г.",сетка!$DH$63="Гаврилова А.Г.",сетка!$DO$63="Гаврилова А.Г.",сетка!$DV$63="Гаврилова А.Г.",сетка!$EC$63="Гаврилова А.Г.",сетка!$EJ$63="Гаврилова А.Г.",сетка!$EQ$63="Гаврилова А.Г.",сетка!$EX$63="Гаврилова А.Г.",сетка!$FE$63="Гаврилова А.Г.",сетка!$FL$63="Гаврилова А.Г."),1,"")</f>
        <v/>
      </c>
      <c r="DS9" s="134" t="str">
        <f>IF(OR(сетка!$H$63="Гаврилова А.Г.",сетка!$O$63="Гаврилова А.Г.",сетка!$V$63="Гаврилова А.Г.",сетка!$AC$63="Гаврилова А.Г.",сетка!$AJ$63="Гаврилова А.Г.",сетка!$AQ$63="Гаврилова А.Г.",сетка!$AX$63="Гаврилова А.Г.",сетка!$BE$63="Гаврилова А.Г.",сетка!$BL$63="Гаврилова А.Г.",сетка!$BS$63="Гаврилова А.Г.",сетка!$BZ$63="Гаврилова А.Г.",сетка!$CG$63="Гаврилова А.Г.",сетка!$CN$63="Гаврилова А.Г.",сетка!$CU$63="Гаврилова А.Г.",сетка!$DB$63="Гаврилова А.Г.",сетка!$DI$63="Гаврилова А.Г.",сетка!$DP$63="Гаврилова А.Г.",сетка!$DW$63="Гаврилова А.Г.",сетка!$ED$63="Гаврилова А.Г.",сетка!$EK$63="Гаврилова А.Г.",сетка!$ER$63="Гаврилова А.Г.",сетка!$EY$63="Гаврилова А.Г.",сетка!$FF$63="Гаврилова А.Г.",сетка!$FM$63="Гаврилова А.Г."),1,"")</f>
        <v/>
      </c>
      <c r="DT9" s="135" t="str">
        <f>IF(OR(сетка!$G$64="Гаврилова А.Г.",сетка!$N$64="Гаврилова А.Г.",сетка!$U$64="Гаврилова А.Г.",сетка!$AB$64="Гаврилова А.Г.",сетка!$AI$64="Гаврилова А.Г.",сетка!$AP$64="Гаврилова А.Г.",сетка!$AW$64="Гаврилова А.Г.",сетка!$BD$64="Гаврилова А.Г.",сетка!$BK$64="Гаврилова А.Г.",сетка!$BR$64="Гаврилова А.Г.",сетка!$BY$64="Гаврилова А.Г.",сетка!$CF$64="Гаврилова А.Г.",сетка!$CM$64="Гаврилова А.Г.",сетка!$CT$64="Гаврилова А.Г.",сетка!$DA$64="Гаврилова А.Г.",сетка!$DH$64="Гаврилова А.Г.",сетка!$DO$64="Гаврилова А.Г.",сетка!$DV$64="Гаврилова А.Г.",сетка!$EC$64="Гаврилова А.Г.",сетка!$EJ$64="Гаврилова А.Г.",сетка!$EQ$64="Гаврилова А.Г.",сетка!$EX$64="Гаврилова А.Г.",сетка!$FE$64="Гаврилова А.Г.",сетка!$FL$64="Гаврилова А.Г."),1,"")</f>
        <v/>
      </c>
      <c r="DU9" s="136" t="str">
        <f>IF(OR(сетка!$H$64="Гаврилова А.Г.",сетка!$O$64="Гаврилова А.Г.",сетка!$V$64="Гаврилова А.Г.",сетка!$AC$64="Гаврилова А.Г.",сетка!$AJ$64="Гаврилова А.Г.",сетка!$AQ$64="Гаврилова А.Г.",сетка!$AX$64="Гаврилова А.Г.",сетка!$BE$64="Гаврилова А.Г.",сетка!$BL$64="Гаврилова А.Г.",сетка!$BS$64="Гаврилова А.Г.",сетка!$BZ$64="Гаврилова А.Г.",сетка!$CG$64="Гаврилова А.Г.",сетка!$CN$64="Гаврилова А.Г.",сетка!$CU$64="Гаврилова А.Г.",сетка!$DB$64="Гаврилова А.Г.",сетка!$DI$64="Гаврилова А.Г.",сетка!$DP$64="Гаврилова А.Г.",сетка!$DW$64="Гаврилова А.Г.",сетка!$ED$64="Гаврилова А.Г.",сетка!$EK$64="Гаврилова А.Г.",сетка!$ER$64="Гаврилова А.Г.",сетка!$EY$64="Гаврилова А.Г.",сетка!$FF$64="Гаврилова А.Г.",сетка!$FM$64="Гаврилова А.Г."),1,"")</f>
        <v/>
      </c>
      <c r="DV9" s="137" t="str">
        <f>IF(OR(сетка!$G$65="Гаврилова А.Г.",сетка!$N$65="Гаврилова А.Г.",сетка!$U$65="Гаврилова А.Г.",сетка!$AB$65="Гаврилова А.Г.",сетка!$AI$65="Гаврилова А.Г.",сетка!$AP$65="Гаврилова А.Г.",сетка!$AW$65="Гаврилова А.Г.",сетка!$BD$65="Гаврилова А.Г.",сетка!$BK$65="Гаврилова А.Г.",сетка!$BR$65="Гаврилова А.Г.",сетка!$BY$65="Гаврилова А.Г.",сетка!$CF$65="Гаврилова А.Г.",сетка!$CM$65="Гаврилова А.Г.",сетка!$CT$65="Гаврилова А.Г.",сетка!$DA$65="Гаврилова А.Г.",сетка!$DH$65="Гаврилова А.Г.",сетка!$DO$65="Гаврилова А.Г.",сетка!$DV$65="Гаврилова А.Г.",сетка!$EC$65="Гаврилова А.Г.",сетка!$EJ$65="Гаврилова А.Г.",сетка!$EQ$65="Гаврилова А.Г.",сетка!$EX$65="Гаврилова А.Г.",сетка!$FE$65="Гаврилова А.Г.",сетка!$FL$65="Гаврилова А.Г."),1,"")</f>
        <v/>
      </c>
      <c r="DW9" s="134" t="str">
        <f>IF(OR(сетка!$H$65="Гаврилова А.Г.",сетка!$O$65="Гаврилова А.Г.",сетка!$V$65="Гаврилова А.Г.",сетка!$AC$65="Гаврилова А.Г.",сетка!$AJ$65="Гаврилова А.Г.",сетка!$AQ$65="Гаврилова А.Г.",сетка!$AX$65="Гаврилова А.Г.",сетка!$BE$65="Гаврилова А.Г.",сетка!$BL$65="Гаврилова А.Г.",сетка!$BS$65="Гаврилова А.Г.",сетка!$BZ$65="Гаврилова А.Г.",сетка!$CG$65="Гаврилова А.Г.",сетка!$CN$65="Гаврилова А.Г.",сетка!$CU$65="Гаврилова А.Г.",сетка!$DB$65="Гаврилова А.Г.",сетка!$DI$65="Гаврилова А.Г.",сетка!$DP$65="Гаврилова А.Г.",сетка!$DW$65="Гаврилова А.Г.",сетка!$ED$65="Гаврилова А.Г.",сетка!$EK$65="Гаврилова А.Г.",сетка!$ER$65="Гаврилова А.Г.",сетка!$EY$65="Гаврилова А.Г.",сетка!$FF$65="Гаврилова А.Г.",сетка!$FM$65="Гаврилова А.Г."),1,"")</f>
        <v/>
      </c>
      <c r="DX9" s="135" t="str">
        <f>IF(OR(сетка!$G$66="Гаврилова А.Г.",сетка!$N$66="Гаврилова А.Г.",сетка!$U$66="Гаврилова А.Г.",сетка!$AB$66="Гаврилова А.Г.",сетка!$AI$66="Гаврилова А.Г.",сетка!$AP$66="Гаврилова А.Г.",сетка!$AW$66="Гаврилова А.Г.",сетка!$BD$66="Гаврилова А.Г.",сетка!$BK$66="Гаврилова А.Г.",сетка!$BR$66="Гаврилова А.Г.",сетка!$BY$66="Гаврилова А.Г.",сетка!$CF$66="Гаврилова А.Г.",сетка!$CM$66="Гаврилова А.Г.",сетка!$CT$66="Гаврилова А.Г.",сетка!$DA$66="Гаврилова А.Г.",сетка!$DH$66="Гаврилова А.Г.",сетка!$DO$66="Гаврилова А.Г.",сетка!$DV$66="Гаврилова А.Г.",сетка!$EC$66="Гаврилова А.Г.",сетка!$EJ$66="Гаврилова А.Г.",сетка!$EQ$66="Гаврилова А.Г.",сетка!$EX$66="Гаврилова А.Г.",сетка!$FE$66="Гаврилова А.Г.",сетка!$FL$66="Гаврилова А.Г."),1,"")</f>
        <v/>
      </c>
      <c r="DY9" s="136" t="str">
        <f>IF(OR(сетка!$H$66="Гаврилова А.Г.",сетка!$O$66="Гаврилова А.Г.",сетка!$V$66="Гаврилова А.Г.",сетка!$AC$66="Гаврилова А.Г.",сетка!$AJ$66="Гаврилова А.Г.",сетка!$AQ$66="Гаврилова А.Г.",сетка!$AX$66="Гаврилова А.Г.",сетка!$BE$66="Гаврилова А.Г.",сетка!$BL$66="Гаврилова А.Г.",сетка!$BS$66="Гаврилова А.Г.",сетка!$BZ$66="Гаврилова А.Г.",сетка!$CG$66="Гаврилова А.Г.",сетка!$CN$66="Гаврилова А.Г.",сетка!$CU$66="Гаврилова А.Г.",сетка!$DB$66="Гаврилова А.Г.",сетка!$DI$66="Гаврилова А.Г.",сетка!$DP$66="Гаврилова А.Г.",сетка!$DW$66="Гаврилова А.Г.",сетка!$ED$66="Гаврилова А.Г.",сетка!$EK$66="Гаврилова А.Г.",сетка!$ER$66="Гаврилова А.Г.",сетка!$EY$66="Гаврилова А.Г.",сетка!$FF$66="Гаврилова А.Г.",сетка!$FM$66="Гаврилова А.Г."),1,"")</f>
        <v/>
      </c>
      <c r="DZ9" s="137" t="str">
        <f>IF(OR(сетка!$G$67="Гаврилова А.Г.",сетка!$N$67="Гаврилова А.Г.",сетка!$U$67="Гаврилова А.Г.",сетка!$AB$67="Гаврилова А.Г.",сетка!$AI$67="Гаврилова А.Г.",сетка!$AP$67="Гаврилова А.Г.",сетка!$AW$67="Гаврилова А.Г.",сетка!$BD$67="Гаврилова А.Г.",сетка!$BK$67="Гаврилова А.Г.",сетка!$BR$67="Гаврилова А.Г.",сетка!$BY$67="Гаврилова А.Г.",сетка!$CF$67="Гаврилова А.Г.",сетка!$CM$67="Гаврилова А.Г.",сетка!$CT$67="Гаврилова А.Г.",сетка!$DA$67="Гаврилова А.Г.",сетка!$DH$67="Гаврилова А.Г.",сетка!$DO$67="Гаврилова А.Г.",сетка!$DV$67="Гаврилова А.Г.",сетка!$EC$67="Гаврилова А.Г.",сетка!$EJ$67="Гаврилова А.Г.",сетка!$EQ$67="Гаврилова А.Г.",сетка!$EX$67="Гаврилова А.Г.",сетка!$FE$67="Гаврилова А.Г.",сетка!$FL$67="Гаврилова А.Г."),1,"")</f>
        <v/>
      </c>
      <c r="EA9" s="138" t="str">
        <f>IF(OR(сетка!$H$67="Гаврилова А.Г.",сетка!$O$67="Гаврилова А.Г.",сетка!$V$67="Гаврилова А.Г.",сетка!$AC$67="Гаврилова А.Г.",сетка!$AJ$67="Гаврилова А.Г.",сетка!$AQ$67="Гаврилова А.Г.",сетка!$AX$67="Гаврилова А.Г.",сетка!$BE$67="Гаврилова А.Г.",сетка!$BL$67="Гаврилова А.Г.",сетка!$BS$67="Гаврилова А.Г.",сетка!$BZ$67="Гаврилова А.Г.",сетка!$CG$67="Гаврилова А.Г.",сетка!$CN$67="Гаврилова А.Г.",сетка!$CU$67="Гаврилова А.Г.",сетка!$DB$67="Гаврилова А.Г.",сетка!$DI$67="Гаврилова А.Г.",сетка!$DP$67="Гаврилова А.Г.",сетка!$DW$67="Гаврилова А.Г.",сетка!$ED$67="Гаврилова А.Г.",сетка!$EK$67="Гаврилова А.Г.",сетка!$ER$67="Гаврилова А.Г.",сетка!$EY$67="Гаврилова А.Г.",сетка!$FF$67="Гаврилова А.Г.",сетка!$FM$67="Гаврилова А.Г."),1,"")</f>
        <v/>
      </c>
    </row>
    <row r="10" spans="1:131" x14ac:dyDescent="0.25">
      <c r="A10" s="148" t="s">
        <v>39</v>
      </c>
      <c r="B10" s="146" t="str">
        <f>IF(OR(сетка!$G$3="Ганцгорн Р.К.",сетка!$N$3="Ганцгорн Р.К.",сетка!$U$3="Ганцгорн Р.К.",сетка!$AB$3="Ганцгорн Р.К.",сетка!$AI$3="Ганцгорн Р.К.",сетка!$AP$3="Ганцгорн Р.К.",сетка!$AW$3="Ганцгорн Р.К.",сетка!$BD$3="Ганцгорн Р.К.",сетка!$BK$3="Ганцгорн Р.К.",сетка!$BR$3="Ганцгорн Р.К.",сетка!$BY$3="Ганцгорн Р.К.",сетка!$CF$3="Ганцгорн Р.К.",сетка!$CM$3="Ганцгорн Р.К.",сетка!$CT$3="Ганцгорн Р.К.",сетка!$DA$3="Ганцгорн Р.К.",сетка!$DH$3="Ганцгорн Р.К.",сетка!$DO$3="Ганцгорн Р.К.",сетка!$DV$3="Ганцгорн Р.К.",сетка!$EC$3="Ганцгорн Р.К.",сетка!$EJ$3="Ганцгорн Р.К.",сетка!$EQ$3="Ганцгорн Р.К.",сетка!$EX$3="Ганцгорн Р.К.",сетка!$FE$3="Ганцгорн Р.К.",сетка!$FL$3="Ганцгорн Р.К."),1,"")</f>
        <v/>
      </c>
      <c r="C10" s="134" t="str">
        <f>IF(OR(сетка!$H$3="Ганцгорн Р.К.",сетка!$O$3="Ганцгорн Р.К.",сетка!$V$3="Ганцгорн Р.К.",сетка!$AC$3="Ганцгорн Р.К.",сетка!$AJ$3="Ганцгорн Р.К.",сетка!$AQ$3="Ганцгорн Р.К.",сетка!$AX$3="Ганцгорн Р.К.",сетка!$BE$3="Ганцгорн Р.К.",сетка!$BL$3="Ганцгорн Р.К.",сетка!$BS$3="Ганцгорн Р.К.",сетка!$BZ$3="Ганцгорн Р.К.",сетка!$CG$3="Ганцгорн Р.К.",сетка!$CN$3="Ганцгорн Р.К.",сетка!$CU$3="Ганцгорн Р.К.",сетка!$DB$3="Ганцгорн Р.К.",сетка!$DI$3="Ганцгорн Р.К.",сетка!$DP$3="Ганцгорн Р.К.",сетка!$DW$3="Ганцгорн Р.К.",сетка!$ED$3="Ганцгорн Р.К.",сетка!$EK$3="Ганцгорн Р.К.",сетка!$ER$3="Ганцгорн Р.К.",сетка!$EY$3="Ганцгорн Р.К.",сетка!$FF$3="Ганцгорн Р.К.",сетка!$FM$3="Ганцгорн Р.К."),1,"")</f>
        <v/>
      </c>
      <c r="D10" s="135" t="str">
        <f>IF(OR(сетка!$G$4="Ганцгорн Р.К.",сетка!$N$4="Ганцгорн Р.К.",сетка!$U$4="Ганцгорн Р.К.",сетка!$AB$4="Ганцгорн Р.К.",сетка!$AI$4="Ганцгорн Р.К.",сетка!$AP$4="Ганцгорн Р.К.",сетка!$AW$4="Ганцгорн Р.К.",сетка!$BD$4="Ганцгорн Р.К.",сетка!$BK$4="Ганцгорн Р.К.",сетка!$BR$4="Ганцгорн Р.К.",сетка!$BY$4="Ганцгорн Р.К.",сетка!$CF$4="Ганцгорн Р.К.",сетка!$CM$4="Ганцгорн Р.К.",сетка!$CT$4="Ганцгорн Р.К.",сетка!$DA$4="Ганцгорн Р.К.",сетка!$DH$4="Ганцгорн Р.К.",сетка!$DO$4="Ганцгорн Р.К.",сетка!$DV$4="Ганцгорн Р.К.",сетка!$EC$4="Ганцгорн Р.К.",сетка!$EJ$4="Ганцгорн Р.К.",сетка!$EQ$4="Ганцгорн Р.К.",сетка!$EX$4="Ганцгорн Р.К.",сетка!$FE$4="Ганцгорн Р.К.",сетка!$FL$4="Ганцгорн Р.К."),1,"")</f>
        <v/>
      </c>
      <c r="E10" s="136" t="str">
        <f>IF(OR(сетка!$H$4="Ганцгорн Р.К.",сетка!$O$4="Ганцгорн Р.К.",сетка!$V$4="Ганцгорн Р.К.",сетка!$AC$4="Ганцгорн Р.К.",сетка!$AJ$4="Ганцгорн Р.К.",сетка!$AQ$4="Ганцгорн Р.К.",сетка!$AX$4="Ганцгорн Р.К.",сетка!$BE$4="Ганцгорн Р.К.",сетка!$BL$4="Ганцгорн Р.К.",сетка!$BS$4="Ганцгорн Р.К.",сетка!$BZ$4="Ганцгорн Р.К.",сетка!$CG$4="Ганцгорн Р.К.",сетка!$CN$4="Ганцгорн Р.К.",сетка!$CU$4="Ганцгорн Р.К.",сетка!$DB$4="Ганцгорн Р.К.",сетка!$DI$4="Ганцгорн Р.К.",сетка!$DP$4="Ганцгорн Р.К.",сетка!$DW$4="Ганцгорн Р.К.",сетка!$ED$4="Ганцгорн Р.К.",сетка!$EK$4="Ганцгорн Р.К.",сетка!$ER$4="Ганцгорн Р.К.",сетка!$EY$4="Ганцгорн Р.К.",сетка!$FF$4="Ганцгорн Р.К.",сетка!$FM$4="Ганцгорн Р.К."),1,"")</f>
        <v/>
      </c>
      <c r="F10" s="137" t="str">
        <f>IF(OR(сетка!$G$5="Ганцгорн Р.К.",сетка!$N$5="Ганцгорн Р.К.",сетка!$U$5="Ганцгорн Р.К.",сетка!$AB$5="Ганцгорн Р.К.",сетка!$AI$5="Ганцгорн Р.К.",сетка!$AP$5="Ганцгорн Р.К.",сетка!$AW$5="Ганцгорн Р.К.",сетка!$BD$5="Ганцгорн Р.К.",сетка!$BK$5="Ганцгорн Р.К.",сетка!$BR$5="Ганцгорн Р.К.",сетка!$BY$5="Ганцгорн Р.К.",сетка!$CF$5="Ганцгорн Р.К.",сетка!$CM$5="Ганцгорн Р.К.",сетка!$CT$5="Ганцгорн Р.К.",сетка!$DA$5="Ганцгорн Р.К.",сетка!$DH$5="Ганцгорн Р.К.",сетка!$DO$5="Ганцгорн Р.К.",сетка!$DV$5="Ганцгорн Р.К.",сетка!$EC$5="Ганцгорн Р.К.",сетка!$EJ$5="Ганцгорн Р.К.",сетка!$EQ$5="Ганцгорн Р.К.",сетка!$EX$5="Ганцгорн Р.К.",сетка!$FE$5="Ганцгорн Р.К.",сетка!$FL$5="Ганцгорн Р.К."),1,"")</f>
        <v/>
      </c>
      <c r="G10" s="134" t="str">
        <f>IF(OR(сетка!$H$5="Ганцгорн Р.К.",сетка!$O$5="Ганцгорн Р.К.",сетка!$V$5="Ганцгорн Р.К.",сетка!$AC$5="Ганцгорн Р.К.",сетка!$AJ$5="Ганцгорн Р.К.",сетка!$AQ$5="Ганцгорн Р.К.",сетка!$AX$5="Ганцгорн Р.К.",сетка!$BE$5="Ганцгорн Р.К.",сетка!$BL$5="Ганцгорн Р.К.",сетка!$BS$5="Ганцгорн Р.К.",сетка!$BZ$5="Ганцгорн Р.К.",сетка!$CG$5="Ганцгорн Р.К.",сетка!$CN$5="Ганцгорн Р.К.",сетка!$CU$5="Ганцгорн Р.К.",сетка!$DB$5="Ганцгорн Р.К.",сетка!$DI$5="Ганцгорн Р.К.",сетка!$DP$5="Ганцгорн Р.К.",сетка!$DW$5="Ганцгорн Р.К.",сетка!$ED$5="Ганцгорн Р.К.",сетка!$EK$5="Ганцгорн Р.К.",сетка!$ER$5="Ганцгорн Р.К.",сетка!$EY$5="Ганцгорн Р.К.",сетка!$FF$5="Ганцгорн Р.К.",сетка!$FM$5="Ганцгорн Р.К."),1,"")</f>
        <v/>
      </c>
      <c r="H10" s="135" t="str">
        <f>IF(OR(сетка!$G$6="Ганцгорн Р.К.",сетка!$N$6="Ганцгорн Р.К.",сетка!$U$6="Ганцгорн Р.К.",сетка!$AB$6="Ганцгорн Р.К.",сетка!$AI$6="Ганцгорн Р.К.",сетка!$AP$6="Ганцгорн Р.К.",сетка!$AW$6="Ганцгорн Р.К.",сетка!$BD$6="Ганцгорн Р.К.",сетка!$BK$6="Ганцгорн Р.К.",сетка!$BR$6="Ганцгорн Р.К.",сетка!$BY$6="Ганцгорн Р.К.",сетка!$CF$6="Ганцгорн Р.К.",сетка!$CM$6="Ганцгорн Р.К.",сетка!$CT$6="Ганцгорн Р.К.",сетка!$DA$6="Ганцгорн Р.К.",сетка!$DH$6="Ганцгорн Р.К.",сетка!$DO$6="Ганцгорн Р.К.",сетка!$DV$6="Ганцгорн Р.К.",сетка!$EC$6="Ганцгорн Р.К.",сетка!$EJ$6="Ганцгорн Р.К.",сетка!$EQ$6="Ганцгорн Р.К.",сетка!$EX$6="Ганцгорн Р.К.",сетка!$FE$6="Ганцгорн Р.К.",сетка!$FL$6="Ганцгорн Р.К."),1,"")</f>
        <v/>
      </c>
      <c r="I10" s="136" t="str">
        <f>IF(OR(сетка!$H$6="Ганцгорн Р.К.",сетка!$O$6="Ганцгорн Р.К.",сетка!$V$6="Ганцгорн Р.К.",сетка!$AC$6="Ганцгорн Р.К.",сетка!$AJ$6="Ганцгорн Р.К.",сетка!$AQ$6="Ганцгорн Р.К.",сетка!$AX$6="Ганцгорн Р.К.",сетка!$BE$6="Ганцгорн Р.К.",сетка!$BL$6="Ганцгорн Р.К.",сетка!$BS$6="Ганцгорн Р.К.",сетка!$BZ$6="Ганцгорн Р.К.",сетка!$CG$6="Ганцгорн Р.К.",сетка!$CN$6="Ганцгорн Р.К.",сетка!$CU$6="Ганцгорн Р.К.",сетка!$DB$6="Ганцгорн Р.К.",сетка!$DI$6="Ганцгорн Р.К.",сетка!$DP$6="Ганцгорн Р.К.",сетка!$DW$6="Ганцгорн Р.К.",сетка!$ED$6="Ганцгорн Р.К.",сетка!$EK$6="Ганцгорн Р.К.",сетка!$ER$6="Ганцгорн Р.К.",сетка!$EY$6="Ганцгорн Р.К.",сетка!$FF$6="Ганцгорн Р.К.",сетка!$FM$6="Ганцгорн Р.К."),1,"")</f>
        <v/>
      </c>
      <c r="J10" s="137">
        <f>IF(OR(сетка!$G$7="Ганцгорн Р.К.",сетка!$N$7="Ганцгорн Р.К.",сетка!$U$7="Ганцгорн Р.К.",сетка!$AB$7="Ганцгорн Р.К.",сетка!$AI$7="Ганцгорн Р.К.",сетка!$AP$7="Ганцгорн Р.К.",сетка!$AW$7="Ганцгорн Р.К.",сетка!$BD$7="Ганцгорн Р.К.",сетка!$BK$7="Ганцгорн Р.К.",сетка!$BR$7="Ганцгорн Р.К.",сетка!$BY$7="Ганцгорн Р.К.",сетка!$CF$7="Ганцгорн Р.К.",сетка!$CM$7="Ганцгорн Р.К.",сетка!$CT$7="Ганцгорн Р.К.",сетка!$DA$7="Ганцгорн Р.К.",сетка!$DH$7="Ганцгорн Р.К.",сетка!$DO$7="Ганцгорн Р.К.",сетка!$DV$7="Ганцгорн Р.К.",сетка!$EC$7="Ганцгорн Р.К.",сетка!$EJ$7="Ганцгорн Р.К.",сетка!$EQ$7="Ганцгорн Р.К.",сетка!$EX$7="Ганцгорн Р.К.",сетка!$FE$7="Ганцгорн Р.К.",сетка!$FL$7="Ганцгорн Р.К."),1,"")</f>
        <v>1</v>
      </c>
      <c r="K10" s="134" t="str">
        <f>IF(OR(сетка!$H$7="Ганцгорн Р.К.",сетка!$O$7="Ганцгорн Р.К.",сетка!$V$7="Ганцгорн Р.К.",сетка!$AC$7="Ганцгорн Р.К.",сетка!$AJ$7="Ганцгорн Р.К.",сетка!$AQ$7="Ганцгорн Р.К.",сетка!$AX$7="Ганцгорн Р.К.",сетка!$BE$7="Ганцгорн Р.К.",сетка!$BL$7="Ганцгорн Р.К.",сетка!$BS$7="Ганцгорн Р.К.",сетка!$BZ$7="Ганцгорн Р.К.",сетка!$CG$7="Ганцгорн Р.К.",сетка!$CN$7="Ганцгорн Р.К.",сетка!$CU$7="Ганцгорн Р.К.",сетка!$DB$7="Ганцгорн Р.К.",сетка!$DI$7="Ганцгорн Р.К.",сетка!$DP$7="Ганцгорн Р.К.",сетка!$DW$7="Ганцгорн Р.К.",сетка!$ED$7="Ганцгорн Р.К.",сетка!$EK$7="Ганцгорн Р.К.",сетка!$ER$7="Ганцгорн Р.К.",сетка!$EY$7="Ганцгорн Р.К.",сетка!$FF$7="Ганцгорн Р.К.",сетка!$FM$7="Ганцгорн Р.К."),1,"")</f>
        <v/>
      </c>
      <c r="L10" s="135" t="str">
        <f>IF(OR(сетка!$G$8="Ганцгорн Р.К.",сетка!$N$8="Ганцгорн Р.К.",сетка!$U$8="Ганцгорн Р.К.",сетка!$AB$8="Ганцгорн Р.К.",сетка!$AI$8="Ганцгорн Р.К.",сетка!$AP$8="Ганцгорн Р.К.",сетка!$AW$8="Ганцгорн Р.К.",сетка!$BD$8="Ганцгорн Р.К.",сетка!$BK$8="Ганцгорн Р.К.",сетка!$BR$8="Ганцгорн Р.К.",сетка!$BY$8="Ганцгорн Р.К.",сетка!$CF$8="Ганцгорн Р.К.",сетка!$CM$8="Ганцгорн Р.К.",сетка!$CT$8="Ганцгорн Р.К.",сетка!$DA$8="Ганцгорн Р.К.",сетка!$DH$8="Ганцгорн Р.К.",сетка!$DO$8="Ганцгорн Р.К.",сетка!$DV$8="Ганцгорн Р.К.",сетка!$EC$8="Ганцгорн Р.К.",сетка!$EJ$8="Ганцгорн Р.К.",сетка!$EQ$8="Ганцгорн Р.К.",сетка!$EX$8="Ганцгорн Р.К.",сетка!$FE$8="Ганцгорн Р.К.",сетка!$FL$8="Ганцгорн Р.К."),1,"")</f>
        <v/>
      </c>
      <c r="M10" s="136" t="str">
        <f>IF(OR(сетка!$H$8="Ганцгорн Р.К.",сетка!$O$8="Ганцгорн Р.К.",сетка!$V$8="Ганцгорн Р.К.",сетка!$AC$8="Ганцгорн Р.К.",сетка!$AJ$8="Ганцгорн Р.К.",сетка!$AQ$8="Ганцгорн Р.К.",сетка!$AX$8="Ганцгорн Р.К.",сетка!$BE$8="Ганцгорн Р.К.",сетка!$BL$8="Ганцгорн Р.К.",сетка!$BS$8="Ганцгорн Р.К.",сетка!$BZ$8="Ганцгорн Р.К.",сетка!$CG$8="Ганцгорн Р.К.",сетка!$CN$8="Ганцгорн Р.К.",сетка!$CU$8="Ганцгорн Р.К.",сетка!$DB$8="Ганцгорн Р.К.",сетка!$DI$8="Ганцгорн Р.К.",сетка!$DP$8="Ганцгорн Р.К.",сетка!$DW$8="Ганцгорн Р.К.",сетка!$ED$8="Ганцгорн Р.К.",сетка!$EK$8="Ганцгорн Р.К.",сетка!$ER$8="Ганцгорн Р.К.",сетка!$EY$8="Ганцгорн Р.К.",сетка!$FF$8="Ганцгорн Р.К.",сетка!$FM$8="Ганцгорн Р.К."),1,"")</f>
        <v/>
      </c>
      <c r="N10" s="137" t="str">
        <f>IF(OR(сетка!$G$9="Ганцгорн Р.К.",сетка!$N$9="Ганцгорн Р.К.",сетка!$U$9="Ганцгорн Р.К.",сетка!$AB$9="Ганцгорн Р.К.",сетка!$AI$9="Ганцгорн Р.К.",сетка!$AP$9="Ганцгорн Р.К.",сетка!$AW$9="Ганцгорн Р.К.",сетка!$BD$9="Ганцгорн Р.К.",сетка!$BK$9="Ганцгорн Р.К.",сетка!$BR$9="Ганцгорн Р.К.",сетка!$BY$9="Ганцгорн Р.К.",сетка!$CF$9="Ганцгорн Р.К.",сетка!$CM$9="Ганцгорн Р.К.",сетка!$CT$9="Ганцгорн Р.К.",сетка!$DA$9="Ганцгорн Р.К.",сетка!$DH$9="Ганцгорн Р.К.",сетка!$DO$9="Ганцгорн Р.К.",сетка!$DV$9="Ганцгорн Р.К.",сетка!$EC$9="Ганцгорн Р.К.",сетка!$EJ$9="Ганцгорн Р.К.",сетка!$EQ$9="Ганцгорн Р.К.",сетка!$EX$9="Ганцгорн Р.К.",сетка!$FE$9="Ганцгорн Р.К.",сетка!$FL$9="Ганцгорн Р.К."),1,"")</f>
        <v/>
      </c>
      <c r="O10" s="134" t="str">
        <f>IF(OR(сетка!$H$9="Ганцгорн Р.К.",сетка!$O$9="Ганцгорн Р.К.",сетка!$V$9="Ганцгорн Р.К.",сетка!$AC$9="Ганцгорн Р.К.",сетка!$AJ$9="Ганцгорн Р.К.",сетка!$AQ$9="Ганцгорн Р.К.",сетка!$AX$9="Ганцгорн Р.К.",сетка!$BE$9="Ганцгорн Р.К.",сетка!$BL$9="Ганцгорн Р.К.",сетка!$BS$9="Ганцгорн Р.К.",сетка!$BZ$9="Ганцгорн Р.К.",сетка!$CG$9="Ганцгорн Р.К.",сетка!$CN$9="Ганцгорн Р.К.",сетка!$CU$9="Ганцгорн Р.К.",сетка!$DB$9="Ганцгорн Р.К.",сетка!$DI$9="Ганцгорн Р.К.",сетка!$DP$9="Ганцгорн Р.К.",сетка!$DW$9="Ганцгорн Р.К.",сетка!$ED$9="Ганцгорн Р.К.",сетка!$EK$9="Ганцгорн Р.К.",сетка!$ER$9="Ганцгорн Р.К.",сетка!$EY$9="Ганцгорн Р.К.",сетка!$FF$9="Ганцгорн Р.К.",сетка!$FM$9="Ганцгорн Р.К."),1,"")</f>
        <v/>
      </c>
      <c r="P10" s="135" t="str">
        <f>IF(OR(сетка!$G$10="Ганцгорн Р.К.",сетка!$N$10="Ганцгорн Р.К.",сетка!$U$10="Ганцгорн Р.К.",сетка!$AB$10="Ганцгорн Р.К.",сетка!$AI$10="Ганцгорн Р.К.",сетка!$AP$10="Ганцгорн Р.К.",сетка!$AW$10="Ганцгорн Р.К.",сетка!$BD$10="Ганцгорн Р.К.",сетка!$BK$10="Ганцгорн Р.К.",сетка!$BR$10="Ганцгорн Р.К.",сетка!$BY$10="Ганцгорн Р.К.",сетка!$CF$10="Ганцгорн Р.К.",сетка!$CM$10="Ганцгорн Р.К.",сетка!$CT$10="Ганцгорн Р.К.",сетка!$DA$10="Ганцгорн Р.К.",сетка!$DH$10="Ганцгорн Р.К.",сетка!$DO$10="Ганцгорн Р.К.",сетка!$DV$10="Ганцгорн Р.К.",сетка!$EC$10="Ганцгорн Р.К.",сетка!$EJ$10="Ганцгорн Р.К.",сетка!$EQ$10="Ганцгорн Р.К.",сетка!$EX$10="Ганцгорн Р.К.",сетка!$FE$10="Ганцгорн Р.К.",сетка!$FL$10="Ганцгорн Р.К."),1,"")</f>
        <v/>
      </c>
      <c r="Q10" s="136" t="str">
        <f>IF(OR(сетка!$H$10="Ганцгорн Р.К.",сетка!$O$10="Ганцгорн Р.К.",сетка!$V$10="Ганцгорн Р.К.",сетка!$AC$10="Ганцгорн Р.К.",сетка!$AJ$10="Ганцгорн Р.К.",сетка!$AQ$10="Ганцгорн Р.К.",сетка!$AX$10="Ганцгорн Р.К.",сетка!$BE$10="Ганцгорн Р.К.",сетка!$BL$10="Ганцгорн Р.К.",сетка!$BS$10="Ганцгорн Р.К.",сетка!$BZ$10="Ганцгорн Р.К.",сетка!$CG$10="Ганцгорн Р.К.",сетка!$CN$10="Ганцгорн Р.К.",сетка!$CU$10="Ганцгорн Р.К.",сетка!$DB$10="Ганцгорн Р.К.",сетка!$DI$10="Ганцгорн Р.К.",сетка!$DP$10="Ганцгорн Р.К.",сетка!$DW$10="Ганцгорн Р.К.",сетка!$ED$10="Ганцгорн Р.К.",сетка!$EK$10="Ганцгорн Р.К.",сетка!$ER$10="Ганцгорн Р.К.",сетка!$EY$10="Ганцгорн Р.К.",сетка!$FF$10="Ганцгорн Р.К.",сетка!$FM$10="Ганцгорн Р.К."),1,"")</f>
        <v/>
      </c>
      <c r="R10" s="137" t="str">
        <f>IF(OR(сетка!$G$11="Ганцгорн Р.К.",сетка!$N$11="Ганцгорн Р.К.",сетка!$U$11="Ганцгорн Р.К.",сетка!$AB$11="Ганцгорн Р.К.",сетка!$AI$11="Ганцгорн Р.К.",сетка!$AP$11="Ганцгорн Р.К.",сетка!$AW$11="Ганцгорн Р.К.",сетка!$BD$11="Ганцгорн Р.К.",сетка!$BK$11="Ганцгорн Р.К.",сетка!$BR$11="Ганцгорн Р.К.",сетка!$BY$11="Ганцгорн Р.К.",сетка!$CF$11="Ганцгорн Р.К.",сетка!$CM$11="Ганцгорн Р.К.",сетка!$CT$11="Ганцгорн Р.К.",сетка!$DA$11="Ганцгорн Р.К.",сетка!$DH$11="Ганцгорн Р.К.",сетка!$DO$11="Ганцгорн Р.К.",сетка!$DV$11="Ганцгорн Р.К.",сетка!$EC$11="Ганцгорн Р.К.",сетка!$EJ$11="Ганцгорн Р.К.",сетка!$EQ$11="Ганцгорн Р.К.",сетка!$EX$11="Ганцгорн Р.К.",сетка!$FE$11="Ганцгорн Р.К.",сетка!$FL$11="Ганцгорн Р.К."),1,"")</f>
        <v/>
      </c>
      <c r="S10" s="134" t="str">
        <f>IF(OR(сетка!$H$11="Ганцгорн Р.К.",сетка!$O$11="Ганцгорн Р.К.",сетка!$V$11="Ганцгорн Р.К.",сетка!$AC$11="Ганцгорн Р.К.",сетка!$AJ$11="Ганцгорн Р.К.",сетка!$AQ$11="Ганцгорн Р.К.",сетка!$AX$11="Ганцгорн Р.К.",сетка!$BE$11="Ганцгорн Р.К.",сетка!$BL$11="Ганцгорн Р.К.",сетка!$BS$11="Ганцгорн Р.К.",сетка!$BZ$11="Ганцгорн Р.К.",сетка!$CG$11="Ганцгорн Р.К.",сетка!$CN$11="Ганцгорн Р.К.",сетка!$CU$11="Ганцгорн Р.К.",сетка!$DB$11="Ганцгорн Р.К.",сетка!$DI$11="Ганцгорн Р.К.",сетка!$DP$11="Ганцгорн Р.К.",сетка!$DW$11="Ганцгорн Р.К.",сетка!$ED$11="Ганцгорн Р.К.",сетка!$EK$11="Ганцгорн Р.К.",сетка!$ER$11="Ганцгорн Р.К.",сетка!$EY$11="Ганцгорн Р.К.",сетка!$FF$11="Ганцгорн Р.К.",сетка!$FM$11="Ганцгорн Р.К."),1,"")</f>
        <v/>
      </c>
      <c r="T10" s="135" t="str">
        <f>IF(OR(сетка!$G$12="Ганцгорн Р.К.",сетка!$N$12="Ганцгорн Р.К.",сетка!$U$12="Ганцгорн Р.К.",сетка!$AB$12="Ганцгорн Р.К.",сетка!$AI$12="Ганцгорн Р.К.",сетка!$AP$12="Ганцгорн Р.К.",сетка!$AW$12="Ганцгорн Р.К.",сетка!$BD$12="Ганцгорн Р.К.",сетка!$BK$12="Ганцгорн Р.К.",сетка!$BR$12="Ганцгорн Р.К.",сетка!$BY$12="Ганцгорн Р.К.",сетка!$CF$12="Ганцгорн Р.К.",сетка!$CM$12="Ганцгорн Р.К.",сетка!$CT$12="Ганцгорн Р.К.",сетка!$DA$12="Ганцгорн Р.К.",сетка!$DH$12="Ганцгорн Р.К.",сетка!$DO$12="Ганцгорн Р.К.",сетка!$DV$12="Ганцгорн Р.К.",сетка!$EC$12="Ганцгорн Р.К.",сетка!$EJ$12="Ганцгорн Р.К.",сетка!$EQ$12="Ганцгорн Р.К.",сетка!$EX$12="Ганцгорн Р.К.",сетка!$FE$12="Ганцгорн Р.К.",сетка!$FL$12="Ганцгорн Р.К."),1,"")</f>
        <v/>
      </c>
      <c r="U10" s="136" t="str">
        <f>IF(OR(сетка!$H$12="Ганцгорн Р.К.",сетка!$O$12="Ганцгорн Р.К.",сетка!$V$12="Ганцгорн Р.К.",сетка!$AC$12="Ганцгорн Р.К.",сетка!$AJ$12="Ганцгорн Р.К.",сетка!$AQ$12="Ганцгорн Р.К.",сетка!$AX$12="Ганцгорн Р.К.",сетка!$BE$12="Ганцгорн Р.К.",сетка!$BL$12="Ганцгорн Р.К.",сетка!$BS$12="Ганцгорн Р.К.",сетка!$BZ$12="Ганцгорн Р.К.",сетка!$CG$12="Ганцгорн Р.К.",сетка!$CN$12="Ганцгорн Р.К.",сетка!$CU$12="Ганцгорн Р.К.",сетка!$DB$12="Ганцгорн Р.К.",сетка!$DI$12="Ганцгорн Р.К.",сетка!$DP$12="Ганцгорн Р.К.",сетка!$DW$12="Ганцгорн Р.К.",сетка!$ED$12="Ганцгорн Р.К.",сетка!$EK$12="Ганцгорн Р.К.",сетка!$ER$12="Ганцгорн Р.К.",сетка!$EY$12="Ганцгорн Р.К.",сетка!$FF$12="Ганцгорн Р.К.",сетка!$FM$12="Ганцгорн Р.К."),1,"")</f>
        <v/>
      </c>
      <c r="V10" s="137" t="str">
        <f>IF(OR(сетка!$G$13="Ганцгорн Р.К.",сетка!$N$13="Ганцгорн Р.К.",сетка!$U$13="Ганцгорн Р.К.",сетка!$AB$13="Ганцгорн Р.К.",сетка!$AI$13="Ганцгорн Р.К.",сетка!$AP$13="Ганцгорн Р.К.",сетка!$AW$13="Ганцгорн Р.К.",сетка!$BD$13="Ганцгорн Р.К.",сетка!$BK$13="Ганцгорн Р.К.",сетка!$BR$13="Ганцгорн Р.К.",сетка!$BY$13="Ганцгорн Р.К.",сетка!$CF$13="Ганцгорн Р.К.",сетка!$CM$13="Ганцгорн Р.К.",сетка!$CT$13="Ганцгорн Р.К.",сетка!$DA$13="Ганцгорн Р.К.",сетка!$DH$13="Ганцгорн Р.К.",сетка!$DO$13="Ганцгорн Р.К.",сетка!$DV$13="Ганцгорн Р.К.",сетка!$EC$13="Ганцгорн Р.К.",сетка!$EJ$13="Ганцгорн Р.К.",сетка!$EQ$13="Ганцгорн Р.К.",сетка!$EX$13="Ганцгорн Р.К.",сетка!$FE$13="Ганцгорн Р.К.",сетка!$FL$13="Ганцгорн Р.К."),1,"")</f>
        <v/>
      </c>
      <c r="W10" s="134" t="str">
        <f>IF(OR(сетка!$H$13="Ганцгорн Р.К.",сетка!$O$13="Ганцгорн Р.К.",сетка!$V$13="Ганцгорн Р.К.",сетка!$AC$13="Ганцгорн Р.К.",сетка!$AJ$13="Ганцгорн Р.К.",сетка!$AQ$13="Ганцгорн Р.К.",сетка!$AX$13="Ганцгорн Р.К.",сетка!$BE$13="Ганцгорн Р.К.",сетка!$BL$13="Ганцгорн Р.К.",сетка!$BS$13="Ганцгорн Р.К.",сетка!$BZ$13="Ганцгорн Р.К.",сетка!$CG$13="Ганцгорн Р.К.",сетка!$CN$13="Ганцгорн Р.К.",сетка!$CU$13="Ганцгорн Р.К.",сетка!$DB$13="Ганцгорн Р.К.",сетка!$DI$13="Ганцгорн Р.К.",сетка!$DP$13="Ганцгорн Р.К.",сетка!$DW$13="Ганцгорн Р.К.",сетка!$ED$13="Ганцгорн Р.К.",сетка!$EK$13="Ганцгорн Р.К.",сетка!$ER$13="Ганцгорн Р.К.",сетка!$EY$13="Ганцгорн Р.К.",сетка!$FF$13="Ганцгорн Р.К.",сетка!$FM$13="Ганцгорн Р.К."),1,"")</f>
        <v/>
      </c>
      <c r="X10" s="135" t="str">
        <f>IF(OR(сетка!$G$14="Ганцгорн Р.К.",сетка!$N$14="Ганцгорн Р.К.",сетка!$U$14="Ганцгорн Р.К.",сетка!$AB$14="Ганцгорн Р.К.",сетка!$AI$14="Ганцгорн Р.К.",сетка!$AP$14="Ганцгорн Р.К.",сетка!$AW$14="Ганцгорн Р.К.",сетка!$BD$14="Ганцгорн Р.К.",сетка!$BK$14="Ганцгорн Р.К.",сетка!$BR$14="Ганцгорн Р.К.",сетка!$BY$14="Ганцгорн Р.К.",сетка!$CF$14="Ганцгорн Р.К.",сетка!$CM$14="Ганцгорн Р.К.",сетка!$CT$14="Ганцгорн Р.К.",сетка!$DA$14="Ганцгорн Р.К.",сетка!$DH$14="Ганцгорн Р.К.",сетка!$DO$14="Ганцгорн Р.К.",сетка!$DV$14="Ганцгорн Р.К.",сетка!$EC$14="Ганцгорн Р.К.",сетка!$EJ$14="Ганцгорн Р.К.",сетка!$EQ$14="Ганцгорн Р.К.",сетка!$EX$14="Ганцгорн Р.К.",сетка!$FE$14="Ганцгорн Р.К.",сетка!$FL$14="Ганцгорн Р.К."),1,"")</f>
        <v/>
      </c>
      <c r="Y10" s="136" t="str">
        <f>IF(OR(сетка!$H$14="Ганцгорн Р.К.",сетка!$O$14="Ганцгорн Р.К.",сетка!$V$14="Ганцгорн Р.К.",сетка!$AC$14="Ганцгорн Р.К.",сетка!$AJ$14="Ганцгорн Р.К.",сетка!$AQ$14="Ганцгорн Р.К.",сетка!$AX$14="Ганцгорн Р.К.",сетка!$BE$14="Ганцгорн Р.К.",сетка!$BL$14="Ганцгорн Р.К.",сетка!$BS$14="Ганцгорн Р.К.",сетка!$BZ$14="Ганцгорн Р.К.",сетка!$CG$14="Ганцгорн Р.К.",сетка!$CN$14="Ганцгорн Р.К.",сетка!$CU$14="Ганцгорн Р.К.",сетка!$DB$14="Ганцгорн Р.К.",сетка!$DI$14="Ганцгорн Р.К.",сетка!$DP$14="Ганцгорн Р.К.",сетка!$DW$14="Ганцгорн Р.К.",сетка!$ED$14="Ганцгорн Р.К.",сетка!$EK$14="Ганцгорн Р.К.",сетка!$ER$14="Ганцгорн Р.К.",сетка!$EY$14="Ганцгорн Р.К.",сетка!$FF$14="Ганцгорн Р.К.",сетка!$FM$14="Ганцгорн Р.К."),1,"")</f>
        <v/>
      </c>
      <c r="Z10" s="137" t="str">
        <f>IF(OR(сетка!$G$15="Ганцгорн Р.К.",сетка!$N$15="Ганцгорн Р.К.",сетка!$U$15="Ганцгорн Р.К.",сетка!$AB$15="Ганцгорн Р.К.",сетка!$AI$15="Ганцгорн Р.К.",сетка!$AP$15="Ганцгорн Р.К.",сетка!$AW$15="Ганцгорн Р.К.",сетка!$BD$15="Ганцгорн Р.К.",сетка!$BK$15="Ганцгорн Р.К.",сетка!$BR$15="Ганцгорн Р.К.",сетка!$BY$15="Ганцгорн Р.К.",сетка!$CF$15="Ганцгорн Р.К.",сетка!$CM$15="Ганцгорн Р.К.",сетка!$CT$15="Ганцгорн Р.К.",сетка!$DA$15="Ганцгорн Р.К.",сетка!$DH$15="Ганцгорн Р.К.",сетка!$DO$15="Ганцгорн Р.К.",сетка!$DV$15="Ганцгорн Р.К.",сетка!$EC$15="Ганцгорн Р.К.",сетка!$EJ$15="Ганцгорн Р.К.",сетка!$EQ$15="Ганцгорн Р.К.",сетка!$EX$15="Ганцгорн Р.К.",сетка!$FE$15="Ганцгорн Р.К.",сетка!$FL$15="Ганцгорн Р.К."),1,"")</f>
        <v/>
      </c>
      <c r="AA10" s="138" t="str">
        <f>IF(OR(сетка!$H$15="Ганцгорн Р.К.",сетка!$O$15="Ганцгорн Р.К.",сетка!$V$15="Ганцгорн Р.К.",сетка!$AC$15="Ганцгорн Р.К.",сетка!$AJ$15="Ганцгорн Р.К.",сетка!$AQ$15="Ганцгорн Р.К.",сетка!$AX$15="Ганцгорн Р.К.",сетка!$BE$15="Ганцгорн Р.К.",сетка!$BL$15="Ганцгорн Р.К.",сетка!$BS$15="Ганцгорн Р.К.",сетка!$BZ$15="Ганцгорн Р.К.",сетка!$CG$15="Ганцгорн Р.К.",сетка!$CN$15="Ганцгорн Р.К.",сетка!$CU$15="Ганцгорн Р.К.",сетка!$DB$15="Ганцгорн Р.К.",сетка!$DI$15="Ганцгорн Р.К.",сетка!$DP$15="Ганцгорн Р.К.",сетка!$DW$15="Ганцгорн Р.К.",сетка!$ED$15="Ганцгорн Р.К.",сетка!$EK$15="Ганцгорн Р.К.",сетка!$ER$15="Ганцгорн Р.К.",сетка!$EY$15="Ганцгорн Р.К.",сетка!$FF$15="Ганцгорн Р.К.",сетка!$FM$15="Ганцгорн Р.К."),1,"")</f>
        <v/>
      </c>
      <c r="AB10" s="133" t="str">
        <f>IF(OR(сетка!$G$16="Ганцгорн Р.К.",сетка!$N$16="Ганцгорн Р.К.",сетка!$U$16="Ганцгорн Р.К.",сетка!$AB$16="Ганцгорн Р.К.",сетка!$AI$16="Ганцгорн Р.К.",сетка!$AP$16="Ганцгорн Р.К.",сетка!$AW$16="Ганцгорн Р.К.",сетка!$BD$16="Ганцгорн Р.К.",сетка!$BK$16="Ганцгорн Р.К.",сетка!$BR$16="Ганцгорн Р.К.",сетка!$BY$16="Ганцгорн Р.К.",сетка!$CF$16="Ганцгорн Р.К.",сетка!$CM$16="Ганцгорн Р.К.",сетка!$CT$16="Ганцгорн Р.К.",сетка!$DA$16="Ганцгорн Р.К.",сетка!$DH$16="Ганцгорн Р.К.",сетка!$DO$16="Ганцгорн Р.К.",сетка!$DV$16="Ганцгорн Р.К.",сетка!$EC$16="Ганцгорн Р.К.",сетка!$EJ$16="Ганцгорн Р.К.",сетка!$EQ$16="Ганцгорн Р.К.",сетка!$EX$16="Ганцгорн Р.К.",сетка!$FE$16="Ганцгорн Р.К.",сетка!$FL$16="Ганцгорн Р.К."),1,"")</f>
        <v/>
      </c>
      <c r="AC10" s="134" t="str">
        <f>IF(OR(сетка!$H$16="Ганцгорн Р.К.",сетка!$O$16="Ганцгорн Р.К.",сетка!$V$16="Ганцгорн Р.К.",сетка!$AC$16="Ганцгорн Р.К.",сетка!$AJ$16="Ганцгорн Р.К.",сетка!$AQ$16="Ганцгорн Р.К.",сетка!$AX$16="Ганцгорн Р.К.",сетка!$BE$16="Ганцгорн Р.К.",сетка!$BL$16="Ганцгорн Р.К.",сетка!$BS$16="Ганцгорн Р.К.",сетка!$BZ$16="Ганцгорн Р.К.",сетка!$CG$16="Ганцгорн Р.К.",сетка!$CN$16="Ганцгорн Р.К.",сетка!$CU$16="Ганцгорн Р.К.",сетка!$DB$16="Ганцгорн Р.К.",сетка!$DI$16="Ганцгорн Р.К.",сетка!$DP$16="Ганцгорн Р.К.",сетка!$DW$16="Ганцгорн Р.К.",сетка!$ED$16="Ганцгорн Р.К.",сетка!$EK$16="Ганцгорн Р.К.",сетка!$ER$16="Ганцгорн Р.К.",сетка!$EY$16="Ганцгорн Р.К.",сетка!$FF$16="Ганцгорн Р.К.",сетка!$FM$16="Ганцгорн Р.К."),1,"")</f>
        <v/>
      </c>
      <c r="AD10" s="135" t="str">
        <f>IF(OR(сетка!$G$17="Ганцгорн Р.К.",сетка!$N$17="Ганцгорн Р.К.",сетка!$U$17="Ганцгорн Р.К.",сетка!$AB$17="Ганцгорн Р.К.",сетка!$AI$17="Ганцгорн Р.К.",сетка!$AP$17="Ганцгорн Р.К.",сетка!$AW$17="Ганцгорн Р.К.",сетка!$BD$17="Ганцгорн Р.К.",сетка!$BK$17="Ганцгорн Р.К.",сетка!$BR$17="Ганцгорн Р.К.",сетка!$BY$17="Ганцгорн Р.К.",сетка!$CF$17="Ганцгорн Р.К.",сетка!$CM$17="Ганцгорн Р.К.",сетка!$CT$17="Ганцгорн Р.К.",сетка!$DA$17="Ганцгорн Р.К.",сетка!$DH$17="Ганцгорн Р.К.",сетка!$DO$17="Ганцгорн Р.К.",сетка!$DV$17="Ганцгорн Р.К.",сетка!$EC$17="Ганцгорн Р.К.",сетка!$EJ$17="Ганцгорн Р.К.",сетка!$EQ$17="Ганцгорн Р.К.",сетка!$EX$17="Ганцгорн Р.К.",сетка!$FE$17="Ганцгорн Р.К.",сетка!$FL$17="Ганцгорн Р.К."),1,"")</f>
        <v/>
      </c>
      <c r="AE10" s="136" t="str">
        <f>IF(OR(сетка!$H$17="Ганцгорн Р.К.",сетка!$O$17="Ганцгорн Р.К.",сетка!$V$17="Ганцгорн Р.К.",сетка!$AC$17="Ганцгорн Р.К.",сетка!$AJ$17="Ганцгорн Р.К.",сетка!$AQ$17="Ганцгорн Р.К.",сетка!$AX$17="Ганцгорн Р.К.",сетка!$BE$17="Ганцгорн Р.К.",сетка!$BL$17="Ганцгорн Р.К.",сетка!$BS$17="Ганцгорн Р.К.",сетка!$BZ$17="Ганцгорн Р.К.",сетка!$CG$17="Ганцгорн Р.К.",сетка!$CN$17="Ганцгорн Р.К.",сетка!$CU$17="Ганцгорн Р.К.",сетка!$DB$17="Ганцгорн Р.К.",сетка!$DI$17="Ганцгорн Р.К.",сетка!$DP$17="Ганцгорн Р.К.",сетка!$DW$17="Ганцгорн Р.К.",сетка!$ED$17="Ганцгорн Р.К.",сетка!$EK$17="Ганцгорн Р.К.",сетка!$ER$17="Ганцгорн Р.К.",сетка!$EY$17="Ганцгорн Р.К.",сетка!$FF$17="Ганцгорн Р.К.",сетка!$FM$17="Ганцгорн Р.К."),1,"")</f>
        <v/>
      </c>
      <c r="AF10" s="137" t="str">
        <f>IF(OR(сетка!$G$18="Ганцгорн Р.К.",сетка!$N$18="Ганцгорн Р.К.",сетка!$U$18="Ганцгорн Р.К.",сетка!$AB$18="Ганцгорн Р.К.",сетка!$AI$18="Ганцгорн Р.К.",сетка!$AP$18="Ганцгорн Р.К.",сетка!$AW$18="Ганцгорн Р.К.",сетка!$BD$18="Ганцгорн Р.К.",сетка!$BK$18="Ганцгорн Р.К.",сетка!$BR$18="Ганцгорн Р.К.",сетка!$BY$18="Ганцгорн Р.К.",сетка!$CF$18="Ганцгорн Р.К.",сетка!$CM$18="Ганцгорн Р.К.",сетка!$CT$18="Ганцгорн Р.К.",сетка!$DA$18="Ганцгорн Р.К.",сетка!$DH$18="Ганцгорн Р.К.",сетка!$DO$18="Ганцгорн Р.К.",сетка!$DV$18="Ганцгорн Р.К.",сетка!$EC$18="Ганцгорн Р.К.",сетка!$EJ$18="Ганцгорн Р.К.",сетка!$EQ$18="Ганцгорн Р.К.",сетка!$EX$18="Ганцгорн Р.К.",сетка!$FE$18="Ганцгорн Р.К.",сетка!$FL$18="Ганцгорн Р.К."),1,"")</f>
        <v/>
      </c>
      <c r="AG10" s="134" t="str">
        <f>IF(OR(сетка!$H$18="Ганцгорн Р.К.",сетка!$O$18="Ганцгорн Р.К.",сетка!$V$18="Ганцгорн Р.К.",сетка!$AC$18="Ганцгорн Р.К.",сетка!$AJ$18="Ганцгорн Р.К.",сетка!$AQ$18="Ганцгорн Р.К.",сетка!$AX$18="Ганцгорн Р.К.",сетка!$BE$18="Ганцгорн Р.К.",сетка!$BL$18="Ганцгорн Р.К.",сетка!$BS$18="Ганцгорн Р.К.",сетка!$BZ$18="Ганцгорн Р.К.",сетка!$CG$18="Ганцгорн Р.К.",сетка!$CN$18="Ганцгорн Р.К.",сетка!$CU$18="Ганцгорн Р.К.",сетка!$DB$18="Ганцгорн Р.К.",сетка!$DI$18="Ганцгорн Р.К.",сетка!$DP$18="Ганцгорн Р.К.",сетка!$DW$18="Ганцгорн Р.К.",сетка!$ED$18="Ганцгорн Р.К.",сетка!$EK$18="Ганцгорн Р.К.",сетка!$ER$18="Ганцгорн Р.К.",сетка!$EY$18="Ганцгорн Р.К.",сетка!$FF$18="Ганцгорн Р.К.",сетка!$FM$18="Ганцгорн Р.К."),1,"")</f>
        <v/>
      </c>
      <c r="AH10" s="135" t="str">
        <f>IF(OR(сетка!$G$19="Ганцгорн Р.К.",сетка!$N$19="Ганцгорн Р.К.",сетка!$U$19="Ганцгорн Р.К.",сетка!$AB$19="Ганцгорн Р.К.",сетка!$AI$19="Ганцгорн Р.К.",сетка!$AP$19="Ганцгорн Р.К.",сетка!$AW$19="Ганцгорн Р.К.",сетка!$BD$19="Ганцгорн Р.К.",сетка!$BK$19="Ганцгорн Р.К.",сетка!$BR$19="Ганцгорн Р.К.",сетка!$BY$19="Ганцгорн Р.К.",сетка!$CF$19="Ганцгорн Р.К.",сетка!$CM$19="Ганцгорн Р.К.",сетка!$CT$19="Ганцгорн Р.К.",сетка!$DA$19="Ганцгорн Р.К.",сетка!$DH$19="Ганцгорн Р.К.",сетка!$DO$19="Ганцгорн Р.К.",сетка!$DV$19="Ганцгорн Р.К.",сетка!$EC$19="Ганцгорн Р.К.",сетка!$EJ$19="Ганцгорн Р.К.",сетка!$EQ$19="Ганцгорн Р.К.",сетка!$EX$19="Ганцгорн Р.К.",сетка!$FE$19="Ганцгорн Р.К.",сетка!$FL$19="Ганцгорн Р.К."),1,"")</f>
        <v/>
      </c>
      <c r="AI10" s="136" t="str">
        <f>IF(OR(сетка!$H$19="Ганцгорн Р.К.",сетка!$O$19="Ганцгорн Р.К.",сетка!$V$19="Ганцгорн Р.К.",сетка!$AC$19="Ганцгорн Р.К.",сетка!$AJ$19="Ганцгорн Р.К.",сетка!$AQ$19="Ганцгорн Р.К.",сетка!$AX$19="Ганцгорн Р.К.",сетка!$BE$19="Ганцгорн Р.К.",сетка!$BL$19="Ганцгорн Р.К.",сетка!$BS$19="Ганцгорн Р.К.",сетка!$BZ$19="Ганцгорн Р.К.",сетка!$CG$19="Ганцгорн Р.К.",сетка!$CN$19="Ганцгорн Р.К.",сетка!$CU$19="Ганцгорн Р.К.",сетка!$DB$19="Ганцгорн Р.К.",сетка!$DI$19="Ганцгорн Р.К.",сетка!$DP$19="Ганцгорн Р.К.",сетка!$DW$19="Ганцгорн Р.К.",сетка!$ED$19="Ганцгорн Р.К.",сетка!$EK$19="Ганцгорн Р.К.",сетка!$ER$19="Ганцгорн Р.К.",сетка!$EY$19="Ганцгорн Р.К.",сетка!$FF$19="Ганцгорн Р.К.",сетка!$FM$19="Ганцгорн Р.К."),1,"")</f>
        <v/>
      </c>
      <c r="AJ10" s="137" t="str">
        <f>IF(OR(сетка!$G$20="Ганцгорн Р.К.",сетка!$N$20="Ганцгорн Р.К.",сетка!$U$20="Ганцгорн Р.К.",сетка!$AB$20="Ганцгорн Р.К.",сетка!$AI$20="Ганцгорн Р.К.",сетка!$AP$20="Ганцгорн Р.К.",сетка!$AW$20="Ганцгорн Р.К.",сетка!$BD$20="Ганцгорн Р.К.",сетка!$BK$20="Ганцгорн Р.К.",сетка!$BR$20="Ганцгорн Р.К.",сетка!$BY$20="Ганцгорн Р.К.",сетка!$CF$20="Ганцгорн Р.К.",сетка!$CM$20="Ганцгорн Р.К.",сетка!$CT$20="Ганцгорн Р.К.",сетка!$DA$20="Ганцгорн Р.К.",сетка!$DH$20="Ганцгорн Р.К.",сетка!$DO$20="Ганцгорн Р.К.",сетка!$DV$20="Ганцгорн Р.К.",сетка!$EC$20="Ганцгорн Р.К.",сетка!$EJ$20="Ганцгорн Р.К.",сетка!$EQ$20="Ганцгорн Р.К.",сетка!$EX$20="Ганцгорн Р.К.",сетка!$FE$20="Ганцгорн Р.К.",сетка!$FL$20="Ганцгорн Р.К."),1,"")</f>
        <v/>
      </c>
      <c r="AK10" s="134" t="str">
        <f>IF(OR(сетка!$H$20="Ганцгорн Р.К.",сетка!$O$20="Ганцгорн Р.К.",сетка!$V$20="Ганцгорн Р.К.",сетка!$AC$20="Ганцгорн Р.К.",сетка!$AJ$20="Ганцгорн Р.К.",сетка!$AQ$20="Ганцгорн Р.К.",сетка!$AX$20="Ганцгорн Р.К.",сетка!$BE$20="Ганцгорн Р.К.",сетка!$BL$20="Ганцгорн Р.К.",сетка!$BS$20="Ганцгорн Р.К.",сетка!$BZ$20="Ганцгорн Р.К.",сетка!$CG$20="Ганцгорн Р.К.",сетка!$CN$20="Ганцгорн Р.К.",сетка!$CU$20="Ганцгорн Р.К.",сетка!$DB$20="Ганцгорн Р.К.",сетка!$DI$20="Ганцгорн Р.К.",сетка!$DP$20="Ганцгорн Р.К.",сетка!$DW$20="Ганцгорн Р.К.",сетка!$ED$20="Ганцгорн Р.К.",сетка!$EK$20="Ганцгорн Р.К.",сетка!$ER$20="Ганцгорн Р.К.",сетка!$EY$20="Ганцгорн Р.К.",сетка!$FF$20="Ганцгорн Р.К.",сетка!$FM$20="Ганцгорн Р.К."),1,"")</f>
        <v/>
      </c>
      <c r="AL10" s="135">
        <f>IF(OR(сетка!$G$21="Ганцгорн Р.К.",сетка!$N$21="Ганцгорн Р.К.",сетка!$U$21="Ганцгорн Р.К.",сетка!$AB$21="Ганцгорн Р.К.",сетка!$AI$21="Ганцгорн Р.К.",сетка!$AP$21="Ганцгорн Р.К.",сетка!$AW$21="Ганцгорн Р.К.",сетка!$BD$21="Ганцгорн Р.К.",сетка!$BK$21="Ганцгорн Р.К.",сетка!$BR$21="Ганцгорн Р.К.",сетка!$BY$21="Ганцгорн Р.К.",сетка!$CF$21="Ганцгорн Р.К.",сетка!$CM$21="Ганцгорн Р.К.",сетка!$CT$21="Ганцгорн Р.К.",сетка!$DA$21="Ганцгорн Р.К.",сетка!$DH$21="Ганцгорн Р.К.",сетка!$DO$21="Ганцгорн Р.К.",сетка!$DV$21="Ганцгорн Р.К.",сетка!$EC$21="Ганцгорн Р.К.",сетка!$EJ$21="Ганцгорн Р.К.",сетка!$EQ$21="Ганцгорн Р.К.",сетка!$EX$21="Ганцгорн Р.К.",сетка!$FE$21="Ганцгорн Р.К.",сетка!$FL$21="Ганцгорн Р.К."),1,"")</f>
        <v>1</v>
      </c>
      <c r="AM10" s="136" t="str">
        <f>IF(OR(сетка!$H$21="Ганцгорн Р.К.",сетка!$O$21="Ганцгорн Р.К.",сетка!$V$21="Ганцгорн Р.К.",сетка!$AC$21="Ганцгорн Р.К.",сетка!$AJ$21="Ганцгорн Р.К.",сетка!$AQ$21="Ганцгорн Р.К.",сетка!$AX$21="Ганцгорн Р.К.",сетка!$BE$21="Ганцгорн Р.К.",сетка!$BL$21="Ганцгорн Р.К.",сетка!$BS$21="Ганцгорн Р.К.",сетка!$BZ$21="Ганцгорн Р.К.",сетка!$CG$21="Ганцгорн Р.К.",сетка!$CN$21="Ганцгорн Р.К.",сетка!$CU$21="Ганцгорн Р.К.",сетка!$DB$21="Ганцгорн Р.К.",сетка!$DI$21="Ганцгорн Р.К.",сетка!$DP$21="Ганцгорн Р.К.",сетка!$DW$21="Ганцгорн Р.К.",сетка!$ED$21="Ганцгорн Р.К.",сетка!$EK$21="Ганцгорн Р.К.",сетка!$ER$21="Ганцгорн Р.К.",сетка!$EY$21="Ганцгорн Р.К.",сетка!$FF$21="Ганцгорн Р.К.",сетка!$FM$21="Ганцгорн Р.К."),1,"")</f>
        <v/>
      </c>
      <c r="AN10" s="137" t="str">
        <f>IF(OR(сетка!$G$22="Ганцгорн Р.К.",сетка!$N$22="Ганцгорн Р.К.",сетка!$U$22="Ганцгорн Р.К.",сетка!$AB$22="Ганцгорн Р.К.",сетка!$AI$22="Ганцгорн Р.К.",сетка!$AP$22="Ганцгорн Р.К.",сетка!$AW$22="Ганцгорн Р.К.",сетка!$BD$22="Ганцгорн Р.К.",сетка!$BK$22="Ганцгорн Р.К.",сетка!$BR$22="Ганцгорн Р.К.",сетка!$BY$22="Ганцгорн Р.К.",сетка!$CF$22="Ганцгорн Р.К.",сетка!$CM$22="Ганцгорн Р.К.",сетка!$CT$22="Ганцгорн Р.К.",сетка!$DA$22="Ганцгорн Р.К.",сетка!$DH$22="Ганцгорн Р.К.",сетка!$DO$22="Ганцгорн Р.К.",сетка!$DV$22="Ганцгорн Р.К.",сетка!$EC$22="Ганцгорн Р.К.",сетка!$EJ$22="Ганцгорн Р.К.",сетка!$EQ$22="Ганцгорн Р.К.",сетка!$EX$22="Ганцгорн Р.К.",сетка!$FE$22="Ганцгорн Р.К.",сетка!$FL$22="Ганцгорн Р.К."),1,"")</f>
        <v/>
      </c>
      <c r="AO10" s="134" t="str">
        <f>IF(OR(сетка!$H$22="Ганцгорн Р.К.",сетка!$O$22="Ганцгорн Р.К.",сетка!$V$22="Ганцгорн Р.К.",сетка!$AC$22="Ганцгорн Р.К.",сетка!$AJ$22="Ганцгорн Р.К.",сетка!$AQ$22="Ганцгорн Р.К.",сетка!$AX$22="Ганцгорн Р.К.",сетка!$BE$22="Ганцгорн Р.К.",сетка!$BL$22="Ганцгорн Р.К.",сетка!$BS$22="Ганцгорн Р.К.",сетка!$BZ$22="Ганцгорн Р.К.",сетка!$CG$22="Ганцгорн Р.К.",сетка!$CN$22="Ганцгорн Р.К.",сетка!$CU$22="Ганцгорн Р.К.",сетка!$DB$22="Ганцгорн Р.К.",сетка!$DI$22="Ганцгорн Р.К.",сетка!$DP$22="Ганцгорн Р.К.",сетка!$DW$22="Ганцгорн Р.К.",сетка!$ED$22="Ганцгорн Р.К.",сетка!$EK$22="Ганцгорн Р.К.",сетка!$ER$22="Ганцгорн Р.К.",сетка!$EY$22="Ганцгорн Р.К.",сетка!$FF$22="Ганцгорн Р.К.",сетка!$FM$22="Ганцгорн Р.К."),1,"")</f>
        <v/>
      </c>
      <c r="AP10" s="135" t="e">
        <f>IF(OR(сетка!$G$23="Ганцгорн Р.К.",сетка!$N$23="Ганцгорн Р.К.",сетка!$U$23="Ганцгорн Р.К.",сетка!$AB$23="Ганцгорн Р.К.",сетка!$AI$23="Ганцгорн Р.К.",сетка!$AP$23="Ганцгорн Р.К.",сетка!$AW$23="Ганцгорн Р.К.",сетка!$BD$23="Ганцгорн Р.К.",сетка!$BK$23="Ганцгорн Р.К.",сетка!$BR$23="Ганцгорн Р.К.",сетка!$BY$23="Ганцгорн Р.К.",сетка!$CF$23="Ганцгорн Р.К.",сетка!$CM$23="Ганцгорн Р.К.",сетка!$CT$23="Ганцгорн Р.К.",сетка!$DA$23="Ганцгорн Р.К.",сетка!$DH$23="Ганцгорн Р.К.",сетка!$DO$23="Ганцгорн Р.К.",сетка!$DV$23="Ганцгорн Р.К.",сетка!$EC$23="Ганцгорн Р.К.",сетка!$EJ$23="Ганцгорн Р.К.",сетка!$EQ$23="Ганцгорн Р.К.",сетка!$EX$23="Ганцгорн Р.К.",сетка!$FE$23="Ганцгорн Р.К.",сетка!$FL$23="Ганцгорн Р.К."),1,"")</f>
        <v>#N/A</v>
      </c>
      <c r="AQ10" s="136" t="e">
        <f>IF(OR(сетка!$H$23="Ганцгорн Р.К.",сетка!$O$23="Ганцгорн Р.К.",сетка!$V$23="Ганцгорн Р.К.",сетка!$AC$23="Ганцгорн Р.К.",сетка!$AJ$23="Ганцгорн Р.К.",сетка!$AQ$23="Ганцгорн Р.К.",сетка!$AX$23="Ганцгорн Р.К.",сетка!$BE$23="Ганцгорн Р.К.",сетка!$BL$23="Ганцгорн Р.К.",сетка!$BS$23="Ганцгорн Р.К.",сетка!$BZ$23="Ганцгорн Р.К.",сетка!$CG$23="Ганцгорн Р.К.",сетка!$CN$23="Ганцгорн Р.К.",сетка!$CU$23="Ганцгорн Р.К.",сетка!$DB$23="Ганцгорн Р.К.",сетка!$DI$23="Ганцгорн Р.К.",сетка!$DP$23="Ганцгорн Р.К.",сетка!$DW$23="Ганцгорн Р.К.",сетка!$ED$23="Ганцгорн Р.К.",сетка!$EK$23="Ганцгорн Р.К.",сетка!$ER$23="Ганцгорн Р.К.",сетка!$EY$23="Ганцгорн Р.К.",сетка!$FF$23="Ганцгорн Р.К.",сетка!$FM$23="Ганцгорн Р.К."),1,"")</f>
        <v>#N/A</v>
      </c>
      <c r="AR10" s="137" t="str">
        <f>IF(OR(сетка!$G$24="Ганцгорн Р.К.",сетка!$N$24="Ганцгорн Р.К.",сетка!$U$24="Ганцгорн Р.К.",сетка!$AB$24="Ганцгорн Р.К.",сетка!$AI$24="Ганцгорн Р.К.",сетка!$AP$24="Ганцгорн Р.К.",сетка!$AW$24="Ганцгорн Р.К.",сетка!$BD$24="Ганцгорн Р.К.",сетка!$BK$24="Ганцгорн Р.К.",сетка!$BR$24="Ганцгорн Р.К.",сетка!$BY$24="Ганцгорн Р.К.",сетка!$CF$24="Ганцгорн Р.К.",сетка!$CM$24="Ганцгорн Р.К.",сетка!$CT$24="Ганцгорн Р.К.",сетка!$DA$24="Ганцгорн Р.К.",сетка!$DH$24="Ганцгорн Р.К.",сетка!$DO$24="Ганцгорн Р.К.",сетка!$DV$24="Ганцгорн Р.К.",сетка!$EC$24="Ганцгорн Р.К.",сетка!$EJ$24="Ганцгорн Р.К.",сетка!$EQ$24="Ганцгорн Р.К.",сетка!$EX$24="Ганцгорн Р.К.",сетка!$FE$24="Ганцгорн Р.К.",сетка!$FL$24="Ганцгорн Р.К."),1,"")</f>
        <v/>
      </c>
      <c r="AS10" s="134" t="str">
        <f>IF(OR(сетка!$H$24="Ганцгорн Р.К.",сетка!$O$24="Ганцгорн Р.К.",сетка!$V$24="Ганцгорн Р.К.",сетка!$AC$24="Ганцгорн Р.К.",сетка!$AJ$24="Ганцгорн Р.К.",сетка!$AQ$24="Ганцгорн Р.К.",сетка!$AX$24="Ганцгорн Р.К.",сетка!$BE$24="Ганцгорн Р.К.",сетка!$BL$24="Ганцгорн Р.К.",сетка!$BS$24="Ганцгорн Р.К.",сетка!$BZ$24="Ганцгорн Р.К.",сетка!$CG$24="Ганцгорн Р.К.",сетка!$CN$24="Ганцгорн Р.К.",сетка!$CU$24="Ганцгорн Р.К.",сетка!$DB$24="Ганцгорн Р.К.",сетка!$DI$24="Ганцгорн Р.К.",сетка!$DP$24="Ганцгорн Р.К.",сетка!$DW$24="Ганцгорн Р.К.",сетка!$ED$24="Ганцгорн Р.К.",сетка!$EK$24="Ганцгорн Р.К.",сетка!$ER$24="Ганцгорн Р.К.",сетка!$EY$24="Ганцгорн Р.К.",сетка!$FF$24="Ганцгорн Р.К.",сетка!$FM$24="Ганцгорн Р.К."),1,"")</f>
        <v/>
      </c>
      <c r="AT10" s="135" t="str">
        <f>IF(OR(сетка!$G$25="Ганцгорн Р.К.",сетка!$N$25="Ганцгорн Р.К.",сетка!$U$25="Ганцгорн Р.К.",сетка!$AB$25="Ганцгорн Р.К.",сетка!$AI$25="Ганцгорн Р.К.",сетка!$AP$25="Ганцгорн Р.К.",сетка!$AW$25="Ганцгорн Р.К.",сетка!$BD$25="Ганцгорн Р.К.",сетка!$BK$25="Ганцгорн Р.К.",сетка!$BR$25="Ганцгорн Р.К.",сетка!$BY$25="Ганцгорн Р.К.",сетка!$CF$25="Ганцгорн Р.К.",сетка!$CM$25="Ганцгорн Р.К.",сетка!$CT$25="Ганцгорн Р.К.",сетка!$DA$25="Ганцгорн Р.К.",сетка!$DH$25="Ганцгорн Р.К.",сетка!$DO$25="Ганцгорн Р.К.",сетка!$DV$25="Ганцгорн Р.К.",сетка!$EC$25="Ганцгорн Р.К.",сетка!$EJ$25="Ганцгорн Р.К.",сетка!$EQ$25="Ганцгорн Р.К.",сетка!$EX$25="Ганцгорн Р.К.",сетка!$FE$25="Ганцгорн Р.К.",сетка!$FL$25="Ганцгорн Р.К."),1,"")</f>
        <v/>
      </c>
      <c r="AU10" s="136" t="str">
        <f>IF(OR(сетка!$H$25="Ганцгорн Р.К.",сетка!$O$25="Ганцгорн Р.К.",сетка!$V$25="Ганцгорн Р.К.",сетка!$AC$25="Ганцгорн Р.К.",сетка!$AJ$25="Ганцгорн Р.К.",сетка!$AQ$25="Ганцгорн Р.К.",сетка!$AX$25="Ганцгорн Р.К.",сетка!$BE$25="Ганцгорн Р.К.",сетка!$BL$25="Ганцгорн Р.К.",сетка!$BS$25="Ганцгорн Р.К.",сетка!$BZ$25="Ганцгорн Р.К.",сетка!$CG$25="Ганцгорн Р.К.",сетка!$CN$25="Ганцгорн Р.К.",сетка!$CU$25="Ганцгорн Р.К.",сетка!$DB$25="Ганцгорн Р.К.",сетка!$DI$25="Ганцгорн Р.К.",сетка!$DP$25="Ганцгорн Р.К.",сетка!$DW$25="Ганцгорн Р.К.",сетка!$ED$25="Ганцгорн Р.К.",сетка!$EK$25="Ганцгорн Р.К.",сетка!$ER$25="Ганцгорн Р.К.",сетка!$EY$25="Ганцгорн Р.К.",сетка!$FF$25="Ганцгорн Р.К.",сетка!$FM$25="Ганцгорн Р.К."),1,"")</f>
        <v/>
      </c>
      <c r="AV10" s="137" t="str">
        <f>IF(OR(сетка!$G$26="Ганцгорн Р.К.",сетка!$N$26="Ганцгорн Р.К.",сетка!$U$26="Ганцгорн Р.К.",сетка!$AB$26="Ганцгорн Р.К.",сетка!$AI$26="Ганцгорн Р.К.",сетка!$AP$26="Ганцгорн Р.К.",сетка!$AW$26="Ганцгорн Р.К.",сетка!$BD$26="Ганцгорн Р.К.",сетка!$BK$26="Ганцгорн Р.К.",сетка!$BR$26="Ганцгорн Р.К.",сетка!$BY$26="Ганцгорн Р.К.",сетка!$CF$26="Ганцгорн Р.К.",сетка!$CM$26="Ганцгорн Р.К.",сетка!$CT$26="Ганцгорн Р.К.",сетка!$DA$26="Ганцгорн Р.К.",сетка!$DH$26="Ганцгорн Р.К.",сетка!$DO$26="Ганцгорн Р.К.",сетка!$DV$26="Ганцгорн Р.К.",сетка!$EC$26="Ганцгорн Р.К.",сетка!$EJ$26="Ганцгорн Р.К.",сетка!$EQ$26="Ганцгорн Р.К.",сетка!$EX$26="Ганцгорн Р.К.",сетка!$FE$26="Ганцгорн Р.К.",сетка!$FL$26="Ганцгорн Р.К."),1,"")</f>
        <v/>
      </c>
      <c r="AW10" s="134" t="str">
        <f>IF(OR(сетка!$H$26="Ганцгорн Р.К.",сетка!$O$26="Ганцгорн Р.К.",сетка!$V$26="Ганцгорн Р.К.",сетка!$AC$26="Ганцгорн Р.К.",сетка!$AJ$26="Ганцгорн Р.К.",сетка!$AQ$26="Ганцгорн Р.К.",сетка!$AX$26="Ганцгорн Р.К.",сетка!$BE$26="Ганцгорн Р.К.",сетка!$BL$26="Ганцгорн Р.К.",сетка!$BS$26="Ганцгорн Р.К.",сетка!$BZ$26="Ганцгорн Р.К.",сетка!$CG$26="Ганцгорн Р.К.",сетка!$CN$26="Ганцгорн Р.К.",сетка!$CU$26="Ганцгорн Р.К.",сетка!$DB$26="Ганцгорн Р.К.",сетка!$DI$26="Ганцгорн Р.К.",сетка!$DP$26="Ганцгорн Р.К.",сетка!$DW$26="Ганцгорн Р.К.",сетка!$ED$26="Ганцгорн Р.К.",сетка!$EK$26="Ганцгорн Р.К.",сетка!$ER$26="Ганцгорн Р.К.",сетка!$EY$26="Ганцгорн Р.К.",сетка!$FF$26="Ганцгорн Р.К.",сетка!$FM$26="Ганцгорн Р.К."),1,"")</f>
        <v/>
      </c>
      <c r="AX10" s="135" t="str">
        <f>IF(OR(сетка!$G$27="Ганцгорн Р.К.",сетка!$N$27="Ганцгорн Р.К.",сетка!$U$27="Ганцгорн Р.К.",сетка!$AB$27="Ганцгорн Р.К.",сетка!$AI$27="Ганцгорн Р.К.",сетка!$AP$27="Ганцгорн Р.К.",сетка!$AW$27="Ганцгорн Р.К.",сетка!$BD$27="Ганцгорн Р.К.",сетка!$BK$27="Ганцгорн Р.К.",сетка!$BR$27="Ганцгорн Р.К.",сетка!$BY$27="Ганцгорн Р.К.",сетка!$CF$27="Ганцгорн Р.К.",сетка!$CM$27="Ганцгорн Р.К.",сетка!$CT$27="Ганцгорн Р.К.",сетка!$DA$27="Ганцгорн Р.К.",сетка!$DH$27="Ганцгорн Р.К.",сетка!$DO$27="Ганцгорн Р.К.",сетка!$DV$27="Ганцгорн Р.К.",сетка!$EC$27="Ганцгорн Р.К.",сетка!$EJ$27="Ганцгорн Р.К.",сетка!$EQ$27="Ганцгорн Р.К.",сетка!$EX$27="Ганцгорн Р.К.",сетка!$FE$27="Ганцгорн Р.К.",сетка!$FL$27="Ганцгорн Р.К."),1,"")</f>
        <v/>
      </c>
      <c r="AY10" s="136" t="str">
        <f>IF(OR(сетка!$H$27="Ганцгорн Р.К.",сетка!$O$27="Ганцгорн Р.К.",сетка!$V$27="Ганцгорн Р.К.",сетка!$AC$27="Ганцгорн Р.К.",сетка!$AJ$27="Ганцгорн Р.К.",сетка!$AQ$27="Ганцгорн Р.К.",сетка!$AX$27="Ганцгорн Р.К.",сетка!$BE$27="Ганцгорн Р.К.",сетка!$BL$27="Ганцгорн Р.К.",сетка!$BS$27="Ганцгорн Р.К.",сетка!$BZ$27="Ганцгорн Р.К.",сетка!$CG$27="Ганцгорн Р.К.",сетка!$CN$27="Ганцгорн Р.К.",сетка!$CU$27="Ганцгорн Р.К.",сетка!$DB$27="Ганцгорн Р.К.",сетка!$DI$27="Ганцгорн Р.К.",сетка!$DP$27="Ганцгорн Р.К.",сетка!$DW$27="Ганцгорн Р.К.",сетка!$ED$27="Ганцгорн Р.К.",сетка!$EK$27="Ганцгорн Р.К.",сетка!$ER$27="Ганцгорн Р.К.",сетка!$EY$27="Ганцгорн Р.К.",сетка!$FF$27="Ганцгорн Р.К.",сетка!$FM$27="Ганцгорн Р.К."),1,"")</f>
        <v/>
      </c>
      <c r="AZ10" s="137" t="str">
        <f>IF(OR(сетка!$G$28="Ганцгорн Р.К.",сетка!$N$28="Ганцгорн Р.К.",сетка!$U$28="Ганцгорн Р.К.",сетка!$AB$28="Ганцгорн Р.К.",сетка!$AI$28="Ганцгорн Р.К.",сетка!$AP$28="Ганцгорн Р.К.",сетка!$AW$28="Ганцгорн Р.К.",сетка!$BD$28="Ганцгорн Р.К.",сетка!$BK$28="Ганцгорн Р.К.",сетка!$BR$28="Ганцгорн Р.К.",сетка!$BY$28="Ганцгорн Р.К.",сетка!$CF$28="Ганцгорн Р.К.",сетка!$CM$28="Ганцгорн Р.К.",сетка!$CT$28="Ганцгорн Р.К.",сетка!$DA$28="Ганцгорн Р.К.",сетка!$DH$28="Ганцгорн Р.К.",сетка!$DO$28="Ганцгорн Р.К.",сетка!$DV$28="Ганцгорн Р.К.",сетка!$EC$28="Ганцгорн Р.К.",сетка!$EJ$28="Ганцгорн Р.К.",сетка!$EQ$28="Ганцгорн Р.К.",сетка!$EX$28="Ганцгорн Р.К.",сетка!$FE$28="Ганцгорн Р.К.",сетка!$FL$28="Ганцгорн Р.К."),1,"")</f>
        <v/>
      </c>
      <c r="BA10" s="138" t="str">
        <f>IF(OR(сетка!$H$28="Ганцгорн Р.К.",сетка!$O$28="Ганцгорн Р.К.",сетка!$V$28="Ганцгорн Р.К.",сетка!$AC$28="Ганцгорн Р.К.",сетка!$AJ$28="Ганцгорн Р.К.",сетка!$AQ$28="Ганцгорн Р.К.",сетка!$AX$28="Ганцгорн Р.К.",сетка!$BE$28="Ганцгорн Р.К.",сетка!$BL$28="Ганцгорн Р.К.",сетка!$BS$28="Ганцгорн Р.К.",сетка!$BZ$28="Ганцгорн Р.К.",сетка!$CG$28="Ганцгорн Р.К.",сетка!$CN$28="Ганцгорн Р.К.",сетка!$CU$28="Ганцгорн Р.К.",сетка!$DB$28="Ганцгорн Р.К.",сетка!$DI$28="Ганцгорн Р.К.",сетка!$DP$28="Ганцгорн Р.К.",сетка!$DW$28="Ганцгорн Р.К.",сетка!$ED$28="Ганцгорн Р.К.",сетка!$EK$28="Ганцгорн Р.К.",сетка!$ER$28="Ганцгорн Р.К.",сетка!$EY$28="Ганцгорн Р.К.",сетка!$FF$28="Ганцгорн Р.К.",сетка!$FM$28="Ганцгорн Р.К."),1,"")</f>
        <v/>
      </c>
      <c r="BB10" s="133" t="str">
        <f>IF(OR(сетка!$G$29="Ганцгорн Р.К.",сетка!$N$29="Ганцгорн Р.К.",сетка!$U$29="Ганцгорн Р.К.",сетка!$AB$29="Ганцгорн Р.К.",сетка!$AI$29="Ганцгорн Р.К.",сетка!$AP$29="Ганцгорн Р.К.",сетка!$AW$29="Ганцгорн Р.К.",сетка!$BD$29="Ганцгорн Р.К.",сетка!$BK$29="Ганцгорн Р.К.",сетка!$BR$29="Ганцгорн Р.К.",сетка!$BY$29="Ганцгорн Р.К.",сетка!$CF$29="Ганцгорн Р.К.",сетка!$CM$29="Ганцгорн Р.К.",сетка!$CT$29="Ганцгорн Р.К.",сетка!$DA$29="Ганцгорн Р.К.",сетка!$DH$29="Ганцгорн Р.К.",сетка!$DO$29="Ганцгорн Р.К.",сетка!$DV$29="Ганцгорн Р.К.",сетка!$EC$29="Ганцгорн Р.К.",сетка!$EJ$29="Ганцгорн Р.К.",сетка!$EQ$29="Ганцгорн Р.К.",сетка!$EX$29="Ганцгорн Р.К.",сетка!$FE$29="Ганцгорн Р.К.",сетка!$FL$29="Ганцгорн Р.К."),1,"")</f>
        <v/>
      </c>
      <c r="BC10" s="134" t="str">
        <f>IF(OR(сетка!$H$29="Ганцгорн Р.К.",сетка!$O$29="Ганцгорн Р.К.",сетка!$V$29="Ганцгорн Р.К.",сетка!$AC$29="Ганцгорн Р.К.",сетка!$AJ$29="Ганцгорн Р.К.",сетка!$AQ$29="Ганцгорн Р.К.",сетка!$AX$29="Ганцгорн Р.К.",сетка!$BE$29="Ганцгорн Р.К.",сетка!$BL$29="Ганцгорн Р.К.",сетка!$BS$29="Ганцгорн Р.К.",сетка!$BZ$29="Ганцгорн Р.К.",сетка!$CG$29="Ганцгорн Р.К.",сетка!$CN$29="Ганцгорн Р.К.",сетка!$CU$29="Ганцгорн Р.К.",сетка!$DB$29="Ганцгорн Р.К.",сетка!$DI$29="Ганцгорн Р.К.",сетка!$DP$29="Ганцгорн Р.К.",сетка!$DW$29="Ганцгорн Р.К.",сетка!$ED$29="Ганцгорн Р.К.",сетка!$EK$29="Ганцгорн Р.К.",сетка!$ER$29="Ганцгорн Р.К.",сетка!$EY$29="Ганцгорн Р.К.",сетка!$FF$29="Ганцгорн Р.К.",сетка!$FM$29="Ганцгорн Р.К."),1,"")</f>
        <v/>
      </c>
      <c r="BD10" s="135" t="str">
        <f>IF(OR(сетка!$G$30="Ганцгорн Р.К.",сетка!$N$30="Ганцгорн Р.К.",сетка!$U$30="Ганцгорн Р.К.",сетка!$AB$30="Ганцгорн Р.К.",сетка!$AI$30="Ганцгорн Р.К.",сетка!$AP$30="Ганцгорн Р.К.",сетка!$AW$30="Ганцгорн Р.К.",сетка!$BD$30="Ганцгорн Р.К.",сетка!$BK$30="Ганцгорн Р.К.",сетка!$BR$30="Ганцгорн Р.К.",сетка!$BY$30="Ганцгорн Р.К.",сетка!$CF$30="Ганцгорн Р.К.",сетка!$CM$30="Ганцгорн Р.К.",сетка!$CT$30="Ганцгорн Р.К.",сетка!$DA$30="Ганцгорн Р.К.",сетка!$DH$30="Ганцгорн Р.К.",сетка!$DO$30="Ганцгорн Р.К.",сетка!$DV$30="Ганцгорн Р.К.",сетка!$EC$30="Ганцгорн Р.К.",сетка!$EJ$30="Ганцгорн Р.К.",сетка!$EQ$30="Ганцгорн Р.К.",сетка!$EX$30="Ганцгорн Р.К.",сетка!$FE$30="Ганцгорн Р.К.",сетка!$FL$30="Ганцгорн Р.К."),1,"")</f>
        <v/>
      </c>
      <c r="BE10" s="136" t="str">
        <f>IF(OR(сетка!$H$30="Ганцгорн Р.К.",сетка!$O$30="Ганцгорн Р.К.",сетка!$V$30="Ганцгорн Р.К.",сетка!$AC$30="Ганцгорн Р.К.",сетка!$AJ$30="Ганцгорн Р.К.",сетка!$AQ$30="Ганцгорн Р.К.",сетка!$AX$30="Ганцгорн Р.К.",сетка!$BE$30="Ганцгорн Р.К.",сетка!$BL$30="Ганцгорн Р.К.",сетка!$BS$30="Ганцгорн Р.К.",сетка!$BZ$30="Ганцгорн Р.К.",сетка!$CG$30="Ганцгорн Р.К.",сетка!$CN$30="Ганцгорн Р.К.",сетка!$CU$30="Ганцгорн Р.К.",сетка!$DB$30="Ганцгорн Р.К.",сетка!$DI$30="Ганцгорн Р.К.",сетка!$DP$30="Ганцгорн Р.К.",сетка!$DW$30="Ганцгорн Р.К.",сетка!$ED$30="Ганцгорн Р.К.",сетка!$EK$30="Ганцгорн Р.К.",сетка!$ER$30="Ганцгорн Р.К.",сетка!$EY$30="Ганцгорн Р.К.",сетка!$FF$30="Ганцгорн Р.К.",сетка!$FM$30="Ганцгорн Р.К."),1,"")</f>
        <v/>
      </c>
      <c r="BF10" s="137" t="str">
        <f>IF(OR(сетка!$G$31="Ганцгорн Р.К.",сетка!$N$31="Ганцгорн Р.К.",сетка!$U$31="Ганцгорн Р.К.",сетка!$AB$31="Ганцгорн Р.К.",сетка!$AI$31="Ганцгорн Р.К.",сетка!$AP$31="Ганцгорн Р.К.",сетка!$AW$31="Ганцгорн Р.К.",сетка!$BD$31="Ганцгорн Р.К.",сетка!$BK$31="Ганцгорн Р.К.",сетка!$BR$31="Ганцгорн Р.К.",сетка!$BY$31="Ганцгорн Р.К.",сетка!$CF$31="Ганцгорн Р.К.",сетка!$CM$31="Ганцгорн Р.К.",сетка!$CT$31="Ганцгорн Р.К.",сетка!$DA$31="Ганцгорн Р.К.",сетка!$DH$31="Ганцгорн Р.К.",сетка!$DO$31="Ганцгорн Р.К.",сетка!$DV$31="Ганцгорн Р.К.",сетка!$EC$31="Ганцгорн Р.К.",сетка!$EJ$31="Ганцгорн Р.К.",сетка!$EQ$31="Ганцгорн Р.К.",сетка!$EX$31="Ганцгорн Р.К.",сетка!$FE$31="Ганцгорн Р.К.",сетка!$FL$31="Ганцгорн Р.К."),1,"")</f>
        <v/>
      </c>
      <c r="BG10" s="134" t="str">
        <f>IF(OR(сетка!$H$31="Ганцгорн Р.К.",сетка!$O$31="Ганцгорн Р.К.",сетка!$V$31="Ганцгорн Р.К.",сетка!$AC$31="Ганцгорн Р.К.",сетка!$AJ$31="Ганцгорн Р.К.",сетка!$AQ$31="Ганцгорн Р.К.",сетка!$AX$31="Ганцгорн Р.К.",сетка!$BE$31="Ганцгорн Р.К.",сетка!$BL$31="Ганцгорн Р.К.",сетка!$BS$31="Ганцгорн Р.К.",сетка!$BZ$31="Ганцгорн Р.К.",сетка!$CG$31="Ганцгорн Р.К.",сетка!$CN$31="Ганцгорн Р.К.",сетка!$CU$31="Ганцгорн Р.К.",сетка!$DB$31="Ганцгорн Р.К.",сетка!$DI$31="Ганцгорн Р.К.",сетка!$DP$31="Ганцгорн Р.К.",сетка!$DW$31="Ганцгорн Р.К.",сетка!$ED$31="Ганцгорн Р.К.",сетка!$EK$31="Ганцгорн Р.К.",сетка!$ER$31="Ганцгорн Р.К.",сетка!$EY$31="Ганцгорн Р.К.",сетка!$FF$31="Ганцгорн Р.К.",сетка!$FM$31="Ганцгорн Р.К."),1,"")</f>
        <v/>
      </c>
      <c r="BH10" s="135" t="str">
        <f>IF(OR(сетка!$G$32="Ганцгорн Р.К.",сетка!$N$32="Ганцгорн Р.К.",сетка!$U$32="Ганцгорн Р.К.",сетка!$AB$32="Ганцгорн Р.К.",сетка!$AI$32="Ганцгорн Р.К.",сетка!$AP$32="Ганцгорн Р.К.",сетка!$AW$32="Ганцгорн Р.К.",сетка!$BD$32="Ганцгорн Р.К.",сетка!$BK$32="Ганцгорн Р.К.",сетка!$BR$32="Ганцгорн Р.К.",сетка!$BY$32="Ганцгорн Р.К.",сетка!$CF$32="Ганцгорн Р.К.",сетка!$CM$32="Ганцгорн Р.К.",сетка!$CT$32="Ганцгорн Р.К.",сетка!$DA$32="Ганцгорн Р.К.",сетка!$DH$32="Ганцгорн Р.К.",сетка!$DO$32="Ганцгорн Р.К.",сетка!$DV$32="Ганцгорн Р.К.",сетка!$EC$32="Ганцгорн Р.К.",сетка!$EJ$32="Ганцгорн Р.К.",сетка!$EQ$32="Ганцгорн Р.К.",сетка!$EX$32="Ганцгорн Р.К.",сетка!$FE$32="Ганцгорн Р.К.",сетка!$FL$32="Ганцгорн Р.К."),1,"")</f>
        <v/>
      </c>
      <c r="BI10" s="136" t="str">
        <f>IF(OR(сетка!$H$32="Ганцгорн Р.К.",сетка!$O$32="Ганцгорн Р.К.",сетка!$V$32="Ганцгорн Р.К.",сетка!$AC$32="Ганцгорн Р.К.",сетка!$AJ$32="Ганцгорн Р.К.",сетка!$AQ$32="Ганцгорн Р.К.",сетка!$AX$32="Ганцгорн Р.К.",сетка!$BE$32="Ганцгорн Р.К.",сетка!$BL$32="Ганцгорн Р.К.",сетка!$BS$32="Ганцгорн Р.К.",сетка!$BZ$32="Ганцгорн Р.К.",сетка!$CG$32="Ганцгорн Р.К.",сетка!$CN$32="Ганцгорн Р.К.",сетка!$CU$32="Ганцгорн Р.К.",сетка!$DB$32="Ганцгорн Р.К.",сетка!$DI$32="Ганцгорн Р.К.",сетка!$DP$32="Ганцгорн Р.К.",сетка!$DW$32="Ганцгорн Р.К.",сетка!$ED$32="Ганцгорн Р.К.",сетка!$EK$32="Ганцгорн Р.К.",сетка!$ER$32="Ганцгорн Р.К.",сетка!$EY$32="Ганцгорн Р.К.",сетка!$FF$32="Ганцгорн Р.К.",сетка!$FM$32="Ганцгорн Р.К."),1,"")</f>
        <v/>
      </c>
      <c r="BJ10" s="137" t="str">
        <f>IF(OR(сетка!$G$33="Ганцгорн Р.К.",сетка!$N$33="Ганцгорн Р.К.",сетка!$U$33="Ганцгорн Р.К.",сетка!$AB$33="Ганцгорн Р.К.",сетка!$AI$33="Ганцгорн Р.К.",сетка!$AP$33="Ганцгорн Р.К.",сетка!$AW$33="Ганцгорн Р.К.",сетка!$BD$33="Ганцгорн Р.К.",сетка!$BK$33="Ганцгорн Р.К.",сетка!$BR$33="Ганцгорн Р.К.",сетка!$BY$33="Ганцгорн Р.К.",сетка!$CF$33="Ганцгорн Р.К.",сетка!$CM$33="Ганцгорн Р.К.",сетка!$CT$33="Ганцгорн Р.К.",сетка!$DA$33="Ганцгорн Р.К.",сетка!$DH$33="Ганцгорн Р.К.",сетка!$DO$33="Ганцгорн Р.К.",сетка!$DV$33="Ганцгорн Р.К.",сетка!$EC$33="Ганцгорн Р.К.",сетка!$EJ$33="Ганцгорн Р.К.",сетка!$EQ$33="Ганцгорн Р.К.",сетка!$EX$33="Ганцгорн Р.К.",сетка!$FE$33="Ганцгорн Р.К.",сетка!$FL$33="Ганцгорн Р.К."),1,"")</f>
        <v/>
      </c>
      <c r="BK10" s="134" t="str">
        <f>IF(OR(сетка!$H$33="Ганцгорн Р.К.",сетка!$O$33="Ганцгорн Р.К.",сетка!$V$33="Ганцгорн Р.К.",сетка!$AC$33="Ганцгорн Р.К.",сетка!$AJ$33="Ганцгорн Р.К.",сетка!$AQ$33="Ганцгорн Р.К.",сетка!$AX$33="Ганцгорн Р.К.",сетка!$BE$33="Ганцгорн Р.К.",сетка!$BL$33="Ганцгорн Р.К.",сетка!$BS$33="Ганцгорн Р.К.",сетка!$BZ$33="Ганцгорн Р.К.",сетка!$CG$33="Ганцгорн Р.К.",сетка!$CN$33="Ганцгорн Р.К.",сетка!$CU$33="Ганцгорн Р.К.",сетка!$DB$33="Ганцгорн Р.К.",сетка!$DI$33="Ганцгорн Р.К.",сетка!$DP$33="Ганцгорн Р.К.",сетка!$DW$33="Ганцгорн Р.К.",сетка!$ED$33="Ганцгорн Р.К.",сетка!$EK$33="Ганцгорн Р.К.",сетка!$ER$33="Ганцгорн Р.К.",сетка!$EY$33="Ганцгорн Р.К.",сетка!$FF$33="Ганцгорн Р.К.",сетка!$FM$33="Ганцгорн Р.К."),1,"")</f>
        <v/>
      </c>
      <c r="BL10" s="135">
        <f>IF(OR(сетка!$G$34="Ганцгорн Р.К.",сетка!$N$34="Ганцгорн Р.К.",сетка!$U$34="Ганцгорн Р.К.",сетка!$AB$34="Ганцгорн Р.К.",сетка!$AI$34="Ганцгорн Р.К.",сетка!$AP$34="Ганцгорн Р.К.",сетка!$AW$34="Ганцгорн Р.К.",сетка!$BD$34="Ганцгорн Р.К.",сетка!$BK$34="Ганцгорн Р.К.",сетка!$BR$34="Ганцгорн Р.К.",сетка!$BY$34="Ганцгорн Р.К.",сетка!$CF$34="Ганцгорн Р.К.",сетка!$CM$34="Ганцгорн Р.К.",сетка!$CT$34="Ганцгорн Р.К.",сетка!$DA$34="Ганцгорн Р.К.",сетка!$DH$34="Ганцгорн Р.К.",сетка!$DO$34="Ганцгорн Р.К.",сетка!$DV$34="Ганцгорн Р.К.",сетка!$EC$34="Ганцгорн Р.К.",сетка!$EJ$34="Ганцгорн Р.К.",сетка!$EQ$34="Ганцгорн Р.К.",сетка!$EX$34="Ганцгорн Р.К.",сетка!$FE$34="Ганцгорн Р.К.",сетка!$FL$34="Ганцгорн Р.К."),1,"")</f>
        <v>1</v>
      </c>
      <c r="BM10" s="136" t="str">
        <f>IF(OR(сетка!$H$34="Ганцгорн Р.К.",сетка!$O$34="Ганцгорн Р.К.",сетка!$V$34="Ганцгорн Р.К.",сетка!$AC$34="Ганцгорн Р.К.",сетка!$AJ$34="Ганцгорн Р.К.",сетка!$AQ$34="Ганцгорн Р.К.",сетка!$AX$34="Ганцгорн Р.К.",сетка!$BE$34="Ганцгорн Р.К.",сетка!$BL$34="Ганцгорн Р.К.",сетка!$BS$34="Ганцгорн Р.К.",сетка!$BZ$34="Ганцгорн Р.К.",сетка!$CG$34="Ганцгорн Р.К.",сетка!$CN$34="Ганцгорн Р.К.",сетка!$CU$34="Ганцгорн Р.К.",сетка!$DB$34="Ганцгорн Р.К.",сетка!$DI$34="Ганцгорн Р.К.",сетка!$DP$34="Ганцгорн Р.К.",сетка!$DW$34="Ганцгорн Р.К.",сетка!$ED$34="Ганцгорн Р.К.",сетка!$EK$34="Ганцгорн Р.К.",сетка!$ER$34="Ганцгорн Р.К.",сетка!$EY$34="Ганцгорн Р.К.",сетка!$FF$34="Ганцгорн Р.К.",сетка!$FM$34="Ганцгорн Р.К."),1,"")</f>
        <v/>
      </c>
      <c r="BN10" s="137" t="str">
        <f>IF(OR(сетка!$G$35="Ганцгорн Р.К.",сетка!$N$35="Ганцгорн Р.К.",сетка!$U$35="Ганцгорн Р.К.",сетка!$AB$35="Ганцгорн Р.К.",сетка!$AI$35="Ганцгорн Р.К.",сетка!$AP$35="Ганцгорн Р.К.",сетка!$AW$35="Ганцгорн Р.К.",сетка!$BD$35="Ганцгорн Р.К.",сетка!$BK$35="Ганцгорн Р.К.",сетка!$BR$35="Ганцгорн Р.К.",сетка!$BY$35="Ганцгорн Р.К.",сетка!$CF$35="Ганцгорн Р.К.",сетка!$CM$35="Ганцгорн Р.К.",сетка!$CT$35="Ганцгорн Р.К.",сетка!$DA$35="Ганцгорн Р.К.",сетка!$DH$35="Ганцгорн Р.К.",сетка!$DO$35="Ганцгорн Р.К.",сетка!$DV$35="Ганцгорн Р.К.",сетка!$EC$35="Ганцгорн Р.К.",сетка!$EJ$35="Ганцгорн Р.К.",сетка!$EQ$35="Ганцгорн Р.К.",сетка!$EX$35="Ганцгорн Р.К.",сетка!$FE$35="Ганцгорн Р.К.",сетка!$FL$35="Ганцгорн Р.К."),1,"")</f>
        <v/>
      </c>
      <c r="BO10" s="134" t="str">
        <f>IF(OR(сетка!$H$35="Ганцгорн Р.К.",сетка!$O$35="Ганцгорн Р.К.",сетка!$V$35="Ганцгорн Р.К.",сетка!$AC$35="Ганцгорн Р.К.",сетка!$AJ$35="Ганцгорн Р.К.",сетка!$AQ$35="Ганцгорн Р.К.",сетка!$AX$35="Ганцгорн Р.К.",сетка!$BE$35="Ганцгорн Р.К.",сетка!$BL$35="Ганцгорн Р.К.",сетка!$BS$35="Ганцгорн Р.К.",сетка!$BZ$35="Ганцгорн Р.К.",сетка!$CG$35="Ганцгорн Р.К.",сетка!$CN$35="Ганцгорн Р.К.",сетка!$CU$35="Ганцгорн Р.К.",сетка!$DB$35="Ганцгорн Р.К.",сетка!$DI$35="Ганцгорн Р.К.",сетка!$DP$35="Ганцгорн Р.К.",сетка!$DW$35="Ганцгорн Р.К.",сетка!$ED$35="Ганцгорн Р.К.",сетка!$EK$35="Ганцгорн Р.К.",сетка!$ER$35="Ганцгорн Р.К.",сетка!$EY$35="Ганцгорн Р.К.",сетка!$FF$35="Ганцгорн Р.К.",сетка!$FM$35="Ганцгорн Р.К."),1,"")</f>
        <v/>
      </c>
      <c r="BP10" s="135" t="str">
        <f>IF(OR(сетка!$G$36="Ганцгорн Р.К.",сетка!$N$36="Ганцгорн Р.К.",сетка!$U$36="Ганцгорн Р.К.",сетка!$AB$36="Ганцгорн Р.К.",сетка!$AI$36="Ганцгорн Р.К.",сетка!$AP$36="Ганцгорн Р.К.",сетка!$AW$36="Ганцгорн Р.К.",сетка!$BD$36="Ганцгорн Р.К.",сетка!$BK$36="Ганцгорн Р.К.",сетка!$BR$36="Ганцгорн Р.К.",сетка!$BY$36="Ганцгорн Р.К.",сетка!$CF$36="Ганцгорн Р.К.",сетка!$CM$36="Ганцгорн Р.К.",сетка!$CT$36="Ганцгорн Р.К.",сетка!$DA$36="Ганцгорн Р.К.",сетка!$DH$36="Ганцгорн Р.К.",сетка!$DO$36="Ганцгорн Р.К.",сетка!$DV$36="Ганцгорн Р.К.",сетка!$EC$36="Ганцгорн Р.К.",сетка!$EJ$36="Ганцгорн Р.К.",сетка!$EQ$36="Ганцгорн Р.К.",сетка!$EX$36="Ганцгорн Р.К.",сетка!$FE$36="Ганцгорн Р.К.",сетка!$FL$36="Ганцгорн Р.К."),1,"")</f>
        <v/>
      </c>
      <c r="BQ10" s="136" t="str">
        <f>IF(OR(сетка!$H$36="Ганцгорн Р.К.",сетка!$O$36="Ганцгорн Р.К.",сетка!$V$36="Ганцгорн Р.К.",сетка!$AC$36="Ганцгорн Р.К.",сетка!$AJ$36="Ганцгорн Р.К.",сетка!$AQ$36="Ганцгорн Р.К.",сетка!$AX$36="Ганцгорн Р.К.",сетка!$BE$36="Ганцгорн Р.К.",сетка!$BL$36="Ганцгорн Р.К.",сетка!$BS$36="Ганцгорн Р.К.",сетка!$BZ$36="Ганцгорн Р.К.",сетка!$CG$36="Ганцгорн Р.К.",сетка!$CN$36="Ганцгорн Р.К.",сетка!$CU$36="Ганцгорн Р.К.",сетка!$DB$36="Ганцгорн Р.К.",сетка!$DI$36="Ганцгорн Р.К.",сетка!$DP$36="Ганцгорн Р.К.",сетка!$DW$36="Ганцгорн Р.К.",сетка!$ED$36="Ганцгорн Р.К.",сетка!$EK$36="Ганцгорн Р.К.",сетка!$ER$36="Ганцгорн Р.К.",сетка!$EY$36="Ганцгорн Р.К.",сетка!$FF$36="Ганцгорн Р.К.",сетка!$FM$36="Ганцгорн Р.К."),1,"")</f>
        <v/>
      </c>
      <c r="BR10" s="137" t="str">
        <f>IF(OR(сетка!$G$37="Ганцгорн Р.К.",сетка!$N$37="Ганцгорн Р.К.",сетка!$U$37="Ганцгорн Р.К.",сетка!$AB$37="Ганцгорн Р.К.",сетка!$AI$37="Ганцгорн Р.К.",сетка!$AP$37="Ганцгорн Р.К.",сетка!$AW$37="Ганцгорн Р.К.",сетка!$BD$37="Ганцгорн Р.К.",сетка!$BK$37="Ганцгорн Р.К.",сетка!$BR$37="Ганцгорн Р.К.",сетка!$BY$37="Ганцгорн Р.К.",сетка!$CF$37="Ганцгорн Р.К.",сетка!$CM$37="Ганцгорн Р.К.",сетка!$CT$37="Ганцгорн Р.К.",сетка!$DA$37="Ганцгорн Р.К.",сетка!$DH$37="Ганцгорн Р.К.",сетка!$DO$37="Ганцгорн Р.К.",сетка!$DV$37="Ганцгорн Р.К.",сетка!$EC$37="Ганцгорн Р.К.",сетка!$EJ$37="Ганцгорн Р.К.",сетка!$EQ$37="Ганцгорн Р.К.",сетка!$EX$37="Ганцгорн Р.К.",сетка!$FE$37="Ганцгорн Р.К.",сетка!$FL$37="Ганцгорн Р.К."),1,"")</f>
        <v/>
      </c>
      <c r="BS10" s="134" t="str">
        <f>IF(OR(сетка!$H$37="Ганцгорн Р.К.",сетка!$O$37="Ганцгорн Р.К.",сетка!$V$37="Ганцгорн Р.К.",сетка!$AC$37="Ганцгорн Р.К.",сетка!$AJ$37="Ганцгорн Р.К.",сетка!$AQ$37="Ганцгорн Р.К.",сетка!$AX$37="Ганцгорн Р.К.",сетка!$BE$37="Ганцгорн Р.К.",сетка!$BL$37="Ганцгорн Р.К.",сетка!$BS$37="Ганцгорн Р.К.",сетка!$BZ$37="Ганцгорн Р.К.",сетка!$CG$37="Ганцгорн Р.К.",сетка!$CN$37="Ганцгорн Р.К.",сетка!$CU$37="Ганцгорн Р.К.",сетка!$DB$37="Ганцгорн Р.К.",сетка!$DI$37="Ганцгорн Р.К.",сетка!$DP$37="Ганцгорн Р.К.",сетка!$DW$37="Ганцгорн Р.К.",сетка!$ED$37="Ганцгорн Р.К.",сетка!$EK$37="Ганцгорн Р.К.",сетка!$ER$37="Ганцгорн Р.К.",сетка!$EY$37="Ганцгорн Р.К.",сетка!$FF$37="Ганцгорн Р.К.",сетка!$FM$37="Ганцгорн Р.К."),1,"")</f>
        <v/>
      </c>
      <c r="BT10" s="135" t="str">
        <f>IF(OR(сетка!$G$38="Ганцгорн Р.К.",сетка!$N$38="Ганцгорн Р.К.",сетка!$U$38="Ганцгорн Р.К.",сетка!$AB$38="Ганцгорн Р.К.",сетка!$AI$38="Ганцгорн Р.К.",сетка!$AP$38="Ганцгорн Р.К.",сетка!$AW$38="Ганцгорн Р.К.",сетка!$BD$38="Ганцгорн Р.К.",сетка!$BK$38="Ганцгорн Р.К.",сетка!$BR$38="Ганцгорн Р.К.",сетка!$BY$38="Ганцгорн Р.К.",сетка!$CF$38="Ганцгорн Р.К.",сетка!$CM$38="Ганцгорн Р.К.",сетка!$CT$38="Ганцгорн Р.К.",сетка!$DA$38="Ганцгорн Р.К.",сетка!$DH$38="Ганцгорн Р.К.",сетка!$DO$38="Ганцгорн Р.К.",сетка!$DV$38="Ганцгорн Р.К.",сетка!$EC$38="Ганцгорн Р.К.",сетка!$EJ$38="Ганцгорн Р.К.",сетка!$EQ$38="Ганцгорн Р.К.",сетка!$EX$38="Ганцгорн Р.К.",сетка!$FE$38="Ганцгорн Р.К.",сетка!$FL$38="Ганцгорн Р.К."),1,"")</f>
        <v/>
      </c>
      <c r="BU10" s="136" t="str">
        <f>IF(OR(сетка!$H$38="Ганцгорн Р.К.",сетка!$O$38="Ганцгорн Р.К.",сетка!$V$38="Ганцгорн Р.К.",сетка!$AC$38="Ганцгорн Р.К.",сетка!$AJ$38="Ганцгорн Р.К.",сетка!$AQ$38="Ганцгорн Р.К.",сетка!$AX$38="Ганцгорн Р.К.",сетка!$BE$38="Ганцгорн Р.К.",сетка!$BL$38="Ганцгорн Р.К.",сетка!$BS$38="Ганцгорн Р.К.",сетка!$BZ$38="Ганцгорн Р.К.",сетка!$CG$38="Ганцгорн Р.К.",сетка!$CN$38="Ганцгорн Р.К.",сетка!$CU$38="Ганцгорн Р.К.",сетка!$DB$38="Ганцгорн Р.К.",сетка!$DI$38="Ганцгорн Р.К.",сетка!$DP$38="Ганцгорн Р.К.",сетка!$DW$38="Ганцгорн Р.К.",сетка!$ED$38="Ганцгорн Р.К.",сетка!$EK$38="Ганцгорн Р.К.",сетка!$ER$38="Ганцгорн Р.К.",сетка!$EY$38="Ганцгорн Р.К.",сетка!$FF$38="Ганцгорн Р.К.",сетка!$FM$38="Ганцгорн Р.К."),1,"")</f>
        <v/>
      </c>
      <c r="BV10" s="137" t="str">
        <f>IF(OR(сетка!$G$39="Ганцгорн Р.К.",сетка!$N$39="Ганцгорн Р.К.",сетка!$U$39="Ганцгорн Р.К.",сетка!$AB$39="Ганцгорн Р.К.",сетка!$AI$39="Ганцгорн Р.К.",сетка!$AP$39="Ганцгорн Р.К.",сетка!$AW$39="Ганцгорн Р.К.",сетка!$BD$39="Ганцгорн Р.К.",сетка!$BK$39="Ганцгорн Р.К.",сетка!$BR$39="Ганцгорн Р.К.",сетка!$BY$39="Ганцгорн Р.К.",сетка!$CF$39="Ганцгорн Р.К.",сетка!$CM$39="Ганцгорн Р.К.",сетка!$CT$39="Ганцгорн Р.К.",сетка!$DA$39="Ганцгорн Р.К.",сетка!$DH$39="Ганцгорн Р.К.",сетка!$DO$39="Ганцгорн Р.К.",сетка!$DV$39="Ганцгорн Р.К.",сетка!$EC$39="Ганцгорн Р.К.",сетка!$EJ$39="Ганцгорн Р.К.",сетка!$EQ$39="Ганцгорн Р.К.",сетка!$EX$39="Ганцгорн Р.К.",сетка!$FE$39="Ганцгорн Р.К.",сетка!$FL$39="Ганцгорн Р.К."),1,"")</f>
        <v/>
      </c>
      <c r="BW10" s="134" t="str">
        <f>IF(OR(сетка!$H$39="Ганцгорн Р.К.",сетка!$O$39="Ганцгорн Р.К.",сетка!$V$39="Ганцгорн Р.К.",сетка!$AC$39="Ганцгорн Р.К.",сетка!$AJ$39="Ганцгорн Р.К.",сетка!$AQ$39="Ганцгорн Р.К.",сетка!$AX$39="Ганцгорн Р.К.",сетка!$BE$39="Ганцгорн Р.К.",сетка!$BL$39="Ганцгорн Р.К.",сетка!$BS$39="Ганцгорн Р.К.",сетка!$BZ$39="Ганцгорн Р.К.",сетка!$CG$39="Ганцгорн Р.К.",сетка!$CN$39="Ганцгорн Р.К.",сетка!$CU$39="Ганцгорн Р.К.",сетка!$DB$39="Ганцгорн Р.К.",сетка!$DI$39="Ганцгорн Р.К.",сетка!$DP$39="Ганцгорн Р.К.",сетка!$DW$39="Ганцгорн Р.К.",сетка!$ED$39="Ганцгорн Р.К.",сетка!$EK$39="Ганцгорн Р.К.",сетка!$ER$39="Ганцгорн Р.К.",сетка!$EY$39="Ганцгорн Р.К.",сетка!$FF$39="Ганцгорн Р.К.",сетка!$FM$39="Ганцгорн Р.К."),1,"")</f>
        <v/>
      </c>
      <c r="BX10" s="135" t="str">
        <f>IF(OR(сетка!$G$40="Ганцгорн Р.К.",сетка!$N$40="Ганцгорн Р.К.",сетка!$U$40="Ганцгорн Р.К.",сетка!$AB$40="Ганцгорн Р.К.",сетка!$AI$40="Ганцгорн Р.К.",сетка!$AP$40="Ганцгорн Р.К.",сетка!$AW$40="Ганцгорн Р.К.",сетка!$BD$40="Ганцгорн Р.К.",сетка!$BK$40="Ганцгорн Р.К.",сетка!$BR$40="Ганцгорн Р.К.",сетка!$BY$40="Ганцгорн Р.К.",сетка!$CF$40="Ганцгорн Р.К.",сетка!$CM$40="Ганцгорн Р.К.",сетка!$CT$40="Ганцгорн Р.К.",сетка!$DA$40="Ганцгорн Р.К.",сетка!$DH$40="Ганцгорн Р.К.",сетка!$DO$40="Ганцгорн Р.К.",сетка!$DV$40="Ганцгорн Р.К.",сетка!$EC$40="Ганцгорн Р.К.",сетка!$EJ$40="Ганцгорн Р.К.",сетка!$EQ$40="Ганцгорн Р.К.",сетка!$EX$40="Ганцгорн Р.К.",сетка!$FE$40="Ганцгорн Р.К.",сетка!$FL$40="Ганцгорн Р.К."),1,"")</f>
        <v/>
      </c>
      <c r="BY10" s="136" t="str">
        <f>IF(OR(сетка!$H$40="Ганцгорн Р.К.",сетка!$O$40="Ганцгорн Р.К.",сетка!$V$40="Ганцгорн Р.К.",сетка!$AC$40="Ганцгорн Р.К.",сетка!$AJ$40="Ганцгорн Р.К.",сетка!$AQ$40="Ганцгорн Р.К.",сетка!$AX$40="Ганцгорн Р.К.",сетка!$BE$40="Ганцгорн Р.К.",сетка!$BL$40="Ганцгорн Р.К.",сетка!$BS$40="Ганцгорн Р.К.",сетка!$BZ$40="Ганцгорн Р.К.",сетка!$CG$40="Ганцгорн Р.К.",сетка!$CN$40="Ганцгорн Р.К.",сетка!$CU$40="Ганцгорн Р.К.",сетка!$DB$40="Ганцгорн Р.К.",сетка!$DI$40="Ганцгорн Р.К.",сетка!$DP$40="Ганцгорн Р.К.",сетка!$DW$40="Ганцгорн Р.К.",сетка!$ED$40="Ганцгорн Р.К.",сетка!$EK$40="Ганцгорн Р.К.",сетка!$ER$40="Ганцгорн Р.К.",сетка!$EY$40="Ганцгорн Р.К.",сетка!$FF$40="Ганцгорн Р.К.",сетка!$FM$40="Ганцгорн Р.К."),1,"")</f>
        <v/>
      </c>
      <c r="BZ10" s="137" t="str">
        <f>IF(OR(сетка!$G$41="Ганцгорн Р.К.",сетка!$N$41="Ганцгорн Р.К.",сетка!$U$41="Ганцгорн Р.К.",сетка!$AB$41="Ганцгорн Р.К.",сетка!$AI$41="Ганцгорн Р.К.",сетка!$AP$41="Ганцгорн Р.К.",сетка!$AW$41="Ганцгорн Р.К.",сетка!$BD$41="Ганцгорн Р.К.",сетка!$BK$41="Ганцгорн Р.К.",сетка!$BR$41="Ганцгорн Р.К.",сетка!$BY$41="Ганцгорн Р.К.",сетка!$CF$41="Ганцгорн Р.К.",сетка!$CM$41="Ганцгорн Р.К.",сетка!$CT$41="Ганцгорн Р.К.",сетка!$DA$41="Ганцгорн Р.К.",сетка!$DH$41="Ганцгорн Р.К.",сетка!$DO$41="Ганцгорн Р.К.",сетка!$DV$41="Ганцгорн Р.К.",сетка!$EC$41="Ганцгорн Р.К.",сетка!$EJ$41="Ганцгорн Р.К.",сетка!$EQ$41="Ганцгорн Р.К.",сетка!$EX$41="Ганцгорн Р.К.",сетка!$FE$41="Ганцгорн Р.К.",сетка!$FL$41="Ганцгорн Р.К."),1,"")</f>
        <v/>
      </c>
      <c r="CA10" s="138" t="str">
        <f>IF(OR(сетка!$H$41="Ганцгорн Р.К.",сетка!$O$41="Ганцгорн Р.К.",сетка!$V$41="Ганцгорн Р.К.",сетка!$AC$41="Ганцгорн Р.К.",сетка!$AJ$41="Ганцгорн Р.К.",сетка!$AQ$41="Ганцгорн Р.К.",сетка!$AX$41="Ганцгорн Р.К.",сетка!$BE$41="Ганцгорн Р.К.",сетка!$BL$41="Ганцгорн Р.К.",сетка!$BS$41="Ганцгорн Р.К.",сетка!$BZ$41="Ганцгорн Р.К.",сетка!$CG$41="Ганцгорн Р.К.",сетка!$CN$41="Ганцгорн Р.К.",сетка!$CU$41="Ганцгорн Р.К.",сетка!$DB$41="Ганцгорн Р.К.",сетка!$DI$41="Ганцгорн Р.К.",сетка!$DP$41="Ганцгорн Р.К.",сетка!$DW$41="Ганцгорн Р.К.",сетка!$ED$41="Ганцгорн Р.К.",сетка!$EK$41="Ганцгорн Р.К.",сетка!$ER$41="Ганцгорн Р.К.",сетка!$EY$41="Ганцгорн Р.К.",сетка!$FF$41="Ганцгорн Р.К.",сетка!$FM$41="Ганцгорн Р.К."),1,"")</f>
        <v/>
      </c>
      <c r="CB10" s="133" t="str">
        <f>IF(OR(сетка!$G$42="Ганцгорн Р.К.",сетка!$N$42="Ганцгорн Р.К.",сетка!$U$42="Ганцгорн Р.К.",сетка!$AB$42="Ганцгорн Р.К.",сетка!$AI$42="Ганцгорн Р.К.",сетка!$AP$42="Ганцгорн Р.К.",сетка!$AW$42="Ганцгорн Р.К.",сетка!$BD$42="Ганцгорн Р.К.",сетка!$BK$42="Ганцгорн Р.К.",сетка!$BR$42="Ганцгорн Р.К.",сетка!$BY$42="Ганцгорн Р.К.",сетка!$CF$42="Ганцгорн Р.К.",сетка!$CM$42="Ганцгорн Р.К.",сетка!$CT$42="Ганцгорн Р.К.",сетка!$DA$42="Ганцгорн Р.К.",сетка!$DH$42="Ганцгорн Р.К.",сетка!$DO$42="Ганцгорн Р.К.",сетка!$DV$42="Ганцгорн Р.К.",сетка!$EC$42="Ганцгорн Р.К.",сетка!$EJ$42="Ганцгорн Р.К.",сетка!$EQ$42="Ганцгорн Р.К.",сетка!$EX$42="Ганцгорн Р.К.",сетка!$FE$42="Ганцгорн Р.К.",сетка!$FL$42="Ганцгорн Р.К."),1,"")</f>
        <v/>
      </c>
      <c r="CC10" s="134" t="str">
        <f>IF(OR(сетка!$H$42="Ганцгорн Р.К.",сетка!$O$42="Ганцгорн Р.К.",сетка!$V$42="Ганцгорн Р.К.",сетка!$AC$42="Ганцгорн Р.К.",сетка!$AJ$42="Ганцгорн Р.К.",сетка!$AQ$42="Ганцгорн Р.К.",сетка!$AX$42="Ганцгорн Р.К.",сетка!$BE$42="Ганцгорн Р.К.",сетка!$BL$42="Ганцгорн Р.К.",сетка!$BS$42="Ганцгорн Р.К.",сетка!$BZ$42="Ганцгорн Р.К.",сетка!$CG$42="Ганцгорн Р.К.",сетка!$CN$42="Ганцгорн Р.К.",сетка!$CU$42="Ганцгорн Р.К.",сетка!$DB$42="Ганцгорн Р.К.",сетка!$DI$42="Ганцгорн Р.К.",сетка!$DP$42="Ганцгорн Р.К.",сетка!$DW$42="Ганцгорн Р.К.",сетка!$ED$42="Ганцгорн Р.К.",сетка!$EK$42="Ганцгорн Р.К.",сетка!$ER$42="Ганцгорн Р.К.",сетка!$EY$42="Ганцгорн Р.К.",сетка!$FF$42="Ганцгорн Р.К.",сетка!$FM$42="Ганцгорн Р.К."),1,"")</f>
        <v/>
      </c>
      <c r="CD10" s="135" t="str">
        <f>IF(OR(сетка!$G$43="Ганцгорн Р.К.",сетка!$N$43="Ганцгорн Р.К.",сетка!$U$43="Ганцгорн Р.К.",сетка!$AB$43="Ганцгорн Р.К.",сетка!$AI$43="Ганцгорн Р.К.",сетка!$AP$43="Ганцгорн Р.К.",сетка!$AW$43="Ганцгорн Р.К.",сетка!$BD$43="Ганцгорн Р.К.",сетка!$BK$43="Ганцгорн Р.К.",сетка!$BR$43="Ганцгорн Р.К.",сетка!$BY$43="Ганцгорн Р.К.",сетка!$CF$43="Ганцгорн Р.К.",сетка!$CM$43="Ганцгорн Р.К.",сетка!$CT$43="Ганцгорн Р.К.",сетка!$DA$43="Ганцгорн Р.К.",сетка!$DH$43="Ганцгорн Р.К.",сетка!$DO$43="Ганцгорн Р.К.",сетка!$DV$43="Ганцгорн Р.К.",сетка!$EC$43="Ганцгорн Р.К.",сетка!$EJ$43="Ганцгорн Р.К.",сетка!$EQ$43="Ганцгорн Р.К.",сетка!$EX$43="Ганцгорн Р.К.",сетка!$FE$43="Ганцгорн Р.К.",сетка!$FL$43="Ганцгорн Р.К."),1,"")</f>
        <v/>
      </c>
      <c r="CE10" s="136" t="str">
        <f>IF(OR(сетка!$H$43="Ганцгорн Р.К.",сетка!$O$43="Ганцгорн Р.К.",сетка!$V$43="Ганцгорн Р.К.",сетка!$AC$43="Ганцгорн Р.К.",сетка!$AJ$43="Ганцгорн Р.К.",сетка!$AQ$43="Ганцгорн Р.К.",сетка!$AX$43="Ганцгорн Р.К.",сетка!$BE$43="Ганцгорн Р.К.",сетка!$BL$43="Ганцгорн Р.К.",сетка!$BS$43="Ганцгорн Р.К.",сетка!$BZ$43="Ганцгорн Р.К.",сетка!$CG$43="Ганцгорн Р.К.",сетка!$CN$43="Ганцгорн Р.К.",сетка!$CU$43="Ганцгорн Р.К.",сетка!$DB$43="Ганцгорн Р.К.",сетка!$DI$43="Ганцгорн Р.К.",сетка!$DP$43="Ганцгорн Р.К.",сетка!$DW$43="Ганцгорн Р.К.",сетка!$ED$43="Ганцгорн Р.К.",сетка!$EK$43="Ганцгорн Р.К.",сетка!$ER$43="Ганцгорн Р.К.",сетка!$EY$43="Ганцгорн Р.К.",сетка!$FF$43="Ганцгорн Р.К.",сетка!$FM$43="Ганцгорн Р.К."),1,"")</f>
        <v/>
      </c>
      <c r="CF10" s="137" t="str">
        <f>IF(OR(сетка!$G$44="Ганцгорн Р.К.",сетка!$N$44="Ганцгорн Р.К.",сетка!$U$44="Ганцгорн Р.К.",сетка!$AB$44="Ганцгорн Р.К.",сетка!$AI$44="Ганцгорн Р.К.",сетка!$AP$44="Ганцгорн Р.К.",сетка!$AW$44="Ганцгорн Р.К.",сетка!$BD$44="Ганцгорн Р.К.",сетка!$BK$44="Ганцгорн Р.К.",сетка!$BR$44="Ганцгорн Р.К.",сетка!$BY$44="Ганцгорн Р.К.",сетка!$CF$44="Ганцгорн Р.К.",сетка!$CM$44="Ганцгорн Р.К.",сетка!$CT$44="Ганцгорн Р.К.",сетка!$DA$44="Ганцгорн Р.К.",сетка!$DH$44="Ганцгорн Р.К.",сетка!$DO$44="Ганцгорн Р.К.",сетка!$DV$44="Ганцгорн Р.К.",сетка!$EC$44="Ганцгорн Р.К.",сетка!$EJ$44="Ганцгорн Р.К.",сетка!$EQ$44="Ганцгорн Р.К.",сетка!$EX$44="Ганцгорн Р.К.",сетка!$FE$44="Ганцгорн Р.К.",сетка!$FL$44="Ганцгорн Р.К."),1,"")</f>
        <v/>
      </c>
      <c r="CG10" s="134" t="str">
        <f>IF(OR(сетка!$H$44="Ганцгорн Р.К.",сетка!$O$44="Ганцгорн Р.К.",сетка!$V$44="Ганцгорн Р.К.",сетка!$AC$44="Ганцгорн Р.К.",сетка!$AJ$44="Ганцгорн Р.К.",сетка!$AQ$44="Ганцгорн Р.К.",сетка!$AX$44="Ганцгорн Р.К.",сетка!$BE$44="Ганцгорн Р.К.",сетка!$BL$44="Ганцгорн Р.К.",сетка!$BS$44="Ганцгорн Р.К.",сетка!$BZ$44="Ганцгорн Р.К.",сетка!$CG$44="Ганцгорн Р.К.",сетка!$CN$44="Ганцгорн Р.К.",сетка!$CU$44="Ганцгорн Р.К.",сетка!$DB$44="Ганцгорн Р.К.",сетка!$DI$44="Ганцгорн Р.К.",сетка!$DP$44="Ганцгорн Р.К.",сетка!$DW$44="Ганцгорн Р.К.",сетка!$ED$44="Ганцгорн Р.К.",сетка!$EK$44="Ганцгорн Р.К.",сетка!$ER$44="Ганцгорн Р.К.",сетка!$EY$44="Ганцгорн Р.К.",сетка!$FF$44="Ганцгорн Р.К.",сетка!$FM$44="Ганцгорн Р.К."),1,"")</f>
        <v/>
      </c>
      <c r="CH10" s="135" t="str">
        <f>IF(OR(сетка!$G$45="Ганцгорн Р.К.",сетка!$N$45="Ганцгорн Р.К.",сетка!$U$45="Ганцгорн Р.К.",сетка!$AB$45="Ганцгорн Р.К.",сетка!$AI$45="Ганцгорн Р.К.",сетка!$AP$45="Ганцгорн Р.К.",сетка!$AW$45="Ганцгорн Р.К.",сетка!$BD$45="Ганцгорн Р.К.",сетка!$BK$45="Ганцгорн Р.К.",сетка!$BR$45="Ганцгорн Р.К.",сетка!$BY$45="Ганцгорн Р.К.",сетка!$CF$45="Ганцгорн Р.К.",сетка!$CM$45="Ганцгорн Р.К.",сетка!$CT$45="Ганцгорн Р.К.",сетка!$DA$45="Ганцгорн Р.К.",сетка!$DH$45="Ганцгорн Р.К.",сетка!$DO$45="Ганцгорн Р.К.",сетка!$DV$45="Ганцгорн Р.К.",сетка!$EC$45="Ганцгорн Р.К.",сетка!$EJ$45="Ганцгорн Р.К.",сетка!$EQ$45="Ганцгорн Р.К.",сетка!$EX$45="Ганцгорн Р.К.",сетка!$FE$45="Ганцгорн Р.К.",сетка!$FL$45="Ганцгорн Р.К."),1,"")</f>
        <v/>
      </c>
      <c r="CI10" s="136" t="str">
        <f>IF(OR(сетка!$H$45="Ганцгорн Р.К.",сетка!$O$45="Ганцгорн Р.К.",сетка!$V$45="Ганцгорн Р.К.",сетка!$AC$45="Ганцгорн Р.К.",сетка!$AJ$45="Ганцгорн Р.К.",сетка!$AQ$45="Ганцгорн Р.К.",сетка!$AX$45="Ганцгорн Р.К.",сетка!$BE$45="Ганцгорн Р.К.",сетка!$BL$45="Ганцгорн Р.К.",сетка!$BS$45="Ганцгорн Р.К.",сетка!$BZ$45="Ганцгорн Р.К.",сетка!$CG$45="Ганцгорн Р.К.",сетка!$CN$45="Ганцгорн Р.К.",сетка!$CU$45="Ганцгорн Р.К.",сетка!$DB$45="Ганцгорн Р.К.",сетка!$DI$45="Ганцгорн Р.К.",сетка!$DP$45="Ганцгорн Р.К.",сетка!$DW$45="Ганцгорн Р.К.",сетка!$ED$45="Ганцгорн Р.К.",сетка!$EK$45="Ганцгорн Р.К.",сетка!$ER$45="Ганцгорн Р.К.",сетка!$EY$45="Ганцгорн Р.К.",сетка!$FF$45="Ганцгорн Р.К.",сетка!$FM$45="Ганцгорн Р.К."),1,"")</f>
        <v/>
      </c>
      <c r="CJ10" s="137" t="str">
        <f>IF(OR(сетка!$G$46="Ганцгорн Р.К.",сетка!$N$46="Ганцгорн Р.К.",сетка!$U$46="Ганцгорн Р.К.",сетка!$AB$46="Ганцгорн Р.К.",сетка!$AI$46="Ганцгорн Р.К.",сетка!$AP$46="Ганцгорн Р.К.",сетка!$AW$46="Ганцгорн Р.К.",сетка!$BD$46="Ганцгорн Р.К.",сетка!$BK$46="Ганцгорн Р.К.",сетка!$BR$46="Ганцгорн Р.К.",сетка!$BY$46="Ганцгорн Р.К.",сетка!$CF$46="Ганцгорн Р.К.",сетка!$CM$46="Ганцгорн Р.К.",сетка!$CT$46="Ганцгорн Р.К.",сетка!$DA$46="Ганцгорн Р.К.",сетка!$DH$46="Ганцгорн Р.К.",сетка!$DO$46="Ганцгорн Р.К.",сетка!$DV$46="Ганцгорн Р.К.",сетка!$EC$46="Ганцгорн Р.К.",сетка!$EJ$46="Ганцгорн Р.К.",сетка!$EQ$46="Ганцгорн Р.К.",сетка!$EX$46="Ганцгорн Р.К.",сетка!$FE$46="Ганцгорн Р.К.",сетка!$FL$46="Ганцгорн Р.К."),1,"")</f>
        <v/>
      </c>
      <c r="CK10" s="134" t="str">
        <f>IF(OR(сетка!$H$46="Ганцгорн Р.К.",сетка!$O$46="Ганцгорн Р.К.",сетка!$V$46="Ганцгорн Р.К.",сетка!$AC$46="Ганцгорн Р.К.",сетка!$AJ$46="Ганцгорн Р.К.",сетка!$AQ$46="Ганцгорн Р.К.",сетка!$AX$46="Ганцгорн Р.К.",сетка!$BE$46="Ганцгорн Р.К.",сетка!$BL$46="Ганцгорн Р.К.",сетка!$BS$46="Ганцгорн Р.К.",сетка!$BZ$46="Ганцгорн Р.К.",сетка!$CG$46="Ганцгорн Р.К.",сетка!$CN$46="Ганцгорн Р.К.",сетка!$CU$46="Ганцгорн Р.К.",сетка!$DB$46="Ганцгорн Р.К.",сетка!$DI$46="Ганцгорн Р.К.",сетка!$DP$46="Ганцгорн Р.К.",сетка!$DW$46="Ганцгорн Р.К.",сетка!$ED$46="Ганцгорн Р.К.",сетка!$EK$46="Ганцгорн Р.К.",сетка!$ER$46="Ганцгорн Р.К.",сетка!$EY$46="Ганцгорн Р.К.",сетка!$FF$46="Ганцгорн Р.К.",сетка!$FM$46="Ганцгорн Р.К."),1,"")</f>
        <v/>
      </c>
      <c r="CL10" s="135">
        <f>IF(OR(сетка!$G$47="Ганцгорн Р.К.",сетка!$N$47="Ганцгорн Р.К.",сетка!$U$47="Ганцгорн Р.К.",сетка!$AB$47="Ганцгорн Р.К.",сетка!$AI$47="Ганцгорн Р.К.",сетка!$AP$47="Ганцгорн Р.К.",сетка!$AW$47="Ганцгорн Р.К.",сетка!$BD$47="Ганцгорн Р.К.",сетка!$BK$47="Ганцгорн Р.К.",сетка!$BR$47="Ганцгорн Р.К.",сетка!$BY$47="Ганцгорн Р.К.",сетка!$CF$47="Ганцгорн Р.К.",сетка!$CM$47="Ганцгорн Р.К.",сетка!$CT$47="Ганцгорн Р.К.",сетка!$DA$47="Ганцгорн Р.К.",сетка!$DH$47="Ганцгорн Р.К.",сетка!$DO$47="Ганцгорн Р.К.",сетка!$DV$47="Ганцгорн Р.К.",сетка!$EC$47="Ганцгорн Р.К.",сетка!$EJ$47="Ганцгорн Р.К.",сетка!$EQ$47="Ганцгорн Р.К.",сетка!$EX$47="Ганцгорн Р.К.",сетка!$FE$47="Ганцгорн Р.К.",сетка!$FL$47="Ганцгорн Р.К."),1,"")</f>
        <v>1</v>
      </c>
      <c r="CM10" s="136" t="str">
        <f>IF(OR(сетка!$H$47="Ганцгорн Р.К.",сетка!$O$47="Ганцгорн Р.К.",сетка!$V$47="Ганцгорн Р.К.",сетка!$AC$47="Ганцгорн Р.К.",сетка!$AJ$47="Ганцгорн Р.К.",сетка!$AQ$47="Ганцгорн Р.К.",сетка!$AX$47="Ганцгорн Р.К.",сетка!$BE$47="Ганцгорн Р.К.",сетка!$BL$47="Ганцгорн Р.К.",сетка!$BS$47="Ганцгорн Р.К.",сетка!$BZ$47="Ганцгорн Р.К.",сетка!$CG$47="Ганцгорн Р.К.",сетка!$CN$47="Ганцгорн Р.К.",сетка!$CU$47="Ганцгорн Р.К.",сетка!$DB$47="Ганцгорн Р.К.",сетка!$DI$47="Ганцгорн Р.К.",сетка!$DP$47="Ганцгорн Р.К.",сетка!$DW$47="Ганцгорн Р.К.",сетка!$ED$47="Ганцгорн Р.К.",сетка!$EK$47="Ганцгорн Р.К.",сетка!$ER$47="Ганцгорн Р.К.",сетка!$EY$47="Ганцгорн Р.К.",сетка!$FF$47="Ганцгорн Р.К.",сетка!$FM$47="Ганцгорн Р.К."),1,"")</f>
        <v/>
      </c>
      <c r="CN10" s="137">
        <f>IF(OR(сетка!$G$48="Ганцгорн Р.К.",сетка!$N$48="Ганцгорн Р.К.",сетка!$U$48="Ганцгорн Р.К.",сетка!$AB$48="Ганцгорн Р.К.",сетка!$AI$48="Ганцгорн Р.К.",сетка!$AP$48="Ганцгорн Р.К.",сетка!$AW$48="Ганцгорн Р.К.",сетка!$BD$48="Ганцгорн Р.К.",сетка!$BK$48="Ганцгорн Р.К.",сетка!$BR$48="Ганцгорн Р.К.",сетка!$BY$48="Ганцгорн Р.К.",сетка!$CF$48="Ганцгорн Р.К.",сетка!$CM$48="Ганцгорн Р.К.",сетка!$CT$48="Ганцгорн Р.К.",сетка!$DA$48="Ганцгорн Р.К.",сетка!$DH$48="Ганцгорн Р.К.",сетка!$DO$48="Ганцгорн Р.К.",сетка!$DV$48="Ганцгорн Р.К.",сетка!$EC$48="Ганцгорн Р.К.",сетка!$EJ$48="Ганцгорн Р.К.",сетка!$EQ$48="Ганцгорн Р.К.",сетка!$EX$48="Ганцгорн Р.К.",сетка!$FE$48="Ганцгорн Р.К.",сетка!$FL$48="Ганцгорн Р.К."),1,"")</f>
        <v>1</v>
      </c>
      <c r="CO10" s="134" t="str">
        <f>IF(OR(сетка!$H$48="Ганцгорн Р.К.",сетка!$O$48="Ганцгорн Р.К.",сетка!$V$48="Ганцгорн Р.К.",сетка!$AC$48="Ганцгорн Р.К.",сетка!$AJ$48="Ганцгорн Р.К.",сетка!$AQ$48="Ганцгорн Р.К.",сетка!$AX$48="Ганцгорн Р.К.",сетка!$BE$48="Ганцгорн Р.К.",сетка!$BL$48="Ганцгорн Р.К.",сетка!$BS$48="Ганцгорн Р.К.",сетка!$BZ$48="Ганцгорн Р.К.",сетка!$CG$48="Ганцгорн Р.К.",сетка!$CN$48="Ганцгорн Р.К.",сетка!$CU$48="Ганцгорн Р.К.",сетка!$DB$48="Ганцгорн Р.К.",сетка!$DI$48="Ганцгорн Р.К.",сетка!$DP$48="Ганцгорн Р.К.",сетка!$DW$48="Ганцгорн Р.К.",сетка!$ED$48="Ганцгорн Р.К.",сетка!$EK$48="Ганцгорн Р.К.",сетка!$ER$48="Ганцгорн Р.К.",сетка!$EY$48="Ганцгорн Р.К.",сетка!$FF$48="Ганцгорн Р.К.",сетка!$FM$48="Ганцгорн Р.К."),1,"")</f>
        <v/>
      </c>
      <c r="CP10" s="135" t="str">
        <f>IF(OR(сетка!$G$49="Ганцгорн Р.К.",сетка!$N$49="Ганцгорн Р.К.",сетка!$U$49="Ганцгорн Р.К.",сетка!$AB$49="Ганцгорн Р.К.",сетка!$AI$49="Ганцгорн Р.К.",сетка!$AP$49="Ганцгорн Р.К.",сетка!$AW$49="Ганцгорн Р.К.",сетка!$BD$49="Ганцгорн Р.К.",сетка!$BK$49="Ганцгорн Р.К.",сетка!$BR$49="Ганцгорн Р.К.",сетка!$BY$49="Ганцгорн Р.К.",сетка!$CF$49="Ганцгорн Р.К.",сетка!$CM$49="Ганцгорн Р.К.",сетка!$CT$49="Ганцгорн Р.К.",сетка!$DA$49="Ганцгорн Р.К.",сетка!$DH$49="Ганцгорн Р.К.",сетка!$DO$49="Ганцгорн Р.К.",сетка!$DV$49="Ганцгорн Р.К.",сетка!$EC$49="Ганцгорн Р.К.",сетка!$EJ$49="Ганцгорн Р.К.",сетка!$EQ$49="Ганцгорн Р.К.",сетка!$EX$49="Ганцгорн Р.К.",сетка!$FE$49="Ганцгорн Р.К.",сетка!$FL$49="Ганцгорн Р.К."),1,"")</f>
        <v/>
      </c>
      <c r="CQ10" s="136" t="str">
        <f>IF(OR(сетка!$H$49="Ганцгорн Р.К.",сетка!$O$49="Ганцгорн Р.К.",сетка!$V$49="Ганцгорн Р.К.",сетка!$AC$49="Ганцгорн Р.К.",сетка!$AJ$49="Ганцгорн Р.К.",сетка!$AQ$49="Ганцгорн Р.К.",сетка!$AX$49="Ганцгорн Р.К.",сетка!$BE$49="Ганцгорн Р.К.",сетка!$BL$49="Ганцгорн Р.К.",сетка!$BS$49="Ганцгорн Р.К.",сетка!$BZ$49="Ганцгорн Р.К.",сетка!$CG$49="Ганцгорн Р.К.",сетка!$CN$49="Ганцгорн Р.К.",сетка!$CU$49="Ганцгорн Р.К.",сетка!$DB$49="Ганцгорн Р.К.",сетка!$DI$49="Ганцгорн Р.К.",сетка!$DP$49="Ганцгорн Р.К.",сетка!$DW$49="Ганцгорн Р.К.",сетка!$ED$49="Ганцгорн Р.К.",сетка!$EK$49="Ганцгорн Р.К.",сетка!$ER$49="Ганцгорн Р.К.",сетка!$EY$49="Ганцгорн Р.К.",сетка!$FF$49="Ганцгорн Р.К.",сетка!$FM$49="Ганцгорн Р.К."),1,"")</f>
        <v/>
      </c>
      <c r="CR10" s="137" t="str">
        <f>IF(OR(сетка!$G$50="Ганцгорн Р.К.",сетка!$N$50="Ганцгорн Р.К.",сетка!$U$50="Ганцгорн Р.К.",сетка!$AB$50="Ганцгорн Р.К.",сетка!$AI$50="Ганцгорн Р.К.",сетка!$AP$50="Ганцгорн Р.К.",сетка!$AW$50="Ганцгорн Р.К.",сетка!$BD$50="Ганцгорн Р.К.",сетка!$BK$50="Ганцгорн Р.К.",сетка!$BR$50="Ганцгорн Р.К.",сетка!$BY$50="Ганцгорн Р.К.",сетка!$CF$50="Ганцгорн Р.К.",сетка!$CM$50="Ганцгорн Р.К.",сетка!$CT$50="Ганцгорн Р.К.",сетка!$DA$50="Ганцгорн Р.К.",сетка!$DH$50="Ганцгорн Р.К.",сетка!$DO$50="Ганцгорн Р.К.",сетка!$DV$50="Ганцгорн Р.К.",сетка!$EC$50="Ганцгорн Р.К.",сетка!$EJ$50="Ганцгорн Р.К.",сетка!$EQ$50="Ганцгорн Р.К.",сетка!$EX$50="Ганцгорн Р.К.",сетка!$FE$50="Ганцгорн Р.К.",сетка!$FL$50="Ганцгорн Р.К."),1,"")</f>
        <v/>
      </c>
      <c r="CS10" s="134" t="str">
        <f>IF(OR(сетка!$H$50="Ганцгорн Р.К.",сетка!$O$50="Ганцгорн Р.К.",сетка!$V$50="Ганцгорн Р.К.",сетка!$AC$50="Ганцгорн Р.К.",сетка!$AJ$50="Ганцгорн Р.К.",сетка!$AQ$50="Ганцгорн Р.К.",сетка!$AX$50="Ганцгорн Р.К.",сетка!$BE$50="Ганцгорн Р.К.",сетка!$BL$50="Ганцгорн Р.К.",сетка!$BS$50="Ганцгорн Р.К.",сетка!$BZ$50="Ганцгорн Р.К.",сетка!$CG$50="Ганцгорн Р.К.",сетка!$CN$50="Ганцгорн Р.К.",сетка!$CU$50="Ганцгорн Р.К.",сетка!$DB$50="Ганцгорн Р.К.",сетка!$DI$50="Ганцгорн Р.К.",сетка!$DP$50="Ганцгорн Р.К.",сетка!$DW$50="Ганцгорн Р.К.",сетка!$ED$50="Ганцгорн Р.К.",сетка!$EK$50="Ганцгорн Р.К.",сетка!$ER$50="Ганцгорн Р.К.",сетка!$EY$50="Ганцгорн Р.К.",сетка!$FF$50="Ганцгорн Р.К.",сетка!$FM$50="Ганцгорн Р.К."),1,"")</f>
        <v/>
      </c>
      <c r="CT10" s="135" t="str">
        <f>IF(OR(сетка!$G$51="Ганцгорн Р.К.",сетка!$N$51="Ганцгорн Р.К.",сетка!$U$51="Ганцгорн Р.К.",сетка!$AB$51="Ганцгорн Р.К.",сетка!$AI$51="Ганцгорн Р.К.",сетка!$AP$51="Ганцгорн Р.К.",сетка!$AW$51="Ганцгорн Р.К.",сетка!$BD$51="Ганцгорн Р.К.",сетка!$BK$51="Ганцгорн Р.К.",сетка!$BR$51="Ганцгорн Р.К.",сетка!$BY$51="Ганцгорн Р.К.",сетка!$CF$51="Ганцгорн Р.К.",сетка!$CM$51="Ганцгорн Р.К.",сетка!$CT$51="Ганцгорн Р.К.",сетка!$DA$51="Ганцгорн Р.К.",сетка!$DH$51="Ганцгорн Р.К.",сетка!$DO$51="Ганцгорн Р.К.",сетка!$DV$51="Ганцгорн Р.К.",сетка!$EC$51="Ганцгорн Р.К.",сетка!$EJ$51="Ганцгорн Р.К.",сетка!$EQ$51="Ганцгорн Р.К.",сетка!$EX$51="Ганцгорн Р.К.",сетка!$FE$51="Ганцгорн Р.К.",сетка!$FL$51="Ганцгорн Р.К."),1,"")</f>
        <v/>
      </c>
      <c r="CU10" s="136" t="str">
        <f>IF(OR(сетка!$H$51="Ганцгорн Р.К.",сетка!$O$51="Ганцгорн Р.К.",сетка!$V$51="Ганцгорн Р.К.",сетка!$AC$51="Ганцгорн Р.К.",сетка!$AJ$51="Ганцгорн Р.К.",сетка!$AQ$51="Ганцгорн Р.К.",сетка!$AX$51="Ганцгорн Р.К.",сетка!$BE$51="Ганцгорн Р.К.",сетка!$BL$51="Ганцгорн Р.К.",сетка!$BS$51="Ганцгорн Р.К.",сетка!$BZ$51="Ганцгорн Р.К.",сетка!$CG$51="Ганцгорн Р.К.",сетка!$CN$51="Ганцгорн Р.К.",сетка!$CU$51="Ганцгорн Р.К.",сетка!$DB$51="Ганцгорн Р.К.",сетка!$DI$51="Ганцгорн Р.К.",сетка!$DP$51="Ганцгорн Р.К.",сетка!$DW$51="Ганцгорн Р.К.",сетка!$ED$51="Ганцгорн Р.К.",сетка!$EK$51="Ганцгорн Р.К.",сетка!$ER$51="Ганцгорн Р.К.",сетка!$EY$51="Ганцгорн Р.К.",сетка!$FF$51="Ганцгорн Р.К.",сетка!$FM$51="Ганцгорн Р.К."),1,"")</f>
        <v/>
      </c>
      <c r="CV10" s="137" t="str">
        <f>IF(OR(сетка!$G$52="Ганцгорн Р.К.",сетка!$N$52="Ганцгорн Р.К.",сетка!$U$52="Ганцгорн Р.К.",сетка!$AB$52="Ганцгорн Р.К.",сетка!$AI$52="Ганцгорн Р.К.",сетка!$AP$52="Ганцгорн Р.К.",сетка!$AW$52="Ганцгорн Р.К.",сетка!$BD$52="Ганцгорн Р.К.",сетка!$BK$52="Ганцгорн Р.К.",сетка!$BR$52="Ганцгорн Р.К.",сетка!$BY$52="Ганцгорн Р.К.",сетка!$CF$52="Ганцгорн Р.К.",сетка!$CM$52="Ганцгорн Р.К.",сетка!$CT$52="Ганцгорн Р.К.",сетка!$DA$52="Ганцгорн Р.К.",сетка!$DH$52="Ганцгорн Р.К.",сетка!$DO$52="Ганцгорн Р.К.",сетка!$DV$52="Ганцгорн Р.К.",сетка!$EC$52="Ганцгорн Р.К.",сетка!$EJ$52="Ганцгорн Р.К.",сетка!$EQ$52="Ганцгорн Р.К.",сетка!$EX$52="Ганцгорн Р.К.",сетка!$FE$52="Ганцгорн Р.К.",сетка!$FL$52="Ганцгорн Р.К."),1,"")</f>
        <v/>
      </c>
      <c r="CW10" s="134" t="str">
        <f>IF(OR(сетка!$H$52="Ганцгорн Р.К.",сетка!$O$52="Ганцгорн Р.К.",сетка!$V$52="Ганцгорн Р.К.",сетка!$AC$52="Ганцгорн Р.К.",сетка!$AJ$52="Ганцгорн Р.К.",сетка!$AQ$52="Ганцгорн Р.К.",сетка!$AX$52="Ганцгорн Р.К.",сетка!$BE$52="Ганцгорн Р.К.",сетка!$BL$52="Ганцгорн Р.К.",сетка!$BS$52="Ганцгорн Р.К.",сетка!$BZ$52="Ганцгорн Р.К.",сетка!$CG$52="Ганцгорн Р.К.",сетка!$CN$52="Ганцгорн Р.К.",сетка!$CU$52="Ганцгорн Р.К.",сетка!$DB$52="Ганцгорн Р.К.",сетка!$DI$52="Ганцгорн Р.К.",сетка!$DP$52="Ганцгорн Р.К.",сетка!$DW$52="Ганцгорн Р.К.",сетка!$ED$52="Ганцгорн Р.К.",сетка!$EK$52="Ганцгорн Р.К.",сетка!$ER$52="Ганцгорн Р.К.",сетка!$EY$52="Ганцгорн Р.К.",сетка!$FF$52="Ганцгорн Р.К.",сетка!$FM$52="Ганцгорн Р.К."),1,"")</f>
        <v/>
      </c>
      <c r="CX10" s="135" t="str">
        <f>IF(OR(сетка!$G$53="Ганцгорн Р.К.",сетка!$N$53="Ганцгорн Р.К.",сетка!$U$53="Ганцгорн Р.К.",сетка!$AB$53="Ганцгорн Р.К.",сетка!$AI$53="Ганцгорн Р.К.",сетка!$AP$53="Ганцгорн Р.К.",сетка!$AW$53="Ганцгорн Р.К.",сетка!$BD$53="Ганцгорн Р.К.",сетка!$BK$53="Ганцгорн Р.К.",сетка!$BR$53="Ганцгорн Р.К.",сетка!$BY$53="Ганцгорн Р.К.",сетка!$CF$53="Ганцгорн Р.К.",сетка!$CM$53="Ганцгорн Р.К.",сетка!$CT$53="Ганцгорн Р.К.",сетка!$DA$53="Ганцгорн Р.К.",сетка!$DH$53="Ганцгорн Р.К.",сетка!$DO$53="Ганцгорн Р.К.",сетка!$DV$53="Ганцгорн Р.К.",сетка!$EC$53="Ганцгорн Р.К.",сетка!$EJ$53="Ганцгорн Р.К.",сетка!$EQ$53="Ганцгорн Р.К.",сетка!$EX$53="Ганцгорн Р.К.",сетка!$FE$53="Ганцгорн Р.К.",сетка!$FL$53="Ганцгорн Р.К."),1,"")</f>
        <v/>
      </c>
      <c r="CY10" s="136" t="str">
        <f>IF(OR(сетка!$H$53="Ганцгорн Р.К.",сетка!$O$53="Ганцгорн Р.К.",сетка!$V$53="Ганцгорн Р.К.",сетка!$AC$53="Ганцгорн Р.К.",сетка!$AJ$53="Ганцгорн Р.К.",сетка!$AQ$53="Ганцгорн Р.К.",сетка!$AX$53="Ганцгорн Р.К.",сетка!$BE$53="Ганцгорн Р.К.",сетка!$BL$53="Ганцгорн Р.К.",сетка!$BS$53="Ганцгорн Р.К.",сетка!$BZ$53="Ганцгорн Р.К.",сетка!$CG$53="Ганцгорн Р.К.",сетка!$CN$53="Ганцгорн Р.К.",сетка!$CU$53="Ганцгорн Р.К.",сетка!$DB$53="Ганцгорн Р.К.",сетка!$DI$53="Ганцгорн Р.К.",сетка!$DP$53="Ганцгорн Р.К.",сетка!$DW$53="Ганцгорн Р.К.",сетка!$ED$53="Ганцгорн Р.К.",сетка!$EK$53="Ганцгорн Р.К.",сетка!$ER$53="Ганцгорн Р.К.",сетка!$EY$53="Ганцгорн Р.К.",сетка!$FF$53="Ганцгорн Р.К.",сетка!$FM$53="Ганцгорн Р.К."),1,"")</f>
        <v/>
      </c>
      <c r="CZ10" s="137" t="str">
        <f>IF(OR(сетка!$G$54="Ганцгорн Р.К.",сетка!$N$54="Ганцгорн Р.К.",сетка!$U$54="Ганцгорн Р.К.",сетка!$AB$54="Ганцгорн Р.К.",сетка!$AI$54="Ганцгорн Р.К.",сетка!$AP$54="Ганцгорн Р.К.",сетка!$AW$54="Ганцгорн Р.К.",сетка!$BD$54="Ганцгорн Р.К.",сетка!$BK$54="Ганцгорн Р.К.",сетка!$BR$54="Ганцгорн Р.К.",сетка!$BY$54="Ганцгорн Р.К.",сетка!$CF$54="Ганцгорн Р.К.",сетка!$CM$54="Ганцгорн Р.К.",сетка!$CT$54="Ганцгорн Р.К.",сетка!$DA$54="Ганцгорн Р.К.",сетка!$DH$54="Ганцгорн Р.К.",сетка!$DO$54="Ганцгорн Р.К.",сетка!$DV$54="Ганцгорн Р.К.",сетка!$EC$54="Ганцгорн Р.К.",сетка!$EJ$54="Ганцгорн Р.К.",сетка!$EQ$54="Ганцгорн Р.К.",сетка!$EX$54="Ганцгорн Р.К.",сетка!$FE$54="Ганцгорн Р.К.",сетка!$FL$54="Ганцгорн Р.К."),1,"")</f>
        <v/>
      </c>
      <c r="DA10" s="138" t="str">
        <f>IF(OR(сетка!$H$54="Ганцгорн Р.К.",сетка!$O$54="Ганцгорн Р.К.",сетка!$V$54="Ганцгорн Р.К.",сетка!$AC$54="Ганцгорн Р.К.",сетка!$AJ$54="Ганцгорн Р.К.",сетка!$AQ$54="Ганцгорн Р.К.",сетка!$AX$54="Ганцгорн Р.К.",сетка!$BE$54="Ганцгорн Р.К.",сетка!$BL$54="Ганцгорн Р.К.",сетка!$BS$54="Ганцгорн Р.К.",сетка!$BZ$54="Ганцгорн Р.К.",сетка!$CG$54="Ганцгорн Р.К.",сетка!$CN$54="Ганцгорн Р.К.",сетка!$CU$54="Ганцгорн Р.К.",сетка!$DB$54="Ганцгорн Р.К.",сетка!$DI$54="Ганцгорн Р.К.",сетка!$DP$54="Ганцгорн Р.К.",сетка!$DW$54="Ганцгорн Р.К.",сетка!$ED$54="Ганцгорн Р.К.",сетка!$EK$54="Ганцгорн Р.К.",сетка!$ER$54="Ганцгорн Р.К.",сетка!$EY$54="Ганцгорн Р.К.",сетка!$FF$54="Ганцгорн Р.К.",сетка!$FM$54="Ганцгорн Р.К."),1,"")</f>
        <v/>
      </c>
      <c r="DB10" s="133" t="str">
        <f>IF(OR(сетка!$G$55="Ганцгорн Р.К.",сетка!$N$55="Ганцгорн Р.К.",сетка!$U$55="Ганцгорн Р.К.",сетка!$AB$55="Ганцгорн Р.К.",сетка!$AI$55="Ганцгорн Р.К.",сетка!$AP$55="Ганцгорн Р.К.",сетка!$AW$55="Ганцгорн Р.К.",сетка!$BD$55="Ганцгорн Р.К.",сетка!$BK$55="Ганцгорн Р.К.",сетка!$BR$55="Ганцгорн Р.К.",сетка!$BY$55="Ганцгорн Р.К.",сетка!$CF$55="Ганцгорн Р.К.",сетка!$CM$55="Ганцгорн Р.К.",сетка!$CT$55="Ганцгорн Р.К.",сетка!$DA$55="Ганцгорн Р.К.",сетка!$DH$55="Ганцгорн Р.К.",сетка!$DO$55="Ганцгорн Р.К.",сетка!$DV$55="Ганцгорн Р.К.",сетка!$EC$55="Ганцгорн Р.К.",сетка!$EJ$55="Ганцгорн Р.К.",сетка!$EQ$55="Ганцгорн Р.К.",сетка!$EX$55="Ганцгорн Р.К.",сетка!$FE$55="Ганцгорн Р.К.",сетка!$FL$55="Ганцгорн Р.К."),1,"")</f>
        <v/>
      </c>
      <c r="DC10" s="134" t="str">
        <f>IF(OR(сетка!$H$55="Ганцгорн Р.К.",сетка!$O$55="Ганцгорн Р.К.",сетка!$V$55="Ганцгорн Р.К.",сетка!$AC$55="Ганцгорн Р.К.",сетка!$AJ$55="Ганцгорн Р.К.",сетка!$AQ$55="Ганцгорн Р.К.",сетка!$AX$55="Ганцгорн Р.К.",сетка!$BE$55="Ганцгорн Р.К.",сетка!$BL$55="Ганцгорн Р.К.",сетка!$BS$55="Ганцгорн Р.К.",сетка!$BZ$55="Ганцгорн Р.К.",сетка!$CG$55="Ганцгорн Р.К.",сетка!$CN$55="Ганцгорн Р.К.",сетка!$CU$55="Ганцгорн Р.К.",сетка!$DB$55="Ганцгорн Р.К.",сетка!$DI$55="Ганцгорн Р.К.",сетка!$DP$55="Ганцгорн Р.К.",сетка!$DW$55="Ганцгорн Р.К.",сетка!$ED$55="Ганцгорн Р.К.",сетка!$EK$55="Ганцгорн Р.К.",сетка!$ER$55="Ганцгорн Р.К.",сетка!$EY$55="Ганцгорн Р.К.",сетка!$FF$55="Ганцгорн Р.К.",сетка!$FM$55="Ганцгорн Р.К."),1,"")</f>
        <v/>
      </c>
      <c r="DD10" s="135" t="str">
        <f>IF(OR(сетка!$G$56="Ганцгорн Р.К.",сетка!$N$56="Ганцгорн Р.К.",сетка!$U$56="Ганцгорн Р.К.",сетка!$AB$56="Ганцгорн Р.К.",сетка!$AI$56="Ганцгорн Р.К.",сетка!$AP$56="Ганцгорн Р.К.",сетка!$AW$56="Ганцгорн Р.К.",сетка!$BD$56="Ганцгорн Р.К.",сетка!$BK$56="Ганцгорн Р.К.",сетка!$BR$56="Ганцгорн Р.К.",сетка!$BY$56="Ганцгорн Р.К.",сетка!$CF$56="Ганцгорн Р.К.",сетка!$CM$56="Ганцгорн Р.К.",сетка!$CT$56="Ганцгорн Р.К.",сетка!$DA$56="Ганцгорн Р.К.",сетка!$DH$56="Ганцгорн Р.К.",сетка!$DO$56="Ганцгорн Р.К.",сетка!$DV$56="Ганцгорн Р.К.",сетка!$EC$56="Ганцгорн Р.К.",сетка!$EJ$56="Ганцгорн Р.К.",сетка!$EQ$56="Ганцгорн Р.К.",сетка!$EX$56="Ганцгорн Р.К.",сетка!$FE$56="Ганцгорн Р.К.",сетка!$FL$56="Ганцгорн Р.К."),1,"")</f>
        <v/>
      </c>
      <c r="DE10" s="136" t="str">
        <f>IF(OR(сетка!$H$56="Ганцгорн Р.К.",сетка!$O$56="Ганцгорн Р.К.",сетка!$V$56="Ганцгорн Р.К.",сетка!$AC$56="Ганцгорн Р.К.",сетка!$AJ$56="Ганцгорн Р.К.",сетка!$AQ$56="Ганцгорн Р.К.",сетка!$AX$56="Ганцгорн Р.К.",сетка!$BE$56="Ганцгорн Р.К.",сетка!$BL$56="Ганцгорн Р.К.",сетка!$BS$56="Ганцгорн Р.К.",сетка!$BZ$56="Ганцгорн Р.К.",сетка!$CG$56="Ганцгорн Р.К.",сетка!$CN$56="Ганцгорн Р.К.",сетка!$CU$56="Ганцгорн Р.К.",сетка!$DB$56="Ганцгорн Р.К.",сетка!$DI$56="Ганцгорн Р.К.",сетка!$DP$56="Ганцгорн Р.К.",сетка!$DW$56="Ганцгорн Р.К.",сетка!$ED$56="Ганцгорн Р.К.",сетка!$EK$56="Ганцгорн Р.К.",сетка!$ER$56="Ганцгорн Р.К.",сетка!$EY$56="Ганцгорн Р.К.",сетка!$FF$56="Ганцгорн Р.К.",сетка!$FM$56="Ганцгорн Р.К."),1,"")</f>
        <v/>
      </c>
      <c r="DF10" s="137" t="str">
        <f>IF(OR(сетка!$G$57="Ганцгорн Р.К.",сетка!$N$57="Ганцгорн Р.К.",сетка!$U$57="Ганцгорн Р.К.",сетка!$AB$57="Ганцгорн Р.К.",сетка!$AI$57="Ганцгорн Р.К.",сетка!$AP$57="Ганцгорн Р.К.",сетка!$AW$57="Ганцгорн Р.К.",сетка!$BD$57="Ганцгорн Р.К.",сетка!$BK$57="Ганцгорн Р.К.",сетка!$BR$57="Ганцгорн Р.К.",сетка!$BY$57="Ганцгорн Р.К.",сетка!$CF$57="Ганцгорн Р.К.",сетка!$CM$57="Ганцгорн Р.К.",сетка!$CT$57="Ганцгорн Р.К.",сетка!$DA$57="Ганцгорн Р.К.",сетка!$DH$57="Ганцгорн Р.К.",сетка!$DO$57="Ганцгорн Р.К.",сетка!$DV$57="Ганцгорн Р.К.",сетка!$EC$57="Ганцгорн Р.К.",сетка!$EJ$57="Ганцгорн Р.К.",сетка!$EQ$57="Ганцгорн Р.К.",сетка!$EX$57="Ганцгорн Р.К.",сетка!$FE$57="Ганцгорн Р.К.",сетка!$FL$57="Ганцгорн Р.К."),1,"")</f>
        <v/>
      </c>
      <c r="DG10" s="134" t="str">
        <f>IF(OR(сетка!$H$57="Ганцгорн Р.К.",сетка!$O$57="Ганцгорн Р.К.",сетка!$V$57="Ганцгорн Р.К.",сетка!$AC$57="Ганцгорн Р.К.",сетка!$AJ$57="Ганцгорн Р.К.",сетка!$AQ$57="Ганцгорн Р.К.",сетка!$AX$57="Ганцгорн Р.К.",сетка!$BE$57="Ганцгорн Р.К.",сетка!$BL$57="Ганцгорн Р.К.",сетка!$BS$57="Ганцгорн Р.К.",сетка!$BZ$57="Ганцгорн Р.К.",сетка!$CG$57="Ганцгорн Р.К.",сетка!$CN$57="Ганцгорн Р.К.",сетка!$CU$57="Ганцгорн Р.К.",сетка!$DB$57="Ганцгорн Р.К.",сетка!$DI$57="Ганцгорн Р.К.",сетка!$DP$57="Ганцгорн Р.К.",сетка!$DW$57="Ганцгорн Р.К.",сетка!$ED$57="Ганцгорн Р.К.",сетка!$EK$57="Ганцгорн Р.К.",сетка!$ER$57="Ганцгорн Р.К.",сетка!$EY$57="Ганцгорн Р.К.",сетка!$FF$57="Ганцгорн Р.К.",сетка!$FM$57="Ганцгорн Р.К."),1,"")</f>
        <v/>
      </c>
      <c r="DH10" s="135" t="str">
        <f>IF(OR(сетка!$G$58="Ганцгорн Р.К.",сетка!$N$58="Ганцгорн Р.К.",сетка!$U$58="Ганцгорн Р.К.",сетка!$AB$58="Ганцгорн Р.К.",сетка!$AI$58="Ганцгорн Р.К.",сетка!$AP$58="Ганцгорн Р.К.",сетка!$AW$58="Ганцгорн Р.К.",сетка!$BD$58="Ганцгорн Р.К.",сетка!$BK$58="Ганцгорн Р.К.",сетка!$BR$58="Ганцгорн Р.К.",сетка!$BY$58="Ганцгорн Р.К.",сетка!$CF$58="Ганцгорн Р.К.",сетка!$CM$58="Ганцгорн Р.К.",сетка!$CT$58="Ганцгорн Р.К.",сетка!$DA$58="Ганцгорн Р.К.",сетка!$DH$58="Ганцгорн Р.К.",сетка!$DO$58="Ганцгорн Р.К.",сетка!$DV$58="Ганцгорн Р.К.",сетка!$EC$58="Ганцгорн Р.К.",сетка!$EJ$58="Ганцгорн Р.К.",сетка!$EQ$58="Ганцгорн Р.К.",сетка!$EX$58="Ганцгорн Р.К.",сетка!$FE$58="Ганцгорн Р.К.",сетка!$FL$58="Ганцгорн Р.К."),1,"")</f>
        <v/>
      </c>
      <c r="DI10" s="136" t="str">
        <f>IF(OR(сетка!$H$58="Ганцгорн Р.К.",сетка!$O$58="Ганцгорн Р.К.",сетка!$V$58="Ганцгорн Р.К.",сетка!$AC$58="Ганцгорн Р.К.",сетка!$AJ$58="Ганцгорн Р.К.",сетка!$AQ$58="Ганцгорн Р.К.",сетка!$AX$58="Ганцгорн Р.К.",сетка!$BE$58="Ганцгорн Р.К.",сетка!$BL$58="Ганцгорн Р.К.",сетка!$BS$58="Ганцгорн Р.К.",сетка!$BZ$58="Ганцгорн Р.К.",сетка!$CG$58="Ганцгорн Р.К.",сетка!$CN$58="Ганцгорн Р.К.",сетка!$CU$58="Ганцгорн Р.К.",сетка!$DB$58="Ганцгорн Р.К.",сетка!$DI$58="Ганцгорн Р.К.",сетка!$DP$58="Ганцгорн Р.К.",сетка!$DW$58="Ганцгорн Р.К.",сетка!$ED$58="Ганцгорн Р.К.",сетка!$EK$58="Ганцгорн Р.К.",сетка!$ER$58="Ганцгорн Р.К.",сетка!$EY$58="Ганцгорн Р.К.",сетка!$FF$58="Ганцгорн Р.К.",сетка!$FM$58="Ганцгорн Р.К."),1,"")</f>
        <v/>
      </c>
      <c r="DJ10" s="137" t="str">
        <f>IF(OR(сетка!$G$59="Ганцгорн Р.К.",сетка!$N$59="Ганцгорн Р.К.",сетка!$U$59="Ганцгорн Р.К.",сетка!$AB$59="Ганцгорн Р.К.",сетка!$AI$59="Ганцгорн Р.К.",сетка!$AP$59="Ганцгорн Р.К.",сетка!$AW$59="Ганцгорн Р.К.",сетка!$BD$59="Ганцгорн Р.К.",сетка!$BK$59="Ганцгорн Р.К.",сетка!$BR$59="Ганцгорн Р.К.",сетка!$BY$59="Ганцгорн Р.К.",сетка!$CF$59="Ганцгорн Р.К.",сетка!$CM$59="Ганцгорн Р.К.",сетка!$CT$59="Ганцгорн Р.К.",сетка!$DA$59="Ганцгорн Р.К.",сетка!$DH$59="Ганцгорн Р.К.",сетка!$DO$59="Ганцгорн Р.К.",сетка!$DV$59="Ганцгорн Р.К.",сетка!$EC$59="Ганцгорн Р.К.",сетка!$EJ$59="Ганцгорн Р.К.",сетка!$EQ$59="Ганцгорн Р.К.",сетка!$EX$59="Ганцгорн Р.К.",сетка!$FE$59="Ганцгорн Р.К.",сетка!$FL$59="Ганцгорн Р.К."),1,"")</f>
        <v/>
      </c>
      <c r="DK10" s="134" t="str">
        <f>IF(OR(сетка!$H$59="Ганцгорн Р.К.",сетка!$O$59="Ганцгорн Р.К.",сетка!$V$59="Ганцгорн Р.К.",сетка!$AC$59="Ганцгорн Р.К.",сетка!$AJ$59="Ганцгорн Р.К.",сетка!$AQ$59="Ганцгорн Р.К.",сетка!$AX$59="Ганцгорн Р.К.",сетка!$BE$59="Ганцгорн Р.К.",сетка!$BL$59="Ганцгорн Р.К.",сетка!$BS$59="Ганцгорн Р.К.",сетка!$BZ$59="Ганцгорн Р.К.",сетка!$CG$59="Ганцгорн Р.К.",сетка!$CN$59="Ганцгорн Р.К.",сетка!$CU$59="Ганцгорн Р.К.",сетка!$DB$59="Ганцгорн Р.К.",сетка!$DI$59="Ганцгорн Р.К.",сетка!$DP$59="Ганцгорн Р.К.",сетка!$DW$59="Ганцгорн Р.К.",сетка!$ED$59="Ганцгорн Р.К.",сетка!$EK$59="Ганцгорн Р.К.",сетка!$ER$59="Ганцгорн Р.К.",сетка!$EY$59="Ганцгорн Р.К.",сетка!$FF$59="Ганцгорн Р.К.",сетка!$FM$59="Ганцгорн Р.К."),1,"")</f>
        <v/>
      </c>
      <c r="DL10" s="135">
        <f>IF(OR(сетка!$G$60="Ганцгорн Р.К.",сетка!$N$60="Ганцгорн Р.К.",сетка!$U$60="Ганцгорн Р.К.",сетка!$AB$60="Ганцгорн Р.К.",сетка!$AI$60="Ганцгорн Р.К.",сетка!$AP$60="Ганцгорн Р.К.",сетка!$AW$60="Ганцгорн Р.К.",сетка!$BD$60="Ганцгорн Р.К.",сетка!$BK$60="Ганцгорн Р.К.",сетка!$BR$60="Ганцгорн Р.К.",сетка!$BY$60="Ганцгорн Р.К.",сетка!$CF$60="Ганцгорн Р.К.",сетка!$CM$60="Ганцгорн Р.К.",сетка!$CT$60="Ганцгорн Р.К.",сетка!$DA$60="Ганцгорн Р.К.",сетка!$DH$60="Ганцгорн Р.К.",сетка!$DO$60="Ганцгорн Р.К.",сетка!$DV$60="Ганцгорн Р.К.",сетка!$EC$60="Ганцгорн Р.К.",сетка!$EJ$60="Ганцгорн Р.К.",сетка!$EQ$60="Ганцгорн Р.К.",сетка!$EX$60="Ганцгорн Р.К.",сетка!$FE$60="Ганцгорн Р.К.",сетка!$FL$60="Ганцгорн Р.К."),1,"")</f>
        <v>1</v>
      </c>
      <c r="DM10" s="136" t="str">
        <f>IF(OR(сетка!$H$60="Ганцгорн Р.К.",сетка!$O$60="Ганцгорн Р.К.",сетка!$V$60="Ганцгорн Р.К.",сетка!$AC$60="Ганцгорн Р.К.",сетка!$AJ$60="Ганцгорн Р.К.",сетка!$AQ$60="Ганцгорн Р.К.",сетка!$AX$60="Ганцгорн Р.К.",сетка!$BE$60="Ганцгорн Р.К.",сетка!$BL$60="Ганцгорн Р.К.",сетка!$BS$60="Ганцгорн Р.К.",сетка!$BZ$60="Ганцгорн Р.К.",сетка!$CG$60="Ганцгорн Р.К.",сетка!$CN$60="Ганцгорн Р.К.",сетка!$CU$60="Ганцгорн Р.К.",сетка!$DB$60="Ганцгорн Р.К.",сетка!$DI$60="Ганцгорн Р.К.",сетка!$DP$60="Ганцгорн Р.К.",сетка!$DW$60="Ганцгорн Р.К.",сетка!$ED$60="Ганцгорн Р.К.",сетка!$EK$60="Ганцгорн Р.К.",сетка!$ER$60="Ганцгорн Р.К.",сетка!$EY$60="Ганцгорн Р.К.",сетка!$FF$60="Ганцгорн Р.К.",сетка!$FM$60="Ганцгорн Р.К."),1,"")</f>
        <v/>
      </c>
      <c r="DN10" s="137" t="str">
        <f>IF(OR(сетка!$G$61="Ганцгорн Р.К.",сетка!$N$61="Ганцгорн Р.К.",сетка!$U$61="Ганцгорн Р.К.",сетка!$AB$61="Ганцгорн Р.К.",сетка!$AI$61="Ганцгорн Р.К.",сетка!$AP$61="Ганцгорн Р.К.",сетка!$AW$61="Ганцгорн Р.К.",сетка!$BD$61="Ганцгорн Р.К.",сетка!$BK$61="Ганцгорн Р.К.",сетка!$BR$61="Ганцгорн Р.К.",сетка!$BY$61="Ганцгорн Р.К.",сетка!$CF$61="Ганцгорн Р.К.",сетка!$CM$61="Ганцгорн Р.К.",сетка!$CT$61="Ганцгорн Р.К.",сетка!$DA$61="Ганцгорн Р.К.",сетка!$DH$61="Ганцгорн Р.К.",сетка!$DO$61="Ганцгорн Р.К.",сетка!$DV$61="Ганцгорн Р.К.",сетка!$EC$61="Ганцгорн Р.К.",сетка!$EJ$61="Ганцгорн Р.К.",сетка!$EQ$61="Ганцгорн Р.К.",сетка!$EX$61="Ганцгорн Р.К.",сетка!$FE$61="Ганцгорн Р.К.",сетка!$FL$61="Ганцгорн Р.К."),1,"")</f>
        <v/>
      </c>
      <c r="DO10" s="134" t="str">
        <f>IF(OR(сетка!$H$61="Ганцгорн Р.К.",сетка!$O$61="Ганцгорн Р.К.",сетка!$V$61="Ганцгорн Р.К.",сетка!$AC$61="Ганцгорн Р.К.",сетка!$AJ$61="Ганцгорн Р.К.",сетка!$AQ$61="Ганцгорн Р.К.",сетка!$AX$61="Ганцгорн Р.К.",сетка!$BE$61="Ганцгорн Р.К.",сетка!$BL$61="Ганцгорн Р.К.",сетка!$BS$61="Ганцгорн Р.К.",сетка!$BZ$61="Ганцгорн Р.К.",сетка!$CG$61="Ганцгорн Р.К.",сетка!$CN$61="Ганцгорн Р.К.",сетка!$CU$61="Ганцгорн Р.К.",сетка!$DB$61="Ганцгорн Р.К.",сетка!$DI$61="Ганцгорн Р.К.",сетка!$DP$61="Ганцгорн Р.К.",сетка!$DW$61="Ганцгорн Р.К.",сетка!$ED$61="Ганцгорн Р.К.",сетка!$EK$61="Ганцгорн Р.К.",сетка!$ER$61="Ганцгорн Р.К.",сетка!$EY$61="Ганцгорн Р.К.",сетка!$FF$61="Ганцгорн Р.К.",сетка!$FM$61="Ганцгорн Р.К."),1,"")</f>
        <v/>
      </c>
      <c r="DP10" s="135" t="str">
        <f>IF(OR(сетка!$G$62="Ганцгорн Р.К.",сетка!$N$62="Ганцгорн Р.К.",сетка!$U$62="Ганцгорн Р.К.",сетка!$AB$62="Ганцгорн Р.К.",сетка!$AI$62="Ганцгорн Р.К.",сетка!$AP$62="Ганцгорн Р.К.",сетка!$AW$62="Ганцгорн Р.К.",сетка!$BD$62="Ганцгорн Р.К.",сетка!$BK$62="Ганцгорн Р.К.",сетка!$BR$62="Ганцгорн Р.К.",сетка!$BY$62="Ганцгорн Р.К.",сетка!$CF$62="Ганцгорн Р.К.",сетка!$CM$62="Ганцгорн Р.К.",сетка!$CT$62="Ганцгорн Р.К.",сетка!$DA$62="Ганцгорн Р.К.",сетка!$DH$62="Ганцгорн Р.К.",сетка!$DO$62="Ганцгорн Р.К.",сетка!$DV$62="Ганцгорн Р.К.",сетка!$EC$62="Ганцгорн Р.К.",сетка!$EJ$62="Ганцгорн Р.К.",сетка!$EQ$62="Ганцгорн Р.К.",сетка!$EX$62="Ганцгорн Р.К.",сетка!$FE$62="Ганцгорн Р.К.",сетка!$FL$62="Ганцгорн Р.К."),1,"")</f>
        <v/>
      </c>
      <c r="DQ10" s="136" t="str">
        <f>IF(OR(сетка!$H$62="Ганцгорн Р.К.",сетка!$O$62="Ганцгорн Р.К.",сетка!$V$62="Ганцгорн Р.К.",сетка!$AC$62="Ганцгорн Р.К.",сетка!$AJ$62="Ганцгорн Р.К.",сетка!$AQ$62="Ганцгорн Р.К.",сетка!$AX$62="Ганцгорн Р.К.",сетка!$BE$62="Ганцгорн Р.К.",сетка!$BL$62="Ганцгорн Р.К.",сетка!$BS$62="Ганцгорн Р.К.",сетка!$BZ$62="Ганцгорн Р.К.",сетка!$CG$62="Ганцгорн Р.К.",сетка!$CN$62="Ганцгорн Р.К.",сетка!$CU$62="Ганцгорн Р.К.",сетка!$DB$62="Ганцгорн Р.К.",сетка!$DI$62="Ганцгорн Р.К.",сетка!$DP$62="Ганцгорн Р.К.",сетка!$DW$62="Ганцгорн Р.К.",сетка!$ED$62="Ганцгорн Р.К.",сетка!$EK$62="Ганцгорн Р.К.",сетка!$ER$62="Ганцгорн Р.К.",сетка!$EY$62="Ганцгорн Р.К.",сетка!$FF$62="Ганцгорн Р.К.",сетка!$FM$62="Ганцгорн Р.К."),1,"")</f>
        <v/>
      </c>
      <c r="DR10" s="137" t="str">
        <f>IF(OR(сетка!$G$63="Ганцгорн Р.К.",сетка!$N$63="Ганцгорн Р.К.",сетка!$U$63="Ганцгорн Р.К.",сетка!$AB$63="Ганцгорн Р.К.",сетка!$AI$63="Ганцгорн Р.К.",сетка!$AP$63="Ганцгорн Р.К.",сетка!$AW$63="Ганцгорн Р.К.",сетка!$BD$63="Ганцгорн Р.К.",сетка!$BK$63="Ганцгорн Р.К.",сетка!$BR$63="Ганцгорн Р.К.",сетка!$BY$63="Ганцгорн Р.К.",сетка!$CF$63="Ганцгорн Р.К.",сетка!$CM$63="Ганцгорн Р.К.",сетка!$CT$63="Ганцгорн Р.К.",сетка!$DA$63="Ганцгорн Р.К.",сетка!$DH$63="Ганцгорн Р.К.",сетка!$DO$63="Ганцгорн Р.К.",сетка!$DV$63="Ганцгорн Р.К.",сетка!$EC$63="Ганцгорн Р.К.",сетка!$EJ$63="Ганцгорн Р.К.",сетка!$EQ$63="Ганцгорн Р.К.",сетка!$EX$63="Ганцгорн Р.К.",сетка!$FE$63="Ганцгорн Р.К.",сетка!$FL$63="Ганцгорн Р.К."),1,"")</f>
        <v/>
      </c>
      <c r="DS10" s="134" t="str">
        <f>IF(OR(сетка!$H$63="Ганцгорн Р.К.",сетка!$O$63="Ганцгорн Р.К.",сетка!$V$63="Ганцгорн Р.К.",сетка!$AC$63="Ганцгорн Р.К.",сетка!$AJ$63="Ганцгорн Р.К.",сетка!$AQ$63="Ганцгорн Р.К.",сетка!$AX$63="Ганцгорн Р.К.",сетка!$BE$63="Ганцгорн Р.К.",сетка!$BL$63="Ганцгорн Р.К.",сетка!$BS$63="Ганцгорн Р.К.",сетка!$BZ$63="Ганцгорн Р.К.",сетка!$CG$63="Ганцгорн Р.К.",сетка!$CN$63="Ганцгорн Р.К.",сетка!$CU$63="Ганцгорн Р.К.",сетка!$DB$63="Ганцгорн Р.К.",сетка!$DI$63="Ганцгорн Р.К.",сетка!$DP$63="Ганцгорн Р.К.",сетка!$DW$63="Ганцгорн Р.К.",сетка!$ED$63="Ганцгорн Р.К.",сетка!$EK$63="Ганцгорн Р.К.",сетка!$ER$63="Ганцгорн Р.К.",сетка!$EY$63="Ганцгорн Р.К.",сетка!$FF$63="Ганцгорн Р.К.",сетка!$FM$63="Ганцгорн Р.К."),1,"")</f>
        <v/>
      </c>
      <c r="DT10" s="135" t="str">
        <f>IF(OR(сетка!$G$64="Ганцгорн Р.К.",сетка!$N$64="Ганцгорн Р.К.",сетка!$U$64="Ганцгорн Р.К.",сетка!$AB$64="Ганцгорн Р.К.",сетка!$AI$64="Ганцгорн Р.К.",сетка!$AP$64="Ганцгорн Р.К.",сетка!$AW$64="Ганцгорн Р.К.",сетка!$BD$64="Ганцгорн Р.К.",сетка!$BK$64="Ганцгорн Р.К.",сетка!$BR$64="Ганцгорн Р.К.",сетка!$BY$64="Ганцгорн Р.К.",сетка!$CF$64="Ганцгорн Р.К.",сетка!$CM$64="Ганцгорн Р.К.",сетка!$CT$64="Ганцгорн Р.К.",сетка!$DA$64="Ганцгорн Р.К.",сетка!$DH$64="Ганцгорн Р.К.",сетка!$DO$64="Ганцгорн Р.К.",сетка!$DV$64="Ганцгорн Р.К.",сетка!$EC$64="Ганцгорн Р.К.",сетка!$EJ$64="Ганцгорн Р.К.",сетка!$EQ$64="Ганцгорн Р.К.",сетка!$EX$64="Ганцгорн Р.К.",сетка!$FE$64="Ганцгорн Р.К.",сетка!$FL$64="Ганцгорн Р.К."),1,"")</f>
        <v/>
      </c>
      <c r="DU10" s="136" t="str">
        <f>IF(OR(сетка!$H$64="Ганцгорн Р.К.",сетка!$O$64="Ганцгорн Р.К.",сетка!$V$64="Ганцгорн Р.К.",сетка!$AC$64="Ганцгорн Р.К.",сетка!$AJ$64="Ганцгорн Р.К.",сетка!$AQ$64="Ганцгорн Р.К.",сетка!$AX$64="Ганцгорн Р.К.",сетка!$BE$64="Ганцгорн Р.К.",сетка!$BL$64="Ганцгорн Р.К.",сетка!$BS$64="Ганцгорн Р.К.",сетка!$BZ$64="Ганцгорн Р.К.",сетка!$CG$64="Ганцгорн Р.К.",сетка!$CN$64="Ганцгорн Р.К.",сетка!$CU$64="Ганцгорн Р.К.",сетка!$DB$64="Ганцгорн Р.К.",сетка!$DI$64="Ганцгорн Р.К.",сетка!$DP$64="Ганцгорн Р.К.",сетка!$DW$64="Ганцгорн Р.К.",сетка!$ED$64="Ганцгорн Р.К.",сетка!$EK$64="Ганцгорн Р.К.",сетка!$ER$64="Ганцгорн Р.К.",сетка!$EY$64="Ганцгорн Р.К.",сетка!$FF$64="Ганцгорн Р.К.",сетка!$FM$64="Ганцгорн Р.К."),1,"")</f>
        <v/>
      </c>
      <c r="DV10" s="137" t="str">
        <f>IF(OR(сетка!$G$65="Ганцгорн Р.К.",сетка!$N$65="Ганцгорн Р.К.",сетка!$U$65="Ганцгорн Р.К.",сетка!$AB$65="Ганцгорн Р.К.",сетка!$AI$65="Ганцгорн Р.К.",сетка!$AP$65="Ганцгорн Р.К.",сетка!$AW$65="Ганцгорн Р.К.",сетка!$BD$65="Ганцгорн Р.К.",сетка!$BK$65="Ганцгорн Р.К.",сетка!$BR$65="Ганцгорн Р.К.",сетка!$BY$65="Ганцгорн Р.К.",сетка!$CF$65="Ганцгорн Р.К.",сетка!$CM$65="Ганцгорн Р.К.",сетка!$CT$65="Ганцгорн Р.К.",сетка!$DA$65="Ганцгорн Р.К.",сетка!$DH$65="Ганцгорн Р.К.",сетка!$DO$65="Ганцгорн Р.К.",сетка!$DV$65="Ганцгорн Р.К.",сетка!$EC$65="Ганцгорн Р.К.",сетка!$EJ$65="Ганцгорн Р.К.",сетка!$EQ$65="Ганцгорн Р.К.",сетка!$EX$65="Ганцгорн Р.К.",сетка!$FE$65="Ганцгорн Р.К.",сетка!$FL$65="Ганцгорн Р.К."),1,"")</f>
        <v/>
      </c>
      <c r="DW10" s="134" t="str">
        <f>IF(OR(сетка!$H$65="Ганцгорн Р.К.",сетка!$O$65="Ганцгорн Р.К.",сетка!$V$65="Ганцгорн Р.К.",сетка!$AC$65="Ганцгорн Р.К.",сетка!$AJ$65="Ганцгорн Р.К.",сетка!$AQ$65="Ганцгорн Р.К.",сетка!$AX$65="Ганцгорн Р.К.",сетка!$BE$65="Ганцгорн Р.К.",сетка!$BL$65="Ганцгорн Р.К.",сетка!$BS$65="Ганцгорн Р.К.",сетка!$BZ$65="Ганцгорн Р.К.",сетка!$CG$65="Ганцгорн Р.К.",сетка!$CN$65="Ганцгорн Р.К.",сетка!$CU$65="Ганцгорн Р.К.",сетка!$DB$65="Ганцгорн Р.К.",сетка!$DI$65="Ганцгорн Р.К.",сетка!$DP$65="Ганцгорн Р.К.",сетка!$DW$65="Ганцгорн Р.К.",сетка!$ED$65="Ганцгорн Р.К.",сетка!$EK$65="Ганцгорн Р.К.",сетка!$ER$65="Ганцгорн Р.К.",сетка!$EY$65="Ганцгорн Р.К.",сетка!$FF$65="Ганцгорн Р.К.",сетка!$FM$65="Ганцгорн Р.К."),1,"")</f>
        <v/>
      </c>
      <c r="DX10" s="135" t="str">
        <f>IF(OR(сетка!$G$66="Ганцгорн Р.К.",сетка!$N$66="Ганцгорн Р.К.",сетка!$U$66="Ганцгорн Р.К.",сетка!$AB$66="Ганцгорн Р.К.",сетка!$AI$66="Ганцгорн Р.К.",сетка!$AP$66="Ганцгорн Р.К.",сетка!$AW$66="Ганцгорн Р.К.",сетка!$BD$66="Ганцгорн Р.К.",сетка!$BK$66="Ганцгорн Р.К.",сетка!$BR$66="Ганцгорн Р.К.",сетка!$BY$66="Ганцгорн Р.К.",сетка!$CF$66="Ганцгорн Р.К.",сетка!$CM$66="Ганцгорн Р.К.",сетка!$CT$66="Ганцгорн Р.К.",сетка!$DA$66="Ганцгорн Р.К.",сетка!$DH$66="Ганцгорн Р.К.",сетка!$DO$66="Ганцгорн Р.К.",сетка!$DV$66="Ганцгорн Р.К.",сетка!$EC$66="Ганцгорн Р.К.",сетка!$EJ$66="Ганцгорн Р.К.",сетка!$EQ$66="Ганцгорн Р.К.",сетка!$EX$66="Ганцгорн Р.К.",сетка!$FE$66="Ганцгорн Р.К.",сетка!$FL$66="Ганцгорн Р.К."),1,"")</f>
        <v/>
      </c>
      <c r="DY10" s="136" t="str">
        <f>IF(OR(сетка!$H$66="Ганцгорн Р.К.",сетка!$O$66="Ганцгорн Р.К.",сетка!$V$66="Ганцгорн Р.К.",сетка!$AC$66="Ганцгорн Р.К.",сетка!$AJ$66="Ганцгорн Р.К.",сетка!$AQ$66="Ганцгорн Р.К.",сетка!$AX$66="Ганцгорн Р.К.",сетка!$BE$66="Ганцгорн Р.К.",сетка!$BL$66="Ганцгорн Р.К.",сетка!$BS$66="Ганцгорн Р.К.",сетка!$BZ$66="Ганцгорн Р.К.",сетка!$CG$66="Ганцгорн Р.К.",сетка!$CN$66="Ганцгорн Р.К.",сетка!$CU$66="Ганцгорн Р.К.",сетка!$DB$66="Ганцгорн Р.К.",сетка!$DI$66="Ганцгорн Р.К.",сетка!$DP$66="Ганцгорн Р.К.",сетка!$DW$66="Ганцгорн Р.К.",сетка!$ED$66="Ганцгорн Р.К.",сетка!$EK$66="Ганцгорн Р.К.",сетка!$ER$66="Ганцгорн Р.К.",сетка!$EY$66="Ганцгорн Р.К.",сетка!$FF$66="Ганцгорн Р.К.",сетка!$FM$66="Ганцгорн Р.К."),1,"")</f>
        <v/>
      </c>
      <c r="DZ10" s="137" t="str">
        <f>IF(OR(сетка!$G$67="Ганцгорн Р.К.",сетка!$N$67="Ганцгорн Р.К.",сетка!$U$67="Ганцгорн Р.К.",сетка!$AB$67="Ганцгорн Р.К.",сетка!$AI$67="Ганцгорн Р.К.",сетка!$AP$67="Ганцгорн Р.К.",сетка!$AW$67="Ганцгорн Р.К.",сетка!$BD$67="Ганцгорн Р.К.",сетка!$BK$67="Ганцгорн Р.К.",сетка!$BR$67="Ганцгорн Р.К.",сетка!$BY$67="Ганцгорн Р.К.",сетка!$CF$67="Ганцгорн Р.К.",сетка!$CM$67="Ганцгорн Р.К.",сетка!$CT$67="Ганцгорн Р.К.",сетка!$DA$67="Ганцгорн Р.К.",сетка!$DH$67="Ганцгорн Р.К.",сетка!$DO$67="Ганцгорн Р.К.",сетка!$DV$67="Ганцгорн Р.К.",сетка!$EC$67="Ганцгорн Р.К.",сетка!$EJ$67="Ганцгорн Р.К.",сетка!$EQ$67="Ганцгорн Р.К.",сетка!$EX$67="Ганцгорн Р.К.",сетка!$FE$67="Ганцгорн Р.К.",сетка!$FL$67="Ганцгорн Р.К."),1,"")</f>
        <v/>
      </c>
      <c r="EA10" s="138" t="str">
        <f>IF(OR(сетка!$H$67="Ганцгорн Р.К.",сетка!$O$67="Ганцгорн Р.К.",сетка!$V$67="Ганцгорн Р.К.",сетка!$AC$67="Ганцгорн Р.К.",сетка!$AJ$67="Ганцгорн Р.К.",сетка!$AQ$67="Ганцгорн Р.К.",сетка!$AX$67="Ганцгорн Р.К.",сетка!$BE$67="Ганцгорн Р.К.",сетка!$BL$67="Ганцгорн Р.К.",сетка!$BS$67="Ганцгорн Р.К.",сетка!$BZ$67="Ганцгорн Р.К.",сетка!$CG$67="Ганцгорн Р.К.",сетка!$CN$67="Ганцгорн Р.К.",сетка!$CU$67="Ганцгорн Р.К.",сетка!$DB$67="Ганцгорн Р.К.",сетка!$DI$67="Ганцгорн Р.К.",сетка!$DP$67="Ганцгорн Р.К.",сетка!$DW$67="Ганцгорн Р.К.",сетка!$ED$67="Ганцгорн Р.К.",сетка!$EK$67="Ганцгорн Р.К.",сетка!$ER$67="Ганцгорн Р.К.",сетка!$EY$67="Ганцгорн Р.К.",сетка!$FF$67="Ганцгорн Р.К.",сетка!$FM$67="Ганцгорн Р.К."),1,"")</f>
        <v/>
      </c>
    </row>
    <row r="11" spans="1:131" x14ac:dyDescent="0.25">
      <c r="A11" s="148" t="s">
        <v>40</v>
      </c>
      <c r="B11" s="146">
        <f>IF(OR(сетка!$G$3="Глазкова Н.А.",сетка!$N$3="Глазкова Н.А.",сетка!$U$3="Глазкова Н.А.",сетка!$AB$3="Глазкова Н.А.",сетка!$AI$3="Глазкова Н.А.",сетка!$AP$3="Глазкова Н.А.",сетка!$AW$3="Глазкова Н.А.",сетка!$BD$3="Глазкова Н.А.",сетка!$BK$3="Глазкова Н.А.",сетка!$BR$3="Глазкова Н.А.",сетка!$BY$3="Глазкова Н.А.",сетка!$CF$3="Глазкова Н.А.",сетка!$CM$3="Глазкова Н.А.",сетка!$CT$3="Глазкова Н.А.",сетка!$DA$3="Глазкова Н.А.",сетка!$DH$3="Глазкова Н.А.",сетка!$DO$3="Глазкова Н.А.",сетка!$DV$3="Глазкова Н.А.",сетка!$EC$3="Глазкова Н.А.",сетка!$EJ$3="Глазкова Н.А.",сетка!$EQ$3="Глазкова Н.А.",сетка!$EX$3="Глазкова Н.А.",сетка!$FE$3="Глазкова Н.А.",сетка!$FL$3="Глазкова Н.А."),1,"")</f>
        <v>1</v>
      </c>
      <c r="C11" s="134" t="str">
        <f>IF(OR(сетка!$H$3="Глазкова Н.А.",сетка!$O$3="Глазкова Н.А.",сетка!$V$3="Глазкова Н.А.",сетка!$AC$3="Глазкова Н.А.",сетка!$AJ$3="Глазкова Н.А.",сетка!$AQ$3="Глазкова Н.А.",сетка!$AX$3="Глазкова Н.А.",сетка!$BE$3="Глазкова Н.А.",сетка!$BL$3="Глазкова Н.А.",сетка!$BS$3="Глазкова Н.А.",сетка!$BZ$3="Глазкова Н.А.",сетка!$CG$3="Глазкова Н.А.",сетка!$CN$3="Глазкова Н.А.",сетка!$CU$3="Глазкова Н.А.",сетка!$DB$3="Глазкова Н.А.",сетка!$DI$3="Глазкова Н.А.",сетка!$DP$3="Глазкова Н.А.",сетка!$DW$3="Глазкова Н.А.",сетка!$ED$3="Глазкова Н.А.",сетка!$EK$3="Глазкова Н.А.",сетка!$ER$3="Глазкова Н.А.",сетка!$EY$3="Глазкова Н.А.",сетка!$FF$3="Глазкова Н.А.",сетка!$FM$3="Глазкова Н.А."),1,"")</f>
        <v/>
      </c>
      <c r="D11" s="135">
        <f>IF(OR(сетка!$G$4="Глазкова Н.А.",сетка!$N$4="Глазкова Н.А.",сетка!$U$4="Глазкова Н.А.",сетка!$AB$4="Глазкова Н.А.",сетка!$AI$4="Глазкова Н.А.",сетка!$AP$4="Глазкова Н.А.",сетка!$AW$4="Глазкова Н.А.",сетка!$BD$4="Глазкова Н.А.",сетка!$BK$4="Глазкова Н.А.",сетка!$BR$4="Глазкова Н.А.",сетка!$BY$4="Глазкова Н.А.",сетка!$CF$4="Глазкова Н.А.",сетка!$CM$4="Глазкова Н.А.",сетка!$CT$4="Глазкова Н.А.",сетка!$DA$4="Глазкова Н.А.",сетка!$DH$4="Глазкова Н.А.",сетка!$DO$4="Глазкова Н.А.",сетка!$DV$4="Глазкова Н.А.",сетка!$EC$4="Глазкова Н.А.",сетка!$EJ$4="Глазкова Н.А.",сетка!$EQ$4="Глазкова Н.А.",сетка!$EX$4="Глазкова Н.А.",сетка!$FE$4="Глазкова Н.А.",сетка!$FL$4="Глазкова Н.А."),1,"")</f>
        <v>1</v>
      </c>
      <c r="E11" s="136" t="str">
        <f>IF(OR(сетка!$H$4="Глазкова Н.А.",сетка!$O$4="Глазкова Н.А.",сетка!$V$4="Глазкова Н.А.",сетка!$AC$4="Глазкова Н.А.",сетка!$AJ$4="Глазкова Н.А.",сетка!$AQ$4="Глазкова Н.А.",сетка!$AX$4="Глазкова Н.А.",сетка!$BE$4="Глазкова Н.А.",сетка!$BL$4="Глазкова Н.А.",сетка!$BS$4="Глазкова Н.А.",сетка!$BZ$4="Глазкова Н.А.",сетка!$CG$4="Глазкова Н.А.",сетка!$CN$4="Глазкова Н.А.",сетка!$CU$4="Глазкова Н.А.",сетка!$DB$4="Глазкова Н.А.",сетка!$DI$4="Глазкова Н.А.",сетка!$DP$4="Глазкова Н.А.",сетка!$DW$4="Глазкова Н.А.",сетка!$ED$4="Глазкова Н.А.",сетка!$EK$4="Глазкова Н.А.",сетка!$ER$4="Глазкова Н.А.",сетка!$EY$4="Глазкова Н.А.",сетка!$FF$4="Глазкова Н.А.",сетка!$FM$4="Глазкова Н.А."),1,"")</f>
        <v/>
      </c>
      <c r="F11" s="137">
        <f>IF(OR(сетка!$G$5="Глазкова Н.А.",сетка!$N$5="Глазкова Н.А.",сетка!$U$5="Глазкова Н.А.",сетка!$AB$5="Глазкова Н.А.",сетка!$AI$5="Глазкова Н.А.",сетка!$AP$5="Глазкова Н.А.",сетка!$AW$5="Глазкова Н.А.",сетка!$BD$5="Глазкова Н.А.",сетка!$BK$5="Глазкова Н.А.",сетка!$BR$5="Глазкова Н.А.",сетка!$BY$5="Глазкова Н.А.",сетка!$CF$5="Глазкова Н.А.",сетка!$CM$5="Глазкова Н.А.",сетка!$CT$5="Глазкова Н.А.",сетка!$DA$5="Глазкова Н.А.",сетка!$DH$5="Глазкова Н.А.",сетка!$DO$5="Глазкова Н.А.",сетка!$DV$5="Глазкова Н.А.",сетка!$EC$5="Глазкова Н.А.",сетка!$EJ$5="Глазкова Н.А.",сетка!$EQ$5="Глазкова Н.А.",сетка!$EX$5="Глазкова Н.А.",сетка!$FE$5="Глазкова Н.А.",сетка!$FL$5="Глазкова Н.А."),1,"")</f>
        <v>1</v>
      </c>
      <c r="G11" s="134" t="str">
        <f>IF(OR(сетка!$H$5="Глазкова Н.А.",сетка!$O$5="Глазкова Н.А.",сетка!$V$5="Глазкова Н.А.",сетка!$AC$5="Глазкова Н.А.",сетка!$AJ$5="Глазкова Н.А.",сетка!$AQ$5="Глазкова Н.А.",сетка!$AX$5="Глазкова Н.А.",сетка!$BE$5="Глазкова Н.А.",сетка!$BL$5="Глазкова Н.А.",сетка!$BS$5="Глазкова Н.А.",сетка!$BZ$5="Глазкова Н.А.",сетка!$CG$5="Глазкова Н.А.",сетка!$CN$5="Глазкова Н.А.",сетка!$CU$5="Глазкова Н.А.",сетка!$DB$5="Глазкова Н.А.",сетка!$DI$5="Глазкова Н.А.",сетка!$DP$5="Глазкова Н.А.",сетка!$DW$5="Глазкова Н.А.",сетка!$ED$5="Глазкова Н.А.",сетка!$EK$5="Глазкова Н.А.",сетка!$ER$5="Глазкова Н.А.",сетка!$EY$5="Глазкова Н.А.",сетка!$FF$5="Глазкова Н.А.",сетка!$FM$5="Глазкова Н.А."),1,"")</f>
        <v/>
      </c>
      <c r="H11" s="135">
        <f>IF(OR(сетка!$G$6="Глазкова Н.А.",сетка!$N$6="Глазкова Н.А.",сетка!$U$6="Глазкова Н.А.",сетка!$AB$6="Глазкова Н.А.",сетка!$AI$6="Глазкова Н.А.",сетка!$AP$6="Глазкова Н.А.",сетка!$AW$6="Глазкова Н.А.",сетка!$BD$6="Глазкова Н.А.",сетка!$BK$6="Глазкова Н.А.",сетка!$BR$6="Глазкова Н.А.",сетка!$BY$6="Глазкова Н.А.",сетка!$CF$6="Глазкова Н.А.",сетка!$CM$6="Глазкова Н.А.",сетка!$CT$6="Глазкова Н.А.",сетка!$DA$6="Глазкова Н.А.",сетка!$DH$6="Глазкова Н.А.",сетка!$DO$6="Глазкова Н.А.",сетка!$DV$6="Глазкова Н.А.",сетка!$EC$6="Глазкова Н.А.",сетка!$EJ$6="Глазкова Н.А.",сетка!$EQ$6="Глазкова Н.А.",сетка!$EX$6="Глазкова Н.А.",сетка!$FE$6="Глазкова Н.А.",сетка!$FL$6="Глазкова Н.А."),1,"")</f>
        <v>1</v>
      </c>
      <c r="I11" s="136" t="str">
        <f>IF(OR(сетка!$H$6="Глазкова Н.А.",сетка!$O$6="Глазкова Н.А.",сетка!$V$6="Глазкова Н.А.",сетка!$AC$6="Глазкова Н.А.",сетка!$AJ$6="Глазкова Н.А.",сетка!$AQ$6="Глазкова Н.А.",сетка!$AX$6="Глазкова Н.А.",сетка!$BE$6="Глазкова Н.А.",сетка!$BL$6="Глазкова Н.А.",сетка!$BS$6="Глазкова Н.А.",сетка!$BZ$6="Глазкова Н.А.",сетка!$CG$6="Глазкова Н.А.",сетка!$CN$6="Глазкова Н.А.",сетка!$CU$6="Глазкова Н.А.",сетка!$DB$6="Глазкова Н.А.",сетка!$DI$6="Глазкова Н.А.",сетка!$DP$6="Глазкова Н.А.",сетка!$DW$6="Глазкова Н.А.",сетка!$ED$6="Глазкова Н.А.",сетка!$EK$6="Глазкова Н.А.",сетка!$ER$6="Глазкова Н.А.",сетка!$EY$6="Глазкова Н.А.",сетка!$FF$6="Глазкова Н.А.",сетка!$FM$6="Глазкова Н.А."),1,"")</f>
        <v/>
      </c>
      <c r="J11" s="137">
        <f>IF(OR(сетка!$G$7="Глазкова Н.А.",сетка!$N$7="Глазкова Н.А.",сетка!$U$7="Глазкова Н.А.",сетка!$AB$7="Глазкова Н.А.",сетка!$AI$7="Глазкова Н.А.",сетка!$AP$7="Глазкова Н.А.",сетка!$AW$7="Глазкова Н.А.",сетка!$BD$7="Глазкова Н.А.",сетка!$BK$7="Глазкова Н.А.",сетка!$BR$7="Глазкова Н.А.",сетка!$BY$7="Глазкова Н.А.",сетка!$CF$7="Глазкова Н.А.",сетка!$CM$7="Глазкова Н.А.",сетка!$CT$7="Глазкова Н.А.",сетка!$DA$7="Глазкова Н.А.",сетка!$DH$7="Глазкова Н.А.",сетка!$DO$7="Глазкова Н.А.",сетка!$DV$7="Глазкова Н.А.",сетка!$EC$7="Глазкова Н.А.",сетка!$EJ$7="Глазкова Н.А.",сетка!$EQ$7="Глазкова Н.А.",сетка!$EX$7="Глазкова Н.А.",сетка!$FE$7="Глазкова Н.А.",сетка!$FL$7="Глазкова Н.А."),1,"")</f>
        <v>1</v>
      </c>
      <c r="K11" s="134" t="str">
        <f>IF(OR(сетка!$H$7="Глазкова Н.А.",сетка!$O$7="Глазкова Н.А.",сетка!$V$7="Глазкова Н.А.",сетка!$AC$7="Глазкова Н.А.",сетка!$AJ$7="Глазкова Н.А.",сетка!$AQ$7="Глазкова Н.А.",сетка!$AX$7="Глазкова Н.А.",сетка!$BE$7="Глазкова Н.А.",сетка!$BL$7="Глазкова Н.А.",сетка!$BS$7="Глазкова Н.А.",сетка!$BZ$7="Глазкова Н.А.",сетка!$CG$7="Глазкова Н.А.",сетка!$CN$7="Глазкова Н.А.",сетка!$CU$7="Глазкова Н.А.",сетка!$DB$7="Глазкова Н.А.",сетка!$DI$7="Глазкова Н.А.",сетка!$DP$7="Глазкова Н.А.",сетка!$DW$7="Глазкова Н.А.",сетка!$ED$7="Глазкова Н.А.",сетка!$EK$7="Глазкова Н.А.",сетка!$ER$7="Глазкова Н.А.",сетка!$EY$7="Глазкова Н.А.",сетка!$FF$7="Глазкова Н.А.",сетка!$FM$7="Глазкова Н.А."),1,"")</f>
        <v/>
      </c>
      <c r="L11" s="135">
        <f>IF(OR(сетка!$G$8="Глазкова Н.А.",сетка!$N$8="Глазкова Н.А.",сетка!$U$8="Глазкова Н.А.",сетка!$AB$8="Глазкова Н.А.",сетка!$AI$8="Глазкова Н.А.",сетка!$AP$8="Глазкова Н.А.",сетка!$AW$8="Глазкова Н.А.",сетка!$BD$8="Глазкова Н.А.",сетка!$BK$8="Глазкова Н.А.",сетка!$BR$8="Глазкова Н.А.",сетка!$BY$8="Глазкова Н.А.",сетка!$CF$8="Глазкова Н.А.",сетка!$CM$8="Глазкова Н.А.",сетка!$CT$8="Глазкова Н.А.",сетка!$DA$8="Глазкова Н.А.",сетка!$DH$8="Глазкова Н.А.",сетка!$DO$8="Глазкова Н.А.",сетка!$DV$8="Глазкова Н.А.",сетка!$EC$8="Глазкова Н.А.",сетка!$EJ$8="Глазкова Н.А.",сетка!$EQ$8="Глазкова Н.А.",сетка!$EX$8="Глазкова Н.А.",сетка!$FE$8="Глазкова Н.А.",сетка!$FL$8="Глазкова Н.А."),1,"")</f>
        <v>1</v>
      </c>
      <c r="M11" s="136" t="str">
        <f>IF(OR(сетка!$H$8="Глазкова Н.А.",сетка!$O$8="Глазкова Н.А.",сетка!$V$8="Глазкова Н.А.",сетка!$AC$8="Глазкова Н.А.",сетка!$AJ$8="Глазкова Н.А.",сетка!$AQ$8="Глазкова Н.А.",сетка!$AX$8="Глазкова Н.А.",сетка!$BE$8="Глазкова Н.А.",сетка!$BL$8="Глазкова Н.А.",сетка!$BS$8="Глазкова Н.А.",сетка!$BZ$8="Глазкова Н.А.",сетка!$CG$8="Глазкова Н.А.",сетка!$CN$8="Глазкова Н.А.",сетка!$CU$8="Глазкова Н.А.",сетка!$DB$8="Глазкова Н.А.",сетка!$DI$8="Глазкова Н.А.",сетка!$DP$8="Глазкова Н.А.",сетка!$DW$8="Глазкова Н.А.",сетка!$ED$8="Глазкова Н.А.",сетка!$EK$8="Глазкова Н.А.",сетка!$ER$8="Глазкова Н.А.",сетка!$EY$8="Глазкова Н.А.",сетка!$FF$8="Глазкова Н.А.",сетка!$FM$8="Глазкова Н.А."),1,"")</f>
        <v/>
      </c>
      <c r="N11" s="137" t="str">
        <f>IF(OR(сетка!$G$9="Глазкова Н.А.",сетка!$N$9="Глазкова Н.А.",сетка!$U$9="Глазкова Н.А.",сетка!$AB$9="Глазкова Н.А.",сетка!$AI$9="Глазкова Н.А.",сетка!$AP$9="Глазкова Н.А.",сетка!$AW$9="Глазкова Н.А.",сетка!$BD$9="Глазкова Н.А.",сетка!$BK$9="Глазкова Н.А.",сетка!$BR$9="Глазкова Н.А.",сетка!$BY$9="Глазкова Н.А.",сетка!$CF$9="Глазкова Н.А.",сетка!$CM$9="Глазкова Н.А.",сетка!$CT$9="Глазкова Н.А.",сетка!$DA$9="Глазкова Н.А.",сетка!$DH$9="Глазкова Н.А.",сетка!$DO$9="Глазкова Н.А.",сетка!$DV$9="Глазкова Н.А.",сетка!$EC$9="Глазкова Н.А.",сетка!$EJ$9="Глазкова Н.А.",сетка!$EQ$9="Глазкова Н.А.",сетка!$EX$9="Глазкова Н.А.",сетка!$FE$9="Глазкова Н.А.",сетка!$FL$9="Глазкова Н.А."),1,"")</f>
        <v/>
      </c>
      <c r="O11" s="134" t="str">
        <f>IF(OR(сетка!$H$9="Глазкова Н.А.",сетка!$O$9="Глазкова Н.А.",сетка!$V$9="Глазкова Н.А.",сетка!$AC$9="Глазкова Н.А.",сетка!$AJ$9="Глазкова Н.А.",сетка!$AQ$9="Глазкова Н.А.",сетка!$AX$9="Глазкова Н.А.",сетка!$BE$9="Глазкова Н.А.",сетка!$BL$9="Глазкова Н.А.",сетка!$BS$9="Глазкова Н.А.",сетка!$BZ$9="Глазкова Н.А.",сетка!$CG$9="Глазкова Н.А.",сетка!$CN$9="Глазкова Н.А.",сетка!$CU$9="Глазкова Н.А.",сетка!$DB$9="Глазкова Н.А.",сетка!$DI$9="Глазкова Н.А.",сетка!$DP$9="Глазкова Н.А.",сетка!$DW$9="Глазкова Н.А.",сетка!$ED$9="Глазкова Н.А.",сетка!$EK$9="Глазкова Н.А.",сетка!$ER$9="Глазкова Н.А.",сетка!$EY$9="Глазкова Н.А.",сетка!$FF$9="Глазкова Н.А.",сетка!$FM$9="Глазкова Н.А."),1,"")</f>
        <v/>
      </c>
      <c r="P11" s="135" t="str">
        <f>IF(OR(сетка!$G$10="Глазкова Н.А.",сетка!$N$10="Глазкова Н.А.",сетка!$U$10="Глазкова Н.А.",сетка!$AB$10="Глазкова Н.А.",сетка!$AI$10="Глазкова Н.А.",сетка!$AP$10="Глазкова Н.А.",сетка!$AW$10="Глазкова Н.А.",сетка!$BD$10="Глазкова Н.А.",сетка!$BK$10="Глазкова Н.А.",сетка!$BR$10="Глазкова Н.А.",сетка!$BY$10="Глазкова Н.А.",сетка!$CF$10="Глазкова Н.А.",сетка!$CM$10="Глазкова Н.А.",сетка!$CT$10="Глазкова Н.А.",сетка!$DA$10="Глазкова Н.А.",сетка!$DH$10="Глазкова Н.А.",сетка!$DO$10="Глазкова Н.А.",сетка!$DV$10="Глазкова Н.А.",сетка!$EC$10="Глазкова Н.А.",сетка!$EJ$10="Глазкова Н.А.",сетка!$EQ$10="Глазкова Н.А.",сетка!$EX$10="Глазкова Н.А.",сетка!$FE$10="Глазкова Н.А.",сетка!$FL$10="Глазкова Н.А."),1,"")</f>
        <v/>
      </c>
      <c r="Q11" s="136" t="str">
        <f>IF(OR(сетка!$H$10="Глазкова Н.А.",сетка!$O$10="Глазкова Н.А.",сетка!$V$10="Глазкова Н.А.",сетка!$AC$10="Глазкова Н.А.",сетка!$AJ$10="Глазкова Н.А.",сетка!$AQ$10="Глазкова Н.А.",сетка!$AX$10="Глазкова Н.А.",сетка!$BE$10="Глазкова Н.А.",сетка!$BL$10="Глазкова Н.А.",сетка!$BS$10="Глазкова Н.А.",сетка!$BZ$10="Глазкова Н.А.",сетка!$CG$10="Глазкова Н.А.",сетка!$CN$10="Глазкова Н.А.",сетка!$CU$10="Глазкова Н.А.",сетка!$DB$10="Глазкова Н.А.",сетка!$DI$10="Глазкова Н.А.",сетка!$DP$10="Глазкова Н.А.",сетка!$DW$10="Глазкова Н.А.",сетка!$ED$10="Глазкова Н.А.",сетка!$EK$10="Глазкова Н.А.",сетка!$ER$10="Глазкова Н.А.",сетка!$EY$10="Глазкова Н.А.",сетка!$FF$10="Глазкова Н.А.",сетка!$FM$10="Глазкова Н.А."),1,"")</f>
        <v/>
      </c>
      <c r="R11" s="137" t="str">
        <f>IF(OR(сетка!$G$11="Глазкова Н.А.",сетка!$N$11="Глазкова Н.А.",сетка!$U$11="Глазкова Н.А.",сетка!$AB$11="Глазкова Н.А.",сетка!$AI$11="Глазкова Н.А.",сетка!$AP$11="Глазкова Н.А.",сетка!$AW$11="Глазкова Н.А.",сетка!$BD$11="Глазкова Н.А.",сетка!$BK$11="Глазкова Н.А.",сетка!$BR$11="Глазкова Н.А.",сетка!$BY$11="Глазкова Н.А.",сетка!$CF$11="Глазкова Н.А.",сетка!$CM$11="Глазкова Н.А.",сетка!$CT$11="Глазкова Н.А.",сетка!$DA$11="Глазкова Н.А.",сетка!$DH$11="Глазкова Н.А.",сетка!$DO$11="Глазкова Н.А.",сетка!$DV$11="Глазкова Н.А.",сетка!$EC$11="Глазкова Н.А.",сетка!$EJ$11="Глазкова Н.А.",сетка!$EQ$11="Глазкова Н.А.",сетка!$EX$11="Глазкова Н.А.",сетка!$FE$11="Глазкова Н.А.",сетка!$FL$11="Глазкова Н.А."),1,"")</f>
        <v/>
      </c>
      <c r="S11" s="134" t="str">
        <f>IF(OR(сетка!$H$11="Глазкова Н.А.",сетка!$O$11="Глазкова Н.А.",сетка!$V$11="Глазкова Н.А.",сетка!$AC$11="Глазкова Н.А.",сетка!$AJ$11="Глазкова Н.А.",сетка!$AQ$11="Глазкова Н.А.",сетка!$AX$11="Глазкова Н.А.",сетка!$BE$11="Глазкова Н.А.",сетка!$BL$11="Глазкова Н.А.",сетка!$BS$11="Глазкова Н.А.",сетка!$BZ$11="Глазкова Н.А.",сетка!$CG$11="Глазкова Н.А.",сетка!$CN$11="Глазкова Н.А.",сетка!$CU$11="Глазкова Н.А.",сетка!$DB$11="Глазкова Н.А.",сетка!$DI$11="Глазкова Н.А.",сетка!$DP$11="Глазкова Н.А.",сетка!$DW$11="Глазкова Н.А.",сетка!$ED$11="Глазкова Н.А.",сетка!$EK$11="Глазкова Н.А.",сетка!$ER$11="Глазкова Н.А.",сетка!$EY$11="Глазкова Н.А.",сетка!$FF$11="Глазкова Н.А.",сетка!$FM$11="Глазкова Н.А."),1,"")</f>
        <v/>
      </c>
      <c r="T11" s="135" t="str">
        <f>IF(OR(сетка!$G$12="Глазкова Н.А.",сетка!$N$12="Глазкова Н.А.",сетка!$U$12="Глазкова Н.А.",сетка!$AB$12="Глазкова Н.А.",сетка!$AI$12="Глазкова Н.А.",сетка!$AP$12="Глазкова Н.А.",сетка!$AW$12="Глазкова Н.А.",сетка!$BD$12="Глазкова Н.А.",сетка!$BK$12="Глазкова Н.А.",сетка!$BR$12="Глазкова Н.А.",сетка!$BY$12="Глазкова Н.А.",сетка!$CF$12="Глазкова Н.А.",сетка!$CM$12="Глазкова Н.А.",сетка!$CT$12="Глазкова Н.А.",сетка!$DA$12="Глазкова Н.А.",сетка!$DH$12="Глазкова Н.А.",сетка!$DO$12="Глазкова Н.А.",сетка!$DV$12="Глазкова Н.А.",сетка!$EC$12="Глазкова Н.А.",сетка!$EJ$12="Глазкова Н.А.",сетка!$EQ$12="Глазкова Н.А.",сетка!$EX$12="Глазкова Н.А.",сетка!$FE$12="Глазкова Н.А.",сетка!$FL$12="Глазкова Н.А."),1,"")</f>
        <v/>
      </c>
      <c r="U11" s="136" t="str">
        <f>IF(OR(сетка!$H$12="Глазкова Н.А.",сетка!$O$12="Глазкова Н.А.",сетка!$V$12="Глазкова Н.А.",сетка!$AC$12="Глазкова Н.А.",сетка!$AJ$12="Глазкова Н.А.",сетка!$AQ$12="Глазкова Н.А.",сетка!$AX$12="Глазкова Н.А.",сетка!$BE$12="Глазкова Н.А.",сетка!$BL$12="Глазкова Н.А.",сетка!$BS$12="Глазкова Н.А.",сетка!$BZ$12="Глазкова Н.А.",сетка!$CG$12="Глазкова Н.А.",сетка!$CN$12="Глазкова Н.А.",сетка!$CU$12="Глазкова Н.А.",сетка!$DB$12="Глазкова Н.А.",сетка!$DI$12="Глазкова Н.А.",сетка!$DP$12="Глазкова Н.А.",сетка!$DW$12="Глазкова Н.А.",сетка!$ED$12="Глазкова Н.А.",сетка!$EK$12="Глазкова Н.А.",сетка!$ER$12="Глазкова Н.А.",сетка!$EY$12="Глазкова Н.А.",сетка!$FF$12="Глазкова Н.А.",сетка!$FM$12="Глазкова Н.А."),1,"")</f>
        <v/>
      </c>
      <c r="V11" s="137" t="str">
        <f>IF(OR(сетка!$G$13="Глазкова Н.А.",сетка!$N$13="Глазкова Н.А.",сетка!$U$13="Глазкова Н.А.",сетка!$AB$13="Глазкова Н.А.",сетка!$AI$13="Глазкова Н.А.",сетка!$AP$13="Глазкова Н.А.",сетка!$AW$13="Глазкова Н.А.",сетка!$BD$13="Глазкова Н.А.",сетка!$BK$13="Глазкова Н.А.",сетка!$BR$13="Глазкова Н.А.",сетка!$BY$13="Глазкова Н.А.",сетка!$CF$13="Глазкова Н.А.",сетка!$CM$13="Глазкова Н.А.",сетка!$CT$13="Глазкова Н.А.",сетка!$DA$13="Глазкова Н.А.",сетка!$DH$13="Глазкова Н.А.",сетка!$DO$13="Глазкова Н.А.",сетка!$DV$13="Глазкова Н.А.",сетка!$EC$13="Глазкова Н.А.",сетка!$EJ$13="Глазкова Н.А.",сетка!$EQ$13="Глазкова Н.А.",сетка!$EX$13="Глазкова Н.А.",сетка!$FE$13="Глазкова Н.А.",сетка!$FL$13="Глазкова Н.А."),1,"")</f>
        <v/>
      </c>
      <c r="W11" s="134" t="str">
        <f>IF(OR(сетка!$H$13="Глазкова Н.А.",сетка!$O$13="Глазкова Н.А.",сетка!$V$13="Глазкова Н.А.",сетка!$AC$13="Глазкова Н.А.",сетка!$AJ$13="Глазкова Н.А.",сетка!$AQ$13="Глазкова Н.А.",сетка!$AX$13="Глазкова Н.А.",сетка!$BE$13="Глазкова Н.А.",сетка!$BL$13="Глазкова Н.А.",сетка!$BS$13="Глазкова Н.А.",сетка!$BZ$13="Глазкова Н.А.",сетка!$CG$13="Глазкова Н.А.",сетка!$CN$13="Глазкова Н.А.",сетка!$CU$13="Глазкова Н.А.",сетка!$DB$13="Глазкова Н.А.",сетка!$DI$13="Глазкова Н.А.",сетка!$DP$13="Глазкова Н.А.",сетка!$DW$13="Глазкова Н.А.",сетка!$ED$13="Глазкова Н.А.",сетка!$EK$13="Глазкова Н.А.",сетка!$ER$13="Глазкова Н.А.",сетка!$EY$13="Глазкова Н.А.",сетка!$FF$13="Глазкова Н.А.",сетка!$FM$13="Глазкова Н.А."),1,"")</f>
        <v/>
      </c>
      <c r="X11" s="135" t="str">
        <f>IF(OR(сетка!$G$14="Глазкова Н.А.",сетка!$N$14="Глазкова Н.А.",сетка!$U$14="Глазкова Н.А.",сетка!$AB$14="Глазкова Н.А.",сетка!$AI$14="Глазкова Н.А.",сетка!$AP$14="Глазкова Н.А.",сетка!$AW$14="Глазкова Н.А.",сетка!$BD$14="Глазкова Н.А.",сетка!$BK$14="Глазкова Н.А.",сетка!$BR$14="Глазкова Н.А.",сетка!$BY$14="Глазкова Н.А.",сетка!$CF$14="Глазкова Н.А.",сетка!$CM$14="Глазкова Н.А.",сетка!$CT$14="Глазкова Н.А.",сетка!$DA$14="Глазкова Н.А.",сетка!$DH$14="Глазкова Н.А.",сетка!$DO$14="Глазкова Н.А.",сетка!$DV$14="Глазкова Н.А.",сетка!$EC$14="Глазкова Н.А.",сетка!$EJ$14="Глазкова Н.А.",сетка!$EQ$14="Глазкова Н.А.",сетка!$EX$14="Глазкова Н.А.",сетка!$FE$14="Глазкова Н.А.",сетка!$FL$14="Глазкова Н.А."),1,"")</f>
        <v/>
      </c>
      <c r="Y11" s="136" t="str">
        <f>IF(OR(сетка!$H$14="Глазкова Н.А.",сетка!$O$14="Глазкова Н.А.",сетка!$V$14="Глазкова Н.А.",сетка!$AC$14="Глазкова Н.А.",сетка!$AJ$14="Глазкова Н.А.",сетка!$AQ$14="Глазкова Н.А.",сетка!$AX$14="Глазкова Н.А.",сетка!$BE$14="Глазкова Н.А.",сетка!$BL$14="Глазкова Н.А.",сетка!$BS$14="Глазкова Н.А.",сетка!$BZ$14="Глазкова Н.А.",сетка!$CG$14="Глазкова Н.А.",сетка!$CN$14="Глазкова Н.А.",сетка!$CU$14="Глазкова Н.А.",сетка!$DB$14="Глазкова Н.А.",сетка!$DI$14="Глазкова Н.А.",сетка!$DP$14="Глазкова Н.А.",сетка!$DW$14="Глазкова Н.А.",сетка!$ED$14="Глазкова Н.А.",сетка!$EK$14="Глазкова Н.А.",сетка!$ER$14="Глазкова Н.А.",сетка!$EY$14="Глазкова Н.А.",сетка!$FF$14="Глазкова Н.А.",сетка!$FM$14="Глазкова Н.А."),1,"")</f>
        <v/>
      </c>
      <c r="Z11" s="137" t="str">
        <f>IF(OR(сетка!$G$15="Глазкова Н.А.",сетка!$N$15="Глазкова Н.А.",сетка!$U$15="Глазкова Н.А.",сетка!$AB$15="Глазкова Н.А.",сетка!$AI$15="Глазкова Н.А.",сетка!$AP$15="Глазкова Н.А.",сетка!$AW$15="Глазкова Н.А.",сетка!$BD$15="Глазкова Н.А.",сетка!$BK$15="Глазкова Н.А.",сетка!$BR$15="Глазкова Н.А.",сетка!$BY$15="Глазкова Н.А.",сетка!$CF$15="Глазкова Н.А.",сетка!$CM$15="Глазкова Н.А.",сетка!$CT$15="Глазкова Н.А.",сетка!$DA$15="Глазкова Н.А.",сетка!$DH$15="Глазкова Н.А.",сетка!$DO$15="Глазкова Н.А.",сетка!$DV$15="Глазкова Н.А.",сетка!$EC$15="Глазкова Н.А.",сетка!$EJ$15="Глазкова Н.А.",сетка!$EQ$15="Глазкова Н.А.",сетка!$EX$15="Глазкова Н.А.",сетка!$FE$15="Глазкова Н.А.",сетка!$FL$15="Глазкова Н.А."),1,"")</f>
        <v/>
      </c>
      <c r="AA11" s="138" t="str">
        <f>IF(OR(сетка!$H$15="Глазкова Н.А.",сетка!$O$15="Глазкова Н.А.",сетка!$V$15="Глазкова Н.А.",сетка!$AC$15="Глазкова Н.А.",сетка!$AJ$15="Глазкова Н.А.",сетка!$AQ$15="Глазкова Н.А.",сетка!$AX$15="Глазкова Н.А.",сетка!$BE$15="Глазкова Н.А.",сетка!$BL$15="Глазкова Н.А.",сетка!$BS$15="Глазкова Н.А.",сетка!$BZ$15="Глазкова Н.А.",сетка!$CG$15="Глазкова Н.А.",сетка!$CN$15="Глазкова Н.А.",сетка!$CU$15="Глазкова Н.А.",сетка!$DB$15="Глазкова Н.А.",сетка!$DI$15="Глазкова Н.А.",сетка!$DP$15="Глазкова Н.А.",сетка!$DW$15="Глазкова Н.А.",сетка!$ED$15="Глазкова Н.А.",сетка!$EK$15="Глазкова Н.А.",сетка!$ER$15="Глазкова Н.А.",сетка!$EY$15="Глазкова Н.А.",сетка!$FF$15="Глазкова Н.А.",сетка!$FM$15="Глазкова Н.А."),1,"")</f>
        <v/>
      </c>
      <c r="AB11" s="133" t="str">
        <f>IF(OR(сетка!$G$16="Глазкова Н.А.",сетка!$N$16="Глазкова Н.А.",сетка!$U$16="Глазкова Н.А.",сетка!$AB$16="Глазкова Н.А.",сетка!$AI$16="Глазкова Н.А.",сетка!$AP$16="Глазкова Н.А.",сетка!$AW$16="Глазкова Н.А.",сетка!$BD$16="Глазкова Н.А.",сетка!$BK$16="Глазкова Н.А.",сетка!$BR$16="Глазкова Н.А.",сетка!$BY$16="Глазкова Н.А.",сетка!$CF$16="Глазкова Н.А.",сетка!$CM$16="Глазкова Н.А.",сетка!$CT$16="Глазкова Н.А.",сетка!$DA$16="Глазкова Н.А.",сетка!$DH$16="Глазкова Н.А.",сетка!$DO$16="Глазкова Н.А.",сетка!$DV$16="Глазкова Н.А.",сетка!$EC$16="Глазкова Н.А.",сетка!$EJ$16="Глазкова Н.А.",сетка!$EQ$16="Глазкова Н.А.",сетка!$EX$16="Глазкова Н.А.",сетка!$FE$16="Глазкова Н.А.",сетка!$FL$16="Глазкова Н.А."),1,"")</f>
        <v/>
      </c>
      <c r="AC11" s="134" t="str">
        <f>IF(OR(сетка!$H$16="Глазкова Н.А.",сетка!$O$16="Глазкова Н.А.",сетка!$V$16="Глазкова Н.А.",сетка!$AC$16="Глазкова Н.А.",сетка!$AJ$16="Глазкова Н.А.",сетка!$AQ$16="Глазкова Н.А.",сетка!$AX$16="Глазкова Н.А.",сетка!$BE$16="Глазкова Н.А.",сетка!$BL$16="Глазкова Н.А.",сетка!$BS$16="Глазкова Н.А.",сетка!$BZ$16="Глазкова Н.А.",сетка!$CG$16="Глазкова Н.А.",сетка!$CN$16="Глазкова Н.А.",сетка!$CU$16="Глазкова Н.А.",сетка!$DB$16="Глазкова Н.А.",сетка!$DI$16="Глазкова Н.А.",сетка!$DP$16="Глазкова Н.А.",сетка!$DW$16="Глазкова Н.А.",сетка!$ED$16="Глазкова Н.А.",сетка!$EK$16="Глазкова Н.А.",сетка!$ER$16="Глазкова Н.А.",сетка!$EY$16="Глазкова Н.А.",сетка!$FF$16="Глазкова Н.А.",сетка!$FM$16="Глазкова Н.А."),1,"")</f>
        <v/>
      </c>
      <c r="AD11" s="135" t="str">
        <f>IF(OR(сетка!$G$17="Глазкова Н.А.",сетка!$N$17="Глазкова Н.А.",сетка!$U$17="Глазкова Н.А.",сетка!$AB$17="Глазкова Н.А.",сетка!$AI$17="Глазкова Н.А.",сетка!$AP$17="Глазкова Н.А.",сетка!$AW$17="Глазкова Н.А.",сетка!$BD$17="Глазкова Н.А.",сетка!$BK$17="Глазкова Н.А.",сетка!$BR$17="Глазкова Н.А.",сетка!$BY$17="Глазкова Н.А.",сетка!$CF$17="Глазкова Н.А.",сетка!$CM$17="Глазкова Н.А.",сетка!$CT$17="Глазкова Н.А.",сетка!$DA$17="Глазкова Н.А.",сетка!$DH$17="Глазкова Н.А.",сетка!$DO$17="Глазкова Н.А.",сетка!$DV$17="Глазкова Н.А.",сетка!$EC$17="Глазкова Н.А.",сетка!$EJ$17="Глазкова Н.А.",сетка!$EQ$17="Глазкова Н.А.",сетка!$EX$17="Глазкова Н.А.",сетка!$FE$17="Глазкова Н.А.",сетка!$FL$17="Глазкова Н.А."),1,"")</f>
        <v/>
      </c>
      <c r="AE11" s="136" t="str">
        <f>IF(OR(сетка!$H$17="Глазкова Н.А.",сетка!$O$17="Глазкова Н.А.",сетка!$V$17="Глазкова Н.А.",сетка!$AC$17="Глазкова Н.А.",сетка!$AJ$17="Глазкова Н.А.",сетка!$AQ$17="Глазкова Н.А.",сетка!$AX$17="Глазкова Н.А.",сетка!$BE$17="Глазкова Н.А.",сетка!$BL$17="Глазкова Н.А.",сетка!$BS$17="Глазкова Н.А.",сетка!$BZ$17="Глазкова Н.А.",сетка!$CG$17="Глазкова Н.А.",сетка!$CN$17="Глазкова Н.А.",сетка!$CU$17="Глазкова Н.А.",сетка!$DB$17="Глазкова Н.А.",сетка!$DI$17="Глазкова Н.А.",сетка!$DP$17="Глазкова Н.А.",сетка!$DW$17="Глазкова Н.А.",сетка!$ED$17="Глазкова Н.А.",сетка!$EK$17="Глазкова Н.А.",сетка!$ER$17="Глазкова Н.А.",сетка!$EY$17="Глазкова Н.А.",сетка!$FF$17="Глазкова Н.А.",сетка!$FM$17="Глазкова Н.А."),1,"")</f>
        <v/>
      </c>
      <c r="AF11" s="137">
        <f>IF(OR(сетка!$G$18="Глазкова Н.А.",сетка!$N$18="Глазкова Н.А.",сетка!$U$18="Глазкова Н.А.",сетка!$AB$18="Глазкова Н.А.",сетка!$AI$18="Глазкова Н.А.",сетка!$AP$18="Глазкова Н.А.",сетка!$AW$18="Глазкова Н.А.",сетка!$BD$18="Глазкова Н.А.",сетка!$BK$18="Глазкова Н.А.",сетка!$BR$18="Глазкова Н.А.",сетка!$BY$18="Глазкова Н.А.",сетка!$CF$18="Глазкова Н.А.",сетка!$CM$18="Глазкова Н.А.",сетка!$CT$18="Глазкова Н.А.",сетка!$DA$18="Глазкова Н.А.",сетка!$DH$18="Глазкова Н.А.",сетка!$DO$18="Глазкова Н.А.",сетка!$DV$18="Глазкова Н.А.",сетка!$EC$18="Глазкова Н.А.",сетка!$EJ$18="Глазкова Н.А.",сетка!$EQ$18="Глазкова Н.А.",сетка!$EX$18="Глазкова Н.А.",сетка!$FE$18="Глазкова Н.А.",сетка!$FL$18="Глазкова Н.А."),1,"")</f>
        <v>1</v>
      </c>
      <c r="AG11" s="134" t="str">
        <f>IF(OR(сетка!$H$18="Глазкова Н.А.",сетка!$O$18="Глазкова Н.А.",сетка!$V$18="Глазкова Н.А.",сетка!$AC$18="Глазкова Н.А.",сетка!$AJ$18="Глазкова Н.А.",сетка!$AQ$18="Глазкова Н.А.",сетка!$AX$18="Глазкова Н.А.",сетка!$BE$18="Глазкова Н.А.",сетка!$BL$18="Глазкова Н.А.",сетка!$BS$18="Глазкова Н.А.",сетка!$BZ$18="Глазкова Н.А.",сетка!$CG$18="Глазкова Н.А.",сетка!$CN$18="Глазкова Н.А.",сетка!$CU$18="Глазкова Н.А.",сетка!$DB$18="Глазкова Н.А.",сетка!$DI$18="Глазкова Н.А.",сетка!$DP$18="Глазкова Н.А.",сетка!$DW$18="Глазкова Н.А.",сетка!$ED$18="Глазкова Н.А.",сетка!$EK$18="Глазкова Н.А.",сетка!$ER$18="Глазкова Н.А.",сетка!$EY$18="Глазкова Н.А.",сетка!$FF$18="Глазкова Н.А.",сетка!$FM$18="Глазкова Н.А."),1,"")</f>
        <v/>
      </c>
      <c r="AH11" s="135" t="str">
        <f>IF(OR(сетка!$G$19="Глазкова Н.А.",сетка!$N$19="Глазкова Н.А.",сетка!$U$19="Глазкова Н.А.",сетка!$AB$19="Глазкова Н.А.",сетка!$AI$19="Глазкова Н.А.",сетка!$AP$19="Глазкова Н.А.",сетка!$AW$19="Глазкова Н.А.",сетка!$BD$19="Глазкова Н.А.",сетка!$BK$19="Глазкова Н.А.",сетка!$BR$19="Глазкова Н.А.",сетка!$BY$19="Глазкова Н.А.",сетка!$CF$19="Глазкова Н.А.",сетка!$CM$19="Глазкова Н.А.",сетка!$CT$19="Глазкова Н.А.",сетка!$DA$19="Глазкова Н.А.",сетка!$DH$19="Глазкова Н.А.",сетка!$DO$19="Глазкова Н.А.",сетка!$DV$19="Глазкова Н.А.",сетка!$EC$19="Глазкова Н.А.",сетка!$EJ$19="Глазкова Н.А.",сетка!$EQ$19="Глазкова Н.А.",сетка!$EX$19="Глазкова Н.А.",сетка!$FE$19="Глазкова Н.А.",сетка!$FL$19="Глазкова Н.А."),1,"")</f>
        <v/>
      </c>
      <c r="AI11" s="136" t="str">
        <f>IF(OR(сетка!$H$19="Глазкова Н.А.",сетка!$O$19="Глазкова Н.А.",сетка!$V$19="Глазкова Н.А.",сетка!$AC$19="Глазкова Н.А.",сетка!$AJ$19="Глазкова Н.А.",сетка!$AQ$19="Глазкова Н.А.",сетка!$AX$19="Глазкова Н.А.",сетка!$BE$19="Глазкова Н.А.",сетка!$BL$19="Глазкова Н.А.",сетка!$BS$19="Глазкова Н.А.",сетка!$BZ$19="Глазкова Н.А.",сетка!$CG$19="Глазкова Н.А.",сетка!$CN$19="Глазкова Н.А.",сетка!$CU$19="Глазкова Н.А.",сетка!$DB$19="Глазкова Н.А.",сетка!$DI$19="Глазкова Н.А.",сетка!$DP$19="Глазкова Н.А.",сетка!$DW$19="Глазкова Н.А.",сетка!$ED$19="Глазкова Н.А.",сетка!$EK$19="Глазкова Н.А.",сетка!$ER$19="Глазкова Н.А.",сетка!$EY$19="Глазкова Н.А.",сетка!$FF$19="Глазкова Н.А.",сетка!$FM$19="Глазкова Н.А."),1,"")</f>
        <v/>
      </c>
      <c r="AJ11" s="137">
        <f>IF(OR(сетка!$G$20="Глазкова Н.А.",сетка!$N$20="Глазкова Н.А.",сетка!$U$20="Глазкова Н.А.",сетка!$AB$20="Глазкова Н.А.",сетка!$AI$20="Глазкова Н.А.",сетка!$AP$20="Глазкова Н.А.",сетка!$AW$20="Глазкова Н.А.",сетка!$BD$20="Глазкова Н.А.",сетка!$BK$20="Глазкова Н.А.",сетка!$BR$20="Глазкова Н.А.",сетка!$BY$20="Глазкова Н.А.",сетка!$CF$20="Глазкова Н.А.",сетка!$CM$20="Глазкова Н.А.",сетка!$CT$20="Глазкова Н.А.",сетка!$DA$20="Глазкова Н.А.",сетка!$DH$20="Глазкова Н.А.",сетка!$DO$20="Глазкова Н.А.",сетка!$DV$20="Глазкова Н.А.",сетка!$EC$20="Глазкова Н.А.",сетка!$EJ$20="Глазкова Н.А.",сетка!$EQ$20="Глазкова Н.А.",сетка!$EX$20="Глазкова Н.А.",сетка!$FE$20="Глазкова Н.А.",сетка!$FL$20="Глазкова Н.А."),1,"")</f>
        <v>1</v>
      </c>
      <c r="AK11" s="134" t="str">
        <f>IF(OR(сетка!$H$20="Глазкова Н.А.",сетка!$O$20="Глазкова Н.А.",сетка!$V$20="Глазкова Н.А.",сетка!$AC$20="Глазкова Н.А.",сетка!$AJ$20="Глазкова Н.А.",сетка!$AQ$20="Глазкова Н.А.",сетка!$AX$20="Глазкова Н.А.",сетка!$BE$20="Глазкова Н.А.",сетка!$BL$20="Глазкова Н.А.",сетка!$BS$20="Глазкова Н.А.",сетка!$BZ$20="Глазкова Н.А.",сетка!$CG$20="Глазкова Н.А.",сетка!$CN$20="Глазкова Н.А.",сетка!$CU$20="Глазкова Н.А.",сетка!$DB$20="Глазкова Н.А.",сетка!$DI$20="Глазкова Н.А.",сетка!$DP$20="Глазкова Н.А.",сетка!$DW$20="Глазкова Н.А.",сетка!$ED$20="Глазкова Н.А.",сетка!$EK$20="Глазкова Н.А.",сетка!$ER$20="Глазкова Н.А.",сетка!$EY$20="Глазкова Н.А.",сетка!$FF$20="Глазкова Н.А.",сетка!$FM$20="Глазкова Н.А."),1,"")</f>
        <v/>
      </c>
      <c r="AL11" s="135">
        <f>IF(OR(сетка!$G$21="Глазкова Н.А.",сетка!$N$21="Глазкова Н.А.",сетка!$U$21="Глазкова Н.А.",сетка!$AB$21="Глазкова Н.А.",сетка!$AI$21="Глазкова Н.А.",сетка!$AP$21="Глазкова Н.А.",сетка!$AW$21="Глазкова Н.А.",сетка!$BD$21="Глазкова Н.А.",сетка!$BK$21="Глазкова Н.А.",сетка!$BR$21="Глазкова Н.А.",сетка!$BY$21="Глазкова Н.А.",сетка!$CF$21="Глазкова Н.А.",сетка!$CM$21="Глазкова Н.А.",сетка!$CT$21="Глазкова Н.А.",сетка!$DA$21="Глазкова Н.А.",сетка!$DH$21="Глазкова Н.А.",сетка!$DO$21="Глазкова Н.А.",сетка!$DV$21="Глазкова Н.А.",сетка!$EC$21="Глазкова Н.А.",сетка!$EJ$21="Глазкова Н.А.",сетка!$EQ$21="Глазкова Н.А.",сетка!$EX$21="Глазкова Н.А.",сетка!$FE$21="Глазкова Н.А.",сетка!$FL$21="Глазкова Н.А."),1,"")</f>
        <v>1</v>
      </c>
      <c r="AM11" s="136" t="str">
        <f>IF(OR(сетка!$H$21="Глазкова Н.А.",сетка!$O$21="Глазкова Н.А.",сетка!$V$21="Глазкова Н.А.",сетка!$AC$21="Глазкова Н.А.",сетка!$AJ$21="Глазкова Н.А.",сетка!$AQ$21="Глазкова Н.А.",сетка!$AX$21="Глазкова Н.А.",сетка!$BE$21="Глазкова Н.А.",сетка!$BL$21="Глазкова Н.А.",сетка!$BS$21="Глазкова Н.А.",сетка!$BZ$21="Глазкова Н.А.",сетка!$CG$21="Глазкова Н.А.",сетка!$CN$21="Глазкова Н.А.",сетка!$CU$21="Глазкова Н.А.",сетка!$DB$21="Глазкова Н.А.",сетка!$DI$21="Глазкова Н.А.",сетка!$DP$21="Глазкова Н.А.",сетка!$DW$21="Глазкова Н.А.",сетка!$ED$21="Глазкова Н.А.",сетка!$EK$21="Глазкова Н.А.",сетка!$ER$21="Глазкова Н.А.",сетка!$EY$21="Глазкова Н.А.",сетка!$FF$21="Глазкова Н.А.",сетка!$FM$21="Глазкова Н.А."),1,"")</f>
        <v/>
      </c>
      <c r="AN11" s="137" t="str">
        <f>IF(OR(сетка!$G$22="Глазкова Н.А.",сетка!$N$22="Глазкова Н.А.",сетка!$U$22="Глазкова Н.А.",сетка!$AB$22="Глазкова Н.А.",сетка!$AI$22="Глазкова Н.А.",сетка!$AP$22="Глазкова Н.А.",сетка!$AW$22="Глазкова Н.А.",сетка!$BD$22="Глазкова Н.А.",сетка!$BK$22="Глазкова Н.А.",сетка!$BR$22="Глазкова Н.А.",сетка!$BY$22="Глазкова Н.А.",сетка!$CF$22="Глазкова Н.А.",сетка!$CM$22="Глазкова Н.А.",сетка!$CT$22="Глазкова Н.А.",сетка!$DA$22="Глазкова Н.А.",сетка!$DH$22="Глазкова Н.А.",сетка!$DO$22="Глазкова Н.А.",сетка!$DV$22="Глазкова Н.А.",сетка!$EC$22="Глазкова Н.А.",сетка!$EJ$22="Глазкова Н.А.",сетка!$EQ$22="Глазкова Н.А.",сетка!$EX$22="Глазкова Н.А.",сетка!$FE$22="Глазкова Н.А.",сетка!$FL$22="Глазкова Н.А."),1,"")</f>
        <v/>
      </c>
      <c r="AO11" s="134" t="str">
        <f>IF(OR(сетка!$H$22="Глазкова Н.А.",сетка!$O$22="Глазкова Н.А.",сетка!$V$22="Глазкова Н.А.",сетка!$AC$22="Глазкова Н.А.",сетка!$AJ$22="Глазкова Н.А.",сетка!$AQ$22="Глазкова Н.А.",сетка!$AX$22="Глазкова Н.А.",сетка!$BE$22="Глазкова Н.А.",сетка!$BL$22="Глазкова Н.А.",сетка!$BS$22="Глазкова Н.А.",сетка!$BZ$22="Глазкова Н.А.",сетка!$CG$22="Глазкова Н.А.",сетка!$CN$22="Глазкова Н.А.",сетка!$CU$22="Глазкова Н.А.",сетка!$DB$22="Глазкова Н.А.",сетка!$DI$22="Глазкова Н.А.",сетка!$DP$22="Глазкова Н.А.",сетка!$DW$22="Глазкова Н.А.",сетка!$ED$22="Глазкова Н.А.",сетка!$EK$22="Глазкова Н.А.",сетка!$ER$22="Глазкова Н.А.",сетка!$EY$22="Глазкова Н.А.",сетка!$FF$22="Глазкова Н.А.",сетка!$FM$22="Глазкова Н.А."),1,"")</f>
        <v/>
      </c>
      <c r="AP11" s="135" t="e">
        <f>IF(OR(сетка!$G$23="Глазкова Н.А.",сетка!$N$23="Глазкова Н.А.",сетка!$U$23="Глазкова Н.А.",сетка!$AB$23="Глазкова Н.А.",сетка!$AI$23="Глазкова Н.А.",сетка!$AP$23="Глазкова Н.А.",сетка!$AW$23="Глазкова Н.А.",сетка!$BD$23="Глазкова Н.А.",сетка!$BK$23="Глазкова Н.А.",сетка!$BR$23="Глазкова Н.А.",сетка!$BY$23="Глазкова Н.А.",сетка!$CF$23="Глазкова Н.А.",сетка!$CM$23="Глазкова Н.А.",сетка!$CT$23="Глазкова Н.А.",сетка!$DA$23="Глазкова Н.А.",сетка!$DH$23="Глазкова Н.А.",сетка!$DO$23="Глазкова Н.А.",сетка!$DV$23="Глазкова Н.А.",сетка!$EC$23="Глазкова Н.А.",сетка!$EJ$23="Глазкова Н.А.",сетка!$EQ$23="Глазкова Н.А.",сетка!$EX$23="Глазкова Н.А.",сетка!$FE$23="Глазкова Н.А.",сетка!$FL$23="Глазкова Н.А."),1,"")</f>
        <v>#N/A</v>
      </c>
      <c r="AQ11" s="136" t="e">
        <f>IF(OR(сетка!$H$23="Глазкова Н.А.",сетка!$O$23="Глазкова Н.А.",сетка!$V$23="Глазкова Н.А.",сетка!$AC$23="Глазкова Н.А.",сетка!$AJ$23="Глазкова Н.А.",сетка!$AQ$23="Глазкова Н.А.",сетка!$AX$23="Глазкова Н.А.",сетка!$BE$23="Глазкова Н.А.",сетка!$BL$23="Глазкова Н.А.",сетка!$BS$23="Глазкова Н.А.",сетка!$BZ$23="Глазкова Н.А.",сетка!$CG$23="Глазкова Н.А.",сетка!$CN$23="Глазкова Н.А.",сетка!$CU$23="Глазкова Н.А.",сетка!$DB$23="Глазкова Н.А.",сетка!$DI$23="Глазкова Н.А.",сетка!$DP$23="Глазкова Н.А.",сетка!$DW$23="Глазкова Н.А.",сетка!$ED$23="Глазкова Н.А.",сетка!$EK$23="Глазкова Н.А.",сетка!$ER$23="Глазкова Н.А.",сетка!$EY$23="Глазкова Н.А.",сетка!$FF$23="Глазкова Н.А.",сетка!$FM$23="Глазкова Н.А."),1,"")</f>
        <v>#N/A</v>
      </c>
      <c r="AR11" s="137" t="str">
        <f>IF(OR(сетка!$G$24="Глазкова Н.А.",сетка!$N$24="Глазкова Н.А.",сетка!$U$24="Глазкова Н.А.",сетка!$AB$24="Глазкова Н.А.",сетка!$AI$24="Глазкова Н.А.",сетка!$AP$24="Глазкова Н.А.",сетка!$AW$24="Глазкова Н.А.",сетка!$BD$24="Глазкова Н.А.",сетка!$BK$24="Глазкова Н.А.",сетка!$BR$24="Глазкова Н.А.",сетка!$BY$24="Глазкова Н.А.",сетка!$CF$24="Глазкова Н.А.",сетка!$CM$24="Глазкова Н.А.",сетка!$CT$24="Глазкова Н.А.",сетка!$DA$24="Глазкова Н.А.",сетка!$DH$24="Глазкова Н.А.",сетка!$DO$24="Глазкова Н.А.",сетка!$DV$24="Глазкова Н.А.",сетка!$EC$24="Глазкова Н.А.",сетка!$EJ$24="Глазкова Н.А.",сетка!$EQ$24="Глазкова Н.А.",сетка!$EX$24="Глазкова Н.А.",сетка!$FE$24="Глазкова Н.А.",сетка!$FL$24="Глазкова Н.А."),1,"")</f>
        <v/>
      </c>
      <c r="AS11" s="134" t="str">
        <f>IF(OR(сетка!$H$24="Глазкова Н.А.",сетка!$O$24="Глазкова Н.А.",сетка!$V$24="Глазкова Н.А.",сетка!$AC$24="Глазкова Н.А.",сетка!$AJ$24="Глазкова Н.А.",сетка!$AQ$24="Глазкова Н.А.",сетка!$AX$24="Глазкова Н.А.",сетка!$BE$24="Глазкова Н.А.",сетка!$BL$24="Глазкова Н.А.",сетка!$BS$24="Глазкова Н.А.",сетка!$BZ$24="Глазкова Н.А.",сетка!$CG$24="Глазкова Н.А.",сетка!$CN$24="Глазкова Н.А.",сетка!$CU$24="Глазкова Н.А.",сетка!$DB$24="Глазкова Н.А.",сетка!$DI$24="Глазкова Н.А.",сетка!$DP$24="Глазкова Н.А.",сетка!$DW$24="Глазкова Н.А.",сетка!$ED$24="Глазкова Н.А.",сетка!$EK$24="Глазкова Н.А.",сетка!$ER$24="Глазкова Н.А.",сетка!$EY$24="Глазкова Н.А.",сетка!$FF$24="Глазкова Н.А.",сетка!$FM$24="Глазкова Н.А."),1,"")</f>
        <v/>
      </c>
      <c r="AT11" s="135" t="str">
        <f>IF(OR(сетка!$G$25="Глазкова Н.А.",сетка!$N$25="Глазкова Н.А.",сетка!$U$25="Глазкова Н.А.",сетка!$AB$25="Глазкова Н.А.",сетка!$AI$25="Глазкова Н.А.",сетка!$AP$25="Глазкова Н.А.",сетка!$AW$25="Глазкова Н.А.",сетка!$BD$25="Глазкова Н.А.",сетка!$BK$25="Глазкова Н.А.",сетка!$BR$25="Глазкова Н.А.",сетка!$BY$25="Глазкова Н.А.",сетка!$CF$25="Глазкова Н.А.",сетка!$CM$25="Глазкова Н.А.",сетка!$CT$25="Глазкова Н.А.",сетка!$DA$25="Глазкова Н.А.",сетка!$DH$25="Глазкова Н.А.",сетка!$DO$25="Глазкова Н.А.",сетка!$DV$25="Глазкова Н.А.",сетка!$EC$25="Глазкова Н.А.",сетка!$EJ$25="Глазкова Н.А.",сетка!$EQ$25="Глазкова Н.А.",сетка!$EX$25="Глазкова Н.А.",сетка!$FE$25="Глазкова Н.А.",сетка!$FL$25="Глазкова Н.А."),1,"")</f>
        <v/>
      </c>
      <c r="AU11" s="136" t="str">
        <f>IF(OR(сетка!$H$25="Глазкова Н.А.",сетка!$O$25="Глазкова Н.А.",сетка!$V$25="Глазкова Н.А.",сетка!$AC$25="Глазкова Н.А.",сетка!$AJ$25="Глазкова Н.А.",сетка!$AQ$25="Глазкова Н.А.",сетка!$AX$25="Глазкова Н.А.",сетка!$BE$25="Глазкова Н.А.",сетка!$BL$25="Глазкова Н.А.",сетка!$BS$25="Глазкова Н.А.",сетка!$BZ$25="Глазкова Н.А.",сетка!$CG$25="Глазкова Н.А.",сетка!$CN$25="Глазкова Н.А.",сетка!$CU$25="Глазкова Н.А.",сетка!$DB$25="Глазкова Н.А.",сетка!$DI$25="Глазкова Н.А.",сетка!$DP$25="Глазкова Н.А.",сетка!$DW$25="Глазкова Н.А.",сетка!$ED$25="Глазкова Н.А.",сетка!$EK$25="Глазкова Н.А.",сетка!$ER$25="Глазкова Н.А.",сетка!$EY$25="Глазкова Н.А.",сетка!$FF$25="Глазкова Н.А.",сетка!$FM$25="Глазкова Н.А."),1,"")</f>
        <v/>
      </c>
      <c r="AV11" s="137" t="str">
        <f>IF(OR(сетка!$G$26="Глазкова Н.А.",сетка!$N$26="Глазкова Н.А.",сетка!$U$26="Глазкова Н.А.",сетка!$AB$26="Глазкова Н.А.",сетка!$AI$26="Глазкова Н.А.",сетка!$AP$26="Глазкова Н.А.",сетка!$AW$26="Глазкова Н.А.",сетка!$BD$26="Глазкова Н.А.",сетка!$BK$26="Глазкова Н.А.",сетка!$BR$26="Глазкова Н.А.",сетка!$BY$26="Глазкова Н.А.",сетка!$CF$26="Глазкова Н.А.",сетка!$CM$26="Глазкова Н.А.",сетка!$CT$26="Глазкова Н.А.",сетка!$DA$26="Глазкова Н.А.",сетка!$DH$26="Глазкова Н.А.",сетка!$DO$26="Глазкова Н.А.",сетка!$DV$26="Глазкова Н.А.",сетка!$EC$26="Глазкова Н.А.",сетка!$EJ$26="Глазкова Н.А.",сетка!$EQ$26="Глазкова Н.А.",сетка!$EX$26="Глазкова Н.А.",сетка!$FE$26="Глазкова Н.А.",сетка!$FL$26="Глазкова Н.А."),1,"")</f>
        <v/>
      </c>
      <c r="AW11" s="134" t="str">
        <f>IF(OR(сетка!$H$26="Глазкова Н.А.",сетка!$O$26="Глазкова Н.А.",сетка!$V$26="Глазкова Н.А.",сетка!$AC$26="Глазкова Н.А.",сетка!$AJ$26="Глазкова Н.А.",сетка!$AQ$26="Глазкова Н.А.",сетка!$AX$26="Глазкова Н.А.",сетка!$BE$26="Глазкова Н.А.",сетка!$BL$26="Глазкова Н.А.",сетка!$BS$26="Глазкова Н.А.",сетка!$BZ$26="Глазкова Н.А.",сетка!$CG$26="Глазкова Н.А.",сетка!$CN$26="Глазкова Н.А.",сетка!$CU$26="Глазкова Н.А.",сетка!$DB$26="Глазкова Н.А.",сетка!$DI$26="Глазкова Н.А.",сетка!$DP$26="Глазкова Н.А.",сетка!$DW$26="Глазкова Н.А.",сетка!$ED$26="Глазкова Н.А.",сетка!$EK$26="Глазкова Н.А.",сетка!$ER$26="Глазкова Н.А.",сетка!$EY$26="Глазкова Н.А.",сетка!$FF$26="Глазкова Н.А.",сетка!$FM$26="Глазкова Н.А."),1,"")</f>
        <v/>
      </c>
      <c r="AX11" s="135" t="str">
        <f>IF(OR(сетка!$G$27="Глазкова Н.А.",сетка!$N$27="Глазкова Н.А.",сетка!$U$27="Глазкова Н.А.",сетка!$AB$27="Глазкова Н.А.",сетка!$AI$27="Глазкова Н.А.",сетка!$AP$27="Глазкова Н.А.",сетка!$AW$27="Глазкова Н.А.",сетка!$BD$27="Глазкова Н.А.",сетка!$BK$27="Глазкова Н.А.",сетка!$BR$27="Глазкова Н.А.",сетка!$BY$27="Глазкова Н.А.",сетка!$CF$27="Глазкова Н.А.",сетка!$CM$27="Глазкова Н.А.",сетка!$CT$27="Глазкова Н.А.",сетка!$DA$27="Глазкова Н.А.",сетка!$DH$27="Глазкова Н.А.",сетка!$DO$27="Глазкова Н.А.",сетка!$DV$27="Глазкова Н.А.",сетка!$EC$27="Глазкова Н.А.",сетка!$EJ$27="Глазкова Н.А.",сетка!$EQ$27="Глазкова Н.А.",сетка!$EX$27="Глазкова Н.А.",сетка!$FE$27="Глазкова Н.А.",сетка!$FL$27="Глазкова Н.А."),1,"")</f>
        <v/>
      </c>
      <c r="AY11" s="136" t="str">
        <f>IF(OR(сетка!$H$27="Глазкова Н.А.",сетка!$O$27="Глазкова Н.А.",сетка!$V$27="Глазкова Н.А.",сетка!$AC$27="Глазкова Н.А.",сетка!$AJ$27="Глазкова Н.А.",сетка!$AQ$27="Глазкова Н.А.",сетка!$AX$27="Глазкова Н.А.",сетка!$BE$27="Глазкова Н.А.",сетка!$BL$27="Глазкова Н.А.",сетка!$BS$27="Глазкова Н.А.",сетка!$BZ$27="Глазкова Н.А.",сетка!$CG$27="Глазкова Н.А.",сетка!$CN$27="Глазкова Н.А.",сетка!$CU$27="Глазкова Н.А.",сетка!$DB$27="Глазкова Н.А.",сетка!$DI$27="Глазкова Н.А.",сетка!$DP$27="Глазкова Н.А.",сетка!$DW$27="Глазкова Н.А.",сетка!$ED$27="Глазкова Н.А.",сетка!$EK$27="Глазкова Н.А.",сетка!$ER$27="Глазкова Н.А.",сетка!$EY$27="Глазкова Н.А.",сетка!$FF$27="Глазкова Н.А.",сетка!$FM$27="Глазкова Н.А."),1,"")</f>
        <v/>
      </c>
      <c r="AZ11" s="137" t="str">
        <f>IF(OR(сетка!$G$28="Глазкова Н.А.",сетка!$N$28="Глазкова Н.А.",сетка!$U$28="Глазкова Н.А.",сетка!$AB$28="Глазкова Н.А.",сетка!$AI$28="Глазкова Н.А.",сетка!$AP$28="Глазкова Н.А.",сетка!$AW$28="Глазкова Н.А.",сетка!$BD$28="Глазкова Н.А.",сетка!$BK$28="Глазкова Н.А.",сетка!$BR$28="Глазкова Н.А.",сетка!$BY$28="Глазкова Н.А.",сетка!$CF$28="Глазкова Н.А.",сетка!$CM$28="Глазкова Н.А.",сетка!$CT$28="Глазкова Н.А.",сетка!$DA$28="Глазкова Н.А.",сетка!$DH$28="Глазкова Н.А.",сетка!$DO$28="Глазкова Н.А.",сетка!$DV$28="Глазкова Н.А.",сетка!$EC$28="Глазкова Н.А.",сетка!$EJ$28="Глазкова Н.А.",сетка!$EQ$28="Глазкова Н.А.",сетка!$EX$28="Глазкова Н.А.",сетка!$FE$28="Глазкова Н.А.",сетка!$FL$28="Глазкова Н.А."),1,"")</f>
        <v/>
      </c>
      <c r="BA11" s="138" t="str">
        <f>IF(OR(сетка!$H$28="Глазкова Н.А.",сетка!$O$28="Глазкова Н.А.",сетка!$V$28="Глазкова Н.А.",сетка!$AC$28="Глазкова Н.А.",сетка!$AJ$28="Глазкова Н.А.",сетка!$AQ$28="Глазкова Н.А.",сетка!$AX$28="Глазкова Н.А.",сетка!$BE$28="Глазкова Н.А.",сетка!$BL$28="Глазкова Н.А.",сетка!$BS$28="Глазкова Н.А.",сетка!$BZ$28="Глазкова Н.А.",сетка!$CG$28="Глазкова Н.А.",сетка!$CN$28="Глазкова Н.А.",сетка!$CU$28="Глазкова Н.А.",сетка!$DB$28="Глазкова Н.А.",сетка!$DI$28="Глазкова Н.А.",сетка!$DP$28="Глазкова Н.А.",сетка!$DW$28="Глазкова Н.А.",сетка!$ED$28="Глазкова Н.А.",сетка!$EK$28="Глазкова Н.А.",сетка!$ER$28="Глазкова Н.А.",сетка!$EY$28="Глазкова Н.А.",сетка!$FF$28="Глазкова Н.А.",сетка!$FM$28="Глазкова Н.А."),1,"")</f>
        <v/>
      </c>
      <c r="BB11" s="133">
        <f>IF(OR(сетка!$G$29="Глазкова Н.А.",сетка!$N$29="Глазкова Н.А.",сетка!$U$29="Глазкова Н.А.",сетка!$AB$29="Глазкова Н.А.",сетка!$AI$29="Глазкова Н.А.",сетка!$AP$29="Глазкова Н.А.",сетка!$AW$29="Глазкова Н.А.",сетка!$BD$29="Глазкова Н.А.",сетка!$BK$29="Глазкова Н.А.",сетка!$BR$29="Глазкова Н.А.",сетка!$BY$29="Глазкова Н.А.",сетка!$CF$29="Глазкова Н.А.",сетка!$CM$29="Глазкова Н.А.",сетка!$CT$29="Глазкова Н.А.",сетка!$DA$29="Глазкова Н.А.",сетка!$DH$29="Глазкова Н.А.",сетка!$DO$29="Глазкова Н.А.",сетка!$DV$29="Глазкова Н.А.",сетка!$EC$29="Глазкова Н.А.",сетка!$EJ$29="Глазкова Н.А.",сетка!$EQ$29="Глазкова Н.А.",сетка!$EX$29="Глазкова Н.А.",сетка!$FE$29="Глазкова Н.А.",сетка!$FL$29="Глазкова Н.А."),1,"")</f>
        <v>1</v>
      </c>
      <c r="BC11" s="134" t="str">
        <f>IF(OR(сетка!$H$29="Глазкова Н.А.",сетка!$O$29="Глазкова Н.А.",сетка!$V$29="Глазкова Н.А.",сетка!$AC$29="Глазкова Н.А.",сетка!$AJ$29="Глазкова Н.А.",сетка!$AQ$29="Глазкова Н.А.",сетка!$AX$29="Глазкова Н.А.",сетка!$BE$29="Глазкова Н.А.",сетка!$BL$29="Глазкова Н.А.",сетка!$BS$29="Глазкова Н.А.",сетка!$BZ$29="Глазкова Н.А.",сетка!$CG$29="Глазкова Н.А.",сетка!$CN$29="Глазкова Н.А.",сетка!$CU$29="Глазкова Н.А.",сетка!$DB$29="Глазкова Н.А.",сетка!$DI$29="Глазкова Н.А.",сетка!$DP$29="Глазкова Н.А.",сетка!$DW$29="Глазкова Н.А.",сетка!$ED$29="Глазкова Н.А.",сетка!$EK$29="Глазкова Н.А.",сетка!$ER$29="Глазкова Н.А.",сетка!$EY$29="Глазкова Н.А.",сетка!$FF$29="Глазкова Н.А.",сетка!$FM$29="Глазкова Н.А."),1,"")</f>
        <v/>
      </c>
      <c r="BD11" s="135">
        <f>IF(OR(сетка!$G$30="Глазкова Н.А.",сетка!$N$30="Глазкова Н.А.",сетка!$U$30="Глазкова Н.А.",сетка!$AB$30="Глазкова Н.А.",сетка!$AI$30="Глазкова Н.А.",сетка!$AP$30="Глазкова Н.А.",сетка!$AW$30="Глазкова Н.А.",сетка!$BD$30="Глазкова Н.А.",сетка!$BK$30="Глазкова Н.А.",сетка!$BR$30="Глазкова Н.А.",сетка!$BY$30="Глазкова Н.А.",сетка!$CF$30="Глазкова Н.А.",сетка!$CM$30="Глазкова Н.А.",сетка!$CT$30="Глазкова Н.А.",сетка!$DA$30="Глазкова Н.А.",сетка!$DH$30="Глазкова Н.А.",сетка!$DO$30="Глазкова Н.А.",сетка!$DV$30="Глазкова Н.А.",сетка!$EC$30="Глазкова Н.А.",сетка!$EJ$30="Глазкова Н.А.",сетка!$EQ$30="Глазкова Н.А.",сетка!$EX$30="Глазкова Н.А.",сетка!$FE$30="Глазкова Н.А.",сетка!$FL$30="Глазкова Н.А."),1,"")</f>
        <v>1</v>
      </c>
      <c r="BE11" s="136" t="str">
        <f>IF(OR(сетка!$H$30="Глазкова Н.А.",сетка!$O$30="Глазкова Н.А.",сетка!$V$30="Глазкова Н.А.",сетка!$AC$30="Глазкова Н.А.",сетка!$AJ$30="Глазкова Н.А.",сетка!$AQ$30="Глазкова Н.А.",сетка!$AX$30="Глазкова Н.А.",сетка!$BE$30="Глазкова Н.А.",сетка!$BL$30="Глазкова Н.А.",сетка!$BS$30="Глазкова Н.А.",сетка!$BZ$30="Глазкова Н.А.",сетка!$CG$30="Глазкова Н.А.",сетка!$CN$30="Глазкова Н.А.",сетка!$CU$30="Глазкова Н.А.",сетка!$DB$30="Глазкова Н.А.",сетка!$DI$30="Глазкова Н.А.",сетка!$DP$30="Глазкова Н.А.",сетка!$DW$30="Глазкова Н.А.",сетка!$ED$30="Глазкова Н.А.",сетка!$EK$30="Глазкова Н.А.",сетка!$ER$30="Глазкова Н.А.",сетка!$EY$30="Глазкова Н.А.",сетка!$FF$30="Глазкова Н.А.",сетка!$FM$30="Глазкова Н.А."),1,"")</f>
        <v/>
      </c>
      <c r="BF11" s="137" t="str">
        <f>IF(OR(сетка!$G$31="Глазкова Н.А.",сетка!$N$31="Глазкова Н.А.",сетка!$U$31="Глазкова Н.А.",сетка!$AB$31="Глазкова Н.А.",сетка!$AI$31="Глазкова Н.А.",сетка!$AP$31="Глазкова Н.А.",сетка!$AW$31="Глазкова Н.А.",сетка!$BD$31="Глазкова Н.А.",сетка!$BK$31="Глазкова Н.А.",сетка!$BR$31="Глазкова Н.А.",сетка!$BY$31="Глазкова Н.А.",сетка!$CF$31="Глазкова Н.А.",сетка!$CM$31="Глазкова Н.А.",сетка!$CT$31="Глазкова Н.А.",сетка!$DA$31="Глазкова Н.А.",сетка!$DH$31="Глазкова Н.А.",сетка!$DO$31="Глазкова Н.А.",сетка!$DV$31="Глазкова Н.А.",сетка!$EC$31="Глазкова Н.А.",сетка!$EJ$31="Глазкова Н.А.",сетка!$EQ$31="Глазкова Н.А.",сетка!$EX$31="Глазкова Н.А.",сетка!$FE$31="Глазкова Н.А.",сетка!$FL$31="Глазкова Н.А."),1,"")</f>
        <v/>
      </c>
      <c r="BG11" s="134" t="str">
        <f>IF(OR(сетка!$H$31="Глазкова Н.А.",сетка!$O$31="Глазкова Н.А.",сетка!$V$31="Глазкова Н.А.",сетка!$AC$31="Глазкова Н.А.",сетка!$AJ$31="Глазкова Н.А.",сетка!$AQ$31="Глазкова Н.А.",сетка!$AX$31="Глазкова Н.А.",сетка!$BE$31="Глазкова Н.А.",сетка!$BL$31="Глазкова Н.А.",сетка!$BS$31="Глазкова Н.А.",сетка!$BZ$31="Глазкова Н.А.",сетка!$CG$31="Глазкова Н.А.",сетка!$CN$31="Глазкова Н.А.",сетка!$CU$31="Глазкова Н.А.",сетка!$DB$31="Глазкова Н.А.",сетка!$DI$31="Глазкова Н.А.",сетка!$DP$31="Глазкова Н.А.",сетка!$DW$31="Глазкова Н.А.",сетка!$ED$31="Глазкова Н.А.",сетка!$EK$31="Глазкова Н.А.",сетка!$ER$31="Глазкова Н.А.",сетка!$EY$31="Глазкова Н.А.",сетка!$FF$31="Глазкова Н.А.",сетка!$FM$31="Глазкова Н.А."),1,"")</f>
        <v/>
      </c>
      <c r="BH11" s="135">
        <f>IF(OR(сетка!$G$32="Глазкова Н.А.",сетка!$N$32="Глазкова Н.А.",сетка!$U$32="Глазкова Н.А.",сетка!$AB$32="Глазкова Н.А.",сетка!$AI$32="Глазкова Н.А.",сетка!$AP$32="Глазкова Н.А.",сетка!$AW$32="Глазкова Н.А.",сетка!$BD$32="Глазкова Н.А.",сетка!$BK$32="Глазкова Н.А.",сетка!$BR$32="Глазкова Н.А.",сетка!$BY$32="Глазкова Н.А.",сетка!$CF$32="Глазкова Н.А.",сетка!$CM$32="Глазкова Н.А.",сетка!$CT$32="Глазкова Н.А.",сетка!$DA$32="Глазкова Н.А.",сетка!$DH$32="Глазкова Н.А.",сетка!$DO$32="Глазкова Н.А.",сетка!$DV$32="Глазкова Н.А.",сетка!$EC$32="Глазкова Н.А.",сетка!$EJ$32="Глазкова Н.А.",сетка!$EQ$32="Глазкова Н.А.",сетка!$EX$32="Глазкова Н.А.",сетка!$FE$32="Глазкова Н.А.",сетка!$FL$32="Глазкова Н.А."),1,"")</f>
        <v>1</v>
      </c>
      <c r="BI11" s="136" t="str">
        <f>IF(OR(сетка!$H$32="Глазкова Н.А.",сетка!$O$32="Глазкова Н.А.",сетка!$V$32="Глазкова Н.А.",сетка!$AC$32="Глазкова Н.А.",сетка!$AJ$32="Глазкова Н.А.",сетка!$AQ$32="Глазкова Н.А.",сетка!$AX$32="Глазкова Н.А.",сетка!$BE$32="Глазкова Н.А.",сетка!$BL$32="Глазкова Н.А.",сетка!$BS$32="Глазкова Н.А.",сетка!$BZ$32="Глазкова Н.А.",сетка!$CG$32="Глазкова Н.А.",сетка!$CN$32="Глазкова Н.А.",сетка!$CU$32="Глазкова Н.А.",сетка!$DB$32="Глазкова Н.А.",сетка!$DI$32="Глазкова Н.А.",сетка!$DP$32="Глазкова Н.А.",сетка!$DW$32="Глазкова Н.А.",сетка!$ED$32="Глазкова Н.А.",сетка!$EK$32="Глазкова Н.А.",сетка!$ER$32="Глазкова Н.А.",сетка!$EY$32="Глазкова Н.А.",сетка!$FF$32="Глазкова Н.А.",сетка!$FM$32="Глазкова Н.А."),1,"")</f>
        <v/>
      </c>
      <c r="BJ11" s="137">
        <f>IF(OR(сетка!$G$33="Глазкова Н.А.",сетка!$N$33="Глазкова Н.А.",сетка!$U$33="Глазкова Н.А.",сетка!$AB$33="Глазкова Н.А.",сетка!$AI$33="Глазкова Н.А.",сетка!$AP$33="Глазкова Н.А.",сетка!$AW$33="Глазкова Н.А.",сетка!$BD$33="Глазкова Н.А.",сетка!$BK$33="Глазкова Н.А.",сетка!$BR$33="Глазкова Н.А.",сетка!$BY$33="Глазкова Н.А.",сетка!$CF$33="Глазкова Н.А.",сетка!$CM$33="Глазкова Н.А.",сетка!$CT$33="Глазкова Н.А.",сетка!$DA$33="Глазкова Н.А.",сетка!$DH$33="Глазкова Н.А.",сетка!$DO$33="Глазкова Н.А.",сетка!$DV$33="Глазкова Н.А.",сетка!$EC$33="Глазкова Н.А.",сетка!$EJ$33="Глазкова Н.А.",сетка!$EQ$33="Глазкова Н.А.",сетка!$EX$33="Глазкова Н.А.",сетка!$FE$33="Глазкова Н.А.",сетка!$FL$33="Глазкова Н.А."),1,"")</f>
        <v>1</v>
      </c>
      <c r="BK11" s="134" t="str">
        <f>IF(OR(сетка!$H$33="Глазкова Н.А.",сетка!$O$33="Глазкова Н.А.",сетка!$V$33="Глазкова Н.А.",сетка!$AC$33="Глазкова Н.А.",сетка!$AJ$33="Глазкова Н.А.",сетка!$AQ$33="Глазкова Н.А.",сетка!$AX$33="Глазкова Н.А.",сетка!$BE$33="Глазкова Н.А.",сетка!$BL$33="Глазкова Н.А.",сетка!$BS$33="Глазкова Н.А.",сетка!$BZ$33="Глазкова Н.А.",сетка!$CG$33="Глазкова Н.А.",сетка!$CN$33="Глазкова Н.А.",сетка!$CU$33="Глазкова Н.А.",сетка!$DB$33="Глазкова Н.А.",сетка!$DI$33="Глазкова Н.А.",сетка!$DP$33="Глазкова Н.А.",сетка!$DW$33="Глазкова Н.А.",сетка!$ED$33="Глазкова Н.А.",сетка!$EK$33="Глазкова Н.А.",сетка!$ER$33="Глазкова Н.А.",сетка!$EY$33="Глазкова Н.А.",сетка!$FF$33="Глазкова Н.А.",сетка!$FM$33="Глазкова Н.А."),1,"")</f>
        <v/>
      </c>
      <c r="BL11" s="135" t="str">
        <f>IF(OR(сетка!$G$34="Глазкова Н.А.",сетка!$N$34="Глазкова Н.А.",сетка!$U$34="Глазкова Н.А.",сетка!$AB$34="Глазкова Н.А.",сетка!$AI$34="Глазкова Н.А.",сетка!$AP$34="Глазкова Н.А.",сетка!$AW$34="Глазкова Н.А.",сетка!$BD$34="Глазкова Н.А.",сетка!$BK$34="Глазкова Н.А.",сетка!$BR$34="Глазкова Н.А.",сетка!$BY$34="Глазкова Н.А.",сетка!$CF$34="Глазкова Н.А.",сетка!$CM$34="Глазкова Н.А.",сетка!$CT$34="Глазкова Н.А.",сетка!$DA$34="Глазкова Н.А.",сетка!$DH$34="Глазкова Н.А.",сетка!$DO$34="Глазкова Н.А.",сетка!$DV$34="Глазкова Н.А.",сетка!$EC$34="Глазкова Н.А.",сетка!$EJ$34="Глазкова Н.А.",сетка!$EQ$34="Глазкова Н.А.",сетка!$EX$34="Глазкова Н.А.",сетка!$FE$34="Глазкова Н.А.",сетка!$FL$34="Глазкова Н.А."),1,"")</f>
        <v/>
      </c>
      <c r="BM11" s="136" t="str">
        <f>IF(OR(сетка!$H$34="Глазкова Н.А.",сетка!$O$34="Глазкова Н.А.",сетка!$V$34="Глазкова Н.А.",сетка!$AC$34="Глазкова Н.А.",сетка!$AJ$34="Глазкова Н.А.",сетка!$AQ$34="Глазкова Н.А.",сетка!$AX$34="Глазкова Н.А.",сетка!$BE$34="Глазкова Н.А.",сетка!$BL$34="Глазкова Н.А.",сетка!$BS$34="Глазкова Н.А.",сетка!$BZ$34="Глазкова Н.А.",сетка!$CG$34="Глазкова Н.А.",сетка!$CN$34="Глазкова Н.А.",сетка!$CU$34="Глазкова Н.А.",сетка!$DB$34="Глазкова Н.А.",сетка!$DI$34="Глазкова Н.А.",сетка!$DP$34="Глазкова Н.А.",сетка!$DW$34="Глазкова Н.А.",сетка!$ED$34="Глазкова Н.А.",сетка!$EK$34="Глазкова Н.А.",сетка!$ER$34="Глазкова Н.А.",сетка!$EY$34="Глазкова Н.А.",сетка!$FF$34="Глазкова Н.А.",сетка!$FM$34="Глазкова Н.А."),1,"")</f>
        <v/>
      </c>
      <c r="BN11" s="137" t="str">
        <f>IF(OR(сетка!$G$35="Глазкова Н.А.",сетка!$N$35="Глазкова Н.А.",сетка!$U$35="Глазкова Н.А.",сетка!$AB$35="Глазкова Н.А.",сетка!$AI$35="Глазкова Н.А.",сетка!$AP$35="Глазкова Н.А.",сетка!$AW$35="Глазкова Н.А.",сетка!$BD$35="Глазкова Н.А.",сетка!$BK$35="Глазкова Н.А.",сетка!$BR$35="Глазкова Н.А.",сетка!$BY$35="Глазкова Н.А.",сетка!$CF$35="Глазкова Н.А.",сетка!$CM$35="Глазкова Н.А.",сетка!$CT$35="Глазкова Н.А.",сетка!$DA$35="Глазкова Н.А.",сетка!$DH$35="Глазкова Н.А.",сетка!$DO$35="Глазкова Н.А.",сетка!$DV$35="Глазкова Н.А.",сетка!$EC$35="Глазкова Н.А.",сетка!$EJ$35="Глазкова Н.А.",сетка!$EQ$35="Глазкова Н.А.",сетка!$EX$35="Глазкова Н.А.",сетка!$FE$35="Глазкова Н.А.",сетка!$FL$35="Глазкова Н.А."),1,"")</f>
        <v/>
      </c>
      <c r="BO11" s="134" t="str">
        <f>IF(OR(сетка!$H$35="Глазкова Н.А.",сетка!$O$35="Глазкова Н.А.",сетка!$V$35="Глазкова Н.А.",сетка!$AC$35="Глазкова Н.А.",сетка!$AJ$35="Глазкова Н.А.",сетка!$AQ$35="Глазкова Н.А.",сетка!$AX$35="Глазкова Н.А.",сетка!$BE$35="Глазкова Н.А.",сетка!$BL$35="Глазкова Н.А.",сетка!$BS$35="Глазкова Н.А.",сетка!$BZ$35="Глазкова Н.А.",сетка!$CG$35="Глазкова Н.А.",сетка!$CN$35="Глазкова Н.А.",сетка!$CU$35="Глазкова Н.А.",сетка!$DB$35="Глазкова Н.А.",сетка!$DI$35="Глазкова Н.А.",сетка!$DP$35="Глазкова Н.А.",сетка!$DW$35="Глазкова Н.А.",сетка!$ED$35="Глазкова Н.А.",сетка!$EK$35="Глазкова Н.А.",сетка!$ER$35="Глазкова Н.А.",сетка!$EY$35="Глазкова Н.А.",сетка!$FF$35="Глазкова Н.А.",сетка!$FM$35="Глазкова Н.А."),1,"")</f>
        <v/>
      </c>
      <c r="BP11" s="135" t="str">
        <f>IF(OR(сетка!$G$36="Глазкова Н.А.",сетка!$N$36="Глазкова Н.А.",сетка!$U$36="Глазкова Н.А.",сетка!$AB$36="Глазкова Н.А.",сетка!$AI$36="Глазкова Н.А.",сетка!$AP$36="Глазкова Н.А.",сетка!$AW$36="Глазкова Н.А.",сетка!$BD$36="Глазкова Н.А.",сетка!$BK$36="Глазкова Н.А.",сетка!$BR$36="Глазкова Н.А.",сетка!$BY$36="Глазкова Н.А.",сетка!$CF$36="Глазкова Н.А.",сетка!$CM$36="Глазкова Н.А.",сетка!$CT$36="Глазкова Н.А.",сетка!$DA$36="Глазкова Н.А.",сетка!$DH$36="Глазкова Н.А.",сетка!$DO$36="Глазкова Н.А.",сетка!$DV$36="Глазкова Н.А.",сетка!$EC$36="Глазкова Н.А.",сетка!$EJ$36="Глазкова Н.А.",сетка!$EQ$36="Глазкова Н.А.",сетка!$EX$36="Глазкова Н.А.",сетка!$FE$36="Глазкова Н.А.",сетка!$FL$36="Глазкова Н.А."),1,"")</f>
        <v/>
      </c>
      <c r="BQ11" s="136" t="str">
        <f>IF(OR(сетка!$H$36="Глазкова Н.А.",сетка!$O$36="Глазкова Н.А.",сетка!$V$36="Глазкова Н.А.",сетка!$AC$36="Глазкова Н.А.",сетка!$AJ$36="Глазкова Н.А.",сетка!$AQ$36="Глазкова Н.А.",сетка!$AX$36="Глазкова Н.А.",сетка!$BE$36="Глазкова Н.А.",сетка!$BL$36="Глазкова Н.А.",сетка!$BS$36="Глазкова Н.А.",сетка!$BZ$36="Глазкова Н.А.",сетка!$CG$36="Глазкова Н.А.",сетка!$CN$36="Глазкова Н.А.",сетка!$CU$36="Глазкова Н.А.",сетка!$DB$36="Глазкова Н.А.",сетка!$DI$36="Глазкова Н.А.",сетка!$DP$36="Глазкова Н.А.",сетка!$DW$36="Глазкова Н.А.",сетка!$ED$36="Глазкова Н.А.",сетка!$EK$36="Глазкова Н.А.",сетка!$ER$36="Глазкова Н.А.",сетка!$EY$36="Глазкова Н.А.",сетка!$FF$36="Глазкова Н.А.",сетка!$FM$36="Глазкова Н.А."),1,"")</f>
        <v/>
      </c>
      <c r="BR11" s="137" t="str">
        <f>IF(OR(сетка!$G$37="Глазкова Н.А.",сетка!$N$37="Глазкова Н.А.",сетка!$U$37="Глазкова Н.А.",сетка!$AB$37="Глазкова Н.А.",сетка!$AI$37="Глазкова Н.А.",сетка!$AP$37="Глазкова Н.А.",сетка!$AW$37="Глазкова Н.А.",сетка!$BD$37="Глазкова Н.А.",сетка!$BK$37="Глазкова Н.А.",сетка!$BR$37="Глазкова Н.А.",сетка!$BY$37="Глазкова Н.А.",сетка!$CF$37="Глазкова Н.А.",сетка!$CM$37="Глазкова Н.А.",сетка!$CT$37="Глазкова Н.А.",сетка!$DA$37="Глазкова Н.А.",сетка!$DH$37="Глазкова Н.А.",сетка!$DO$37="Глазкова Н.А.",сетка!$DV$37="Глазкова Н.А.",сетка!$EC$37="Глазкова Н.А.",сетка!$EJ$37="Глазкова Н.А.",сетка!$EQ$37="Глазкова Н.А.",сетка!$EX$37="Глазкова Н.А.",сетка!$FE$37="Глазкова Н.А.",сетка!$FL$37="Глазкова Н.А."),1,"")</f>
        <v/>
      </c>
      <c r="BS11" s="134" t="str">
        <f>IF(OR(сетка!$H$37="Глазкова Н.А.",сетка!$O$37="Глазкова Н.А.",сетка!$V$37="Глазкова Н.А.",сетка!$AC$37="Глазкова Н.А.",сетка!$AJ$37="Глазкова Н.А.",сетка!$AQ$37="Глазкова Н.А.",сетка!$AX$37="Глазкова Н.А.",сетка!$BE$37="Глазкова Н.А.",сетка!$BL$37="Глазкова Н.А.",сетка!$BS$37="Глазкова Н.А.",сетка!$BZ$37="Глазкова Н.А.",сетка!$CG$37="Глазкова Н.А.",сетка!$CN$37="Глазкова Н.А.",сетка!$CU$37="Глазкова Н.А.",сетка!$DB$37="Глазкова Н.А.",сетка!$DI$37="Глазкова Н.А.",сетка!$DP$37="Глазкова Н.А.",сетка!$DW$37="Глазкова Н.А.",сетка!$ED$37="Глазкова Н.А.",сетка!$EK$37="Глазкова Н.А.",сетка!$ER$37="Глазкова Н.А.",сетка!$EY$37="Глазкова Н.А.",сетка!$FF$37="Глазкова Н.А.",сетка!$FM$37="Глазкова Н.А."),1,"")</f>
        <v/>
      </c>
      <c r="BT11" s="135" t="str">
        <f>IF(OR(сетка!$G$38="Глазкова Н.А.",сетка!$N$38="Глазкова Н.А.",сетка!$U$38="Глазкова Н.А.",сетка!$AB$38="Глазкова Н.А.",сетка!$AI$38="Глазкова Н.А.",сетка!$AP$38="Глазкова Н.А.",сетка!$AW$38="Глазкова Н.А.",сетка!$BD$38="Глазкова Н.А.",сетка!$BK$38="Глазкова Н.А.",сетка!$BR$38="Глазкова Н.А.",сетка!$BY$38="Глазкова Н.А.",сетка!$CF$38="Глазкова Н.А.",сетка!$CM$38="Глазкова Н.А.",сетка!$CT$38="Глазкова Н.А.",сетка!$DA$38="Глазкова Н.А.",сетка!$DH$38="Глазкова Н.А.",сетка!$DO$38="Глазкова Н.А.",сетка!$DV$38="Глазкова Н.А.",сетка!$EC$38="Глазкова Н.А.",сетка!$EJ$38="Глазкова Н.А.",сетка!$EQ$38="Глазкова Н.А.",сетка!$EX$38="Глазкова Н.А.",сетка!$FE$38="Глазкова Н.А.",сетка!$FL$38="Глазкова Н.А."),1,"")</f>
        <v/>
      </c>
      <c r="BU11" s="136" t="str">
        <f>IF(OR(сетка!$H$38="Глазкова Н.А.",сетка!$O$38="Глазкова Н.А.",сетка!$V$38="Глазкова Н.А.",сетка!$AC$38="Глазкова Н.А.",сетка!$AJ$38="Глазкова Н.А.",сетка!$AQ$38="Глазкова Н.А.",сетка!$AX$38="Глазкова Н.А.",сетка!$BE$38="Глазкова Н.А.",сетка!$BL$38="Глазкова Н.А.",сетка!$BS$38="Глазкова Н.А.",сетка!$BZ$38="Глазкова Н.А.",сетка!$CG$38="Глазкова Н.А.",сетка!$CN$38="Глазкова Н.А.",сетка!$CU$38="Глазкова Н.А.",сетка!$DB$38="Глазкова Н.А.",сетка!$DI$38="Глазкова Н.А.",сетка!$DP$38="Глазкова Н.А.",сетка!$DW$38="Глазкова Н.А.",сетка!$ED$38="Глазкова Н.А.",сетка!$EK$38="Глазкова Н.А.",сетка!$ER$38="Глазкова Н.А.",сетка!$EY$38="Глазкова Н.А.",сетка!$FF$38="Глазкова Н.А.",сетка!$FM$38="Глазкова Н.А."),1,"")</f>
        <v/>
      </c>
      <c r="BV11" s="137" t="str">
        <f>IF(OR(сетка!$G$39="Глазкова Н.А.",сетка!$N$39="Глазкова Н.А.",сетка!$U$39="Глазкова Н.А.",сетка!$AB$39="Глазкова Н.А.",сетка!$AI$39="Глазкова Н.А.",сетка!$AP$39="Глазкова Н.А.",сетка!$AW$39="Глазкова Н.А.",сетка!$BD$39="Глазкова Н.А.",сетка!$BK$39="Глазкова Н.А.",сетка!$BR$39="Глазкова Н.А.",сетка!$BY$39="Глазкова Н.А.",сетка!$CF$39="Глазкова Н.А.",сетка!$CM$39="Глазкова Н.А.",сетка!$CT$39="Глазкова Н.А.",сетка!$DA$39="Глазкова Н.А.",сетка!$DH$39="Глазкова Н.А.",сетка!$DO$39="Глазкова Н.А.",сетка!$DV$39="Глазкова Н.А.",сетка!$EC$39="Глазкова Н.А.",сетка!$EJ$39="Глазкова Н.А.",сетка!$EQ$39="Глазкова Н.А.",сетка!$EX$39="Глазкова Н.А.",сетка!$FE$39="Глазкова Н.А.",сетка!$FL$39="Глазкова Н.А."),1,"")</f>
        <v/>
      </c>
      <c r="BW11" s="134" t="str">
        <f>IF(OR(сетка!$H$39="Глазкова Н.А.",сетка!$O$39="Глазкова Н.А.",сетка!$V$39="Глазкова Н.А.",сетка!$AC$39="Глазкова Н.А.",сетка!$AJ$39="Глазкова Н.А.",сетка!$AQ$39="Глазкова Н.А.",сетка!$AX$39="Глазкова Н.А.",сетка!$BE$39="Глазкова Н.А.",сетка!$BL$39="Глазкова Н.А.",сетка!$BS$39="Глазкова Н.А.",сетка!$BZ$39="Глазкова Н.А.",сетка!$CG$39="Глазкова Н.А.",сетка!$CN$39="Глазкова Н.А.",сетка!$CU$39="Глазкова Н.А.",сетка!$DB$39="Глазкова Н.А.",сетка!$DI$39="Глазкова Н.А.",сетка!$DP$39="Глазкова Н.А.",сетка!$DW$39="Глазкова Н.А.",сетка!$ED$39="Глазкова Н.А.",сетка!$EK$39="Глазкова Н.А.",сетка!$ER$39="Глазкова Н.А.",сетка!$EY$39="Глазкова Н.А.",сетка!$FF$39="Глазкова Н.А.",сетка!$FM$39="Глазкова Н.А."),1,"")</f>
        <v/>
      </c>
      <c r="BX11" s="135" t="str">
        <f>IF(OR(сетка!$G$40="Глазкова Н.А.",сетка!$N$40="Глазкова Н.А.",сетка!$U$40="Глазкова Н.А.",сетка!$AB$40="Глазкова Н.А.",сетка!$AI$40="Глазкова Н.А.",сетка!$AP$40="Глазкова Н.А.",сетка!$AW$40="Глазкова Н.А.",сетка!$BD$40="Глазкова Н.А.",сетка!$BK$40="Глазкова Н.А.",сетка!$BR$40="Глазкова Н.А.",сетка!$BY$40="Глазкова Н.А.",сетка!$CF$40="Глазкова Н.А.",сетка!$CM$40="Глазкова Н.А.",сетка!$CT$40="Глазкова Н.А.",сетка!$DA$40="Глазкова Н.А.",сетка!$DH$40="Глазкова Н.А.",сетка!$DO$40="Глазкова Н.А.",сетка!$DV$40="Глазкова Н.А.",сетка!$EC$40="Глазкова Н.А.",сетка!$EJ$40="Глазкова Н.А.",сетка!$EQ$40="Глазкова Н.А.",сетка!$EX$40="Глазкова Н.А.",сетка!$FE$40="Глазкова Н.А.",сетка!$FL$40="Глазкова Н.А."),1,"")</f>
        <v/>
      </c>
      <c r="BY11" s="136" t="str">
        <f>IF(OR(сетка!$H$40="Глазкова Н.А.",сетка!$O$40="Глазкова Н.А.",сетка!$V$40="Глазкова Н.А.",сетка!$AC$40="Глазкова Н.А.",сетка!$AJ$40="Глазкова Н.А.",сетка!$AQ$40="Глазкова Н.А.",сетка!$AX$40="Глазкова Н.А.",сетка!$BE$40="Глазкова Н.А.",сетка!$BL$40="Глазкова Н.А.",сетка!$BS$40="Глазкова Н.А.",сетка!$BZ$40="Глазкова Н.А.",сетка!$CG$40="Глазкова Н.А.",сетка!$CN$40="Глазкова Н.А.",сетка!$CU$40="Глазкова Н.А.",сетка!$DB$40="Глазкова Н.А.",сетка!$DI$40="Глазкова Н.А.",сетка!$DP$40="Глазкова Н.А.",сетка!$DW$40="Глазкова Н.А.",сетка!$ED$40="Глазкова Н.А.",сетка!$EK$40="Глазкова Н.А.",сетка!$ER$40="Глазкова Н.А.",сетка!$EY$40="Глазкова Н.А.",сетка!$FF$40="Глазкова Н.А.",сетка!$FM$40="Глазкова Н.А."),1,"")</f>
        <v/>
      </c>
      <c r="BZ11" s="137" t="str">
        <f>IF(OR(сетка!$G$41="Глазкова Н.А.",сетка!$N$41="Глазкова Н.А.",сетка!$U$41="Глазкова Н.А.",сетка!$AB$41="Глазкова Н.А.",сетка!$AI$41="Глазкова Н.А.",сетка!$AP$41="Глазкова Н.А.",сетка!$AW$41="Глазкова Н.А.",сетка!$BD$41="Глазкова Н.А.",сетка!$BK$41="Глазкова Н.А.",сетка!$BR$41="Глазкова Н.А.",сетка!$BY$41="Глазкова Н.А.",сетка!$CF$41="Глазкова Н.А.",сетка!$CM$41="Глазкова Н.А.",сетка!$CT$41="Глазкова Н.А.",сетка!$DA$41="Глазкова Н.А.",сетка!$DH$41="Глазкова Н.А.",сетка!$DO$41="Глазкова Н.А.",сетка!$DV$41="Глазкова Н.А.",сетка!$EC$41="Глазкова Н.А.",сетка!$EJ$41="Глазкова Н.А.",сетка!$EQ$41="Глазкова Н.А.",сетка!$EX$41="Глазкова Н.А.",сетка!$FE$41="Глазкова Н.А.",сетка!$FL$41="Глазкова Н.А."),1,"")</f>
        <v/>
      </c>
      <c r="CA11" s="138" t="str">
        <f>IF(OR(сетка!$H$41="Глазкова Н.А.",сетка!$O$41="Глазкова Н.А.",сетка!$V$41="Глазкова Н.А.",сетка!$AC$41="Глазкова Н.А.",сетка!$AJ$41="Глазкова Н.А.",сетка!$AQ$41="Глазкова Н.А.",сетка!$AX$41="Глазкова Н.А.",сетка!$BE$41="Глазкова Н.А.",сетка!$BL$41="Глазкова Н.А.",сетка!$BS$41="Глазкова Н.А.",сетка!$BZ$41="Глазкова Н.А.",сетка!$CG$41="Глазкова Н.А.",сетка!$CN$41="Глазкова Н.А.",сетка!$CU$41="Глазкова Н.А.",сетка!$DB$41="Глазкова Н.А.",сетка!$DI$41="Глазкова Н.А.",сетка!$DP$41="Глазкова Н.А.",сетка!$DW$41="Глазкова Н.А.",сетка!$ED$41="Глазкова Н.А.",сетка!$EK$41="Глазкова Н.А.",сетка!$ER$41="Глазкова Н.А.",сетка!$EY$41="Глазкова Н.А.",сетка!$FF$41="Глазкова Н.А.",сетка!$FM$41="Глазкова Н.А."),1,"")</f>
        <v/>
      </c>
      <c r="CB11" s="133">
        <f>IF(OR(сетка!$G$42="Глазкова Н.А.",сетка!$N$42="Глазкова Н.А.",сетка!$U$42="Глазкова Н.А.",сетка!$AB$42="Глазкова Н.А.",сетка!$AI$42="Глазкова Н.А.",сетка!$AP$42="Глазкова Н.А.",сетка!$AW$42="Глазкова Н.А.",сетка!$BD$42="Глазкова Н.А.",сетка!$BK$42="Глазкова Н.А.",сетка!$BR$42="Глазкова Н.А.",сетка!$BY$42="Глазкова Н.А.",сетка!$CF$42="Глазкова Н.А.",сетка!$CM$42="Глазкова Н.А.",сетка!$CT$42="Глазкова Н.А.",сетка!$DA$42="Глазкова Н.А.",сетка!$DH$42="Глазкова Н.А.",сетка!$DO$42="Глазкова Н.А.",сетка!$DV$42="Глазкова Н.А.",сетка!$EC$42="Глазкова Н.А.",сетка!$EJ$42="Глазкова Н.А.",сетка!$EQ$42="Глазкова Н.А.",сетка!$EX$42="Глазкова Н.А.",сетка!$FE$42="Глазкова Н.А.",сетка!$FL$42="Глазкова Н.А."),1,"")</f>
        <v>1</v>
      </c>
      <c r="CC11" s="134" t="str">
        <f>IF(OR(сетка!$H$42="Глазкова Н.А.",сетка!$O$42="Глазкова Н.А.",сетка!$V$42="Глазкова Н.А.",сетка!$AC$42="Глазкова Н.А.",сетка!$AJ$42="Глазкова Н.А.",сетка!$AQ$42="Глазкова Н.А.",сетка!$AX$42="Глазкова Н.А.",сетка!$BE$42="Глазкова Н.А.",сетка!$BL$42="Глазкова Н.А.",сетка!$BS$42="Глазкова Н.А.",сетка!$BZ$42="Глазкова Н.А.",сетка!$CG$42="Глазкова Н.А.",сетка!$CN$42="Глазкова Н.А.",сетка!$CU$42="Глазкова Н.А.",сетка!$DB$42="Глазкова Н.А.",сетка!$DI$42="Глазкова Н.А.",сетка!$DP$42="Глазкова Н.А.",сетка!$DW$42="Глазкова Н.А.",сетка!$ED$42="Глазкова Н.А.",сетка!$EK$42="Глазкова Н.А.",сетка!$ER$42="Глазкова Н.А.",сетка!$EY$42="Глазкова Н.А.",сетка!$FF$42="Глазкова Н.А.",сетка!$FM$42="Глазкова Н.А."),1,"")</f>
        <v/>
      </c>
      <c r="CD11" s="135">
        <f>IF(OR(сетка!$G$43="Глазкова Н.А.",сетка!$N$43="Глазкова Н.А.",сетка!$U$43="Глазкова Н.А.",сетка!$AB$43="Глазкова Н.А.",сетка!$AI$43="Глазкова Н.А.",сетка!$AP$43="Глазкова Н.А.",сетка!$AW$43="Глазкова Н.А.",сетка!$BD$43="Глазкова Н.А.",сетка!$BK$43="Глазкова Н.А.",сетка!$BR$43="Глазкова Н.А.",сетка!$BY$43="Глазкова Н.А.",сетка!$CF$43="Глазкова Н.А.",сетка!$CM$43="Глазкова Н.А.",сетка!$CT$43="Глазкова Н.А.",сетка!$DA$43="Глазкова Н.А.",сетка!$DH$43="Глазкова Н.А.",сетка!$DO$43="Глазкова Н.А.",сетка!$DV$43="Глазкова Н.А.",сетка!$EC$43="Глазкова Н.А.",сетка!$EJ$43="Глазкова Н.А.",сетка!$EQ$43="Глазкова Н.А.",сетка!$EX$43="Глазкова Н.А.",сетка!$FE$43="Глазкова Н.А.",сетка!$FL$43="Глазкова Н.А."),1,"")</f>
        <v>1</v>
      </c>
      <c r="CE11" s="136" t="str">
        <f>IF(OR(сетка!$H$43="Глазкова Н.А.",сетка!$O$43="Глазкова Н.А.",сетка!$V$43="Глазкова Н.А.",сетка!$AC$43="Глазкова Н.А.",сетка!$AJ$43="Глазкова Н.А.",сетка!$AQ$43="Глазкова Н.А.",сетка!$AX$43="Глазкова Н.А.",сетка!$BE$43="Глазкова Н.А.",сетка!$BL$43="Глазкова Н.А.",сетка!$BS$43="Глазкова Н.А.",сетка!$BZ$43="Глазкова Н.А.",сетка!$CG$43="Глазкова Н.А.",сетка!$CN$43="Глазкова Н.А.",сетка!$CU$43="Глазкова Н.А.",сетка!$DB$43="Глазкова Н.А.",сетка!$DI$43="Глазкова Н.А.",сетка!$DP$43="Глазкова Н.А.",сетка!$DW$43="Глазкова Н.А.",сетка!$ED$43="Глазкова Н.А.",сетка!$EK$43="Глазкова Н.А.",сетка!$ER$43="Глазкова Н.А.",сетка!$EY$43="Глазкова Н.А.",сетка!$FF$43="Глазкова Н.А.",сетка!$FM$43="Глазкова Н.А."),1,"")</f>
        <v/>
      </c>
      <c r="CF11" s="137">
        <f>IF(OR(сетка!$G$44="Глазкова Н.А.",сетка!$N$44="Глазкова Н.А.",сетка!$U$44="Глазкова Н.А.",сетка!$AB$44="Глазкова Н.А.",сетка!$AI$44="Глазкова Н.А.",сетка!$AP$44="Глазкова Н.А.",сетка!$AW$44="Глазкова Н.А.",сетка!$BD$44="Глазкова Н.А.",сетка!$BK$44="Глазкова Н.А.",сетка!$BR$44="Глазкова Н.А.",сетка!$BY$44="Глазкова Н.А.",сетка!$CF$44="Глазкова Н.А.",сетка!$CM$44="Глазкова Н.А.",сетка!$CT$44="Глазкова Н.А.",сетка!$DA$44="Глазкова Н.А.",сетка!$DH$44="Глазкова Н.А.",сетка!$DO$44="Глазкова Н.А.",сетка!$DV$44="Глазкова Н.А.",сетка!$EC$44="Глазкова Н.А.",сетка!$EJ$44="Глазкова Н.А.",сетка!$EQ$44="Глазкова Н.А.",сетка!$EX$44="Глазкова Н.А.",сетка!$FE$44="Глазкова Н.А.",сетка!$FL$44="Глазкова Н.А."),1,"")</f>
        <v>1</v>
      </c>
      <c r="CG11" s="134" t="str">
        <f>IF(OR(сетка!$H$44="Глазкова Н.А.",сетка!$O$44="Глазкова Н.А.",сетка!$V$44="Глазкова Н.А.",сетка!$AC$44="Глазкова Н.А.",сетка!$AJ$44="Глазкова Н.А.",сетка!$AQ$44="Глазкова Н.А.",сетка!$AX$44="Глазкова Н.А.",сетка!$BE$44="Глазкова Н.А.",сетка!$BL$44="Глазкова Н.А.",сетка!$BS$44="Глазкова Н.А.",сетка!$BZ$44="Глазкова Н.А.",сетка!$CG$44="Глазкова Н.А.",сетка!$CN$44="Глазкова Н.А.",сетка!$CU$44="Глазкова Н.А.",сетка!$DB$44="Глазкова Н.А.",сетка!$DI$44="Глазкова Н.А.",сетка!$DP$44="Глазкова Н.А.",сетка!$DW$44="Глазкова Н.А.",сетка!$ED$44="Глазкова Н.А.",сетка!$EK$44="Глазкова Н.А.",сетка!$ER$44="Глазкова Н.А.",сетка!$EY$44="Глазкова Н.А.",сетка!$FF$44="Глазкова Н.А.",сетка!$FM$44="Глазкова Н.А."),1,"")</f>
        <v/>
      </c>
      <c r="CH11" s="135" t="str">
        <f>IF(OR(сетка!$G$45="Глазкова Н.А.",сетка!$N$45="Глазкова Н.А.",сетка!$U$45="Глазкова Н.А.",сетка!$AB$45="Глазкова Н.А.",сетка!$AI$45="Глазкова Н.А.",сетка!$AP$45="Глазкова Н.А.",сетка!$AW$45="Глазкова Н.А.",сетка!$BD$45="Глазкова Н.А.",сетка!$BK$45="Глазкова Н.А.",сетка!$BR$45="Глазкова Н.А.",сетка!$BY$45="Глазкова Н.А.",сетка!$CF$45="Глазкова Н.А.",сетка!$CM$45="Глазкова Н.А.",сетка!$CT$45="Глазкова Н.А.",сетка!$DA$45="Глазкова Н.А.",сетка!$DH$45="Глазкова Н.А.",сетка!$DO$45="Глазкова Н.А.",сетка!$DV$45="Глазкова Н.А.",сетка!$EC$45="Глазкова Н.А.",сетка!$EJ$45="Глазкова Н.А.",сетка!$EQ$45="Глазкова Н.А.",сетка!$EX$45="Глазкова Н.А.",сетка!$FE$45="Глазкова Н.А.",сетка!$FL$45="Глазкова Н.А."),1,"")</f>
        <v/>
      </c>
      <c r="CI11" s="136" t="str">
        <f>IF(OR(сетка!$H$45="Глазкова Н.А.",сетка!$O$45="Глазкова Н.А.",сетка!$V$45="Глазкова Н.А.",сетка!$AC$45="Глазкова Н.А.",сетка!$AJ$45="Глазкова Н.А.",сетка!$AQ$45="Глазкова Н.А.",сетка!$AX$45="Глазкова Н.А.",сетка!$BE$45="Глазкова Н.А.",сетка!$BL$45="Глазкова Н.А.",сетка!$BS$45="Глазкова Н.А.",сетка!$BZ$45="Глазкова Н.А.",сетка!$CG$45="Глазкова Н.А.",сетка!$CN$45="Глазкова Н.А.",сетка!$CU$45="Глазкова Н.А.",сетка!$DB$45="Глазкова Н.А.",сетка!$DI$45="Глазкова Н.А.",сетка!$DP$45="Глазкова Н.А.",сетка!$DW$45="Глазкова Н.А.",сетка!$ED$45="Глазкова Н.А.",сетка!$EK$45="Глазкова Н.А.",сетка!$ER$45="Глазкова Н.А.",сетка!$EY$45="Глазкова Н.А.",сетка!$FF$45="Глазкова Н.А.",сетка!$FM$45="Глазкова Н.А."),1,"")</f>
        <v/>
      </c>
      <c r="CJ11" s="137">
        <f>IF(OR(сетка!$G$46="Глазкова Н.А.",сетка!$N$46="Глазкова Н.А.",сетка!$U$46="Глазкова Н.А.",сетка!$AB$46="Глазкова Н.А.",сетка!$AI$46="Глазкова Н.А.",сетка!$AP$46="Глазкова Н.А.",сетка!$AW$46="Глазкова Н.А.",сетка!$BD$46="Глазкова Н.А.",сетка!$BK$46="Глазкова Н.А.",сетка!$BR$46="Глазкова Н.А.",сетка!$BY$46="Глазкова Н.А.",сетка!$CF$46="Глазкова Н.А.",сетка!$CM$46="Глазкова Н.А.",сетка!$CT$46="Глазкова Н.А.",сетка!$DA$46="Глазкова Н.А.",сетка!$DH$46="Глазкова Н.А.",сетка!$DO$46="Глазкова Н.А.",сетка!$DV$46="Глазкова Н.А.",сетка!$EC$46="Глазкова Н.А.",сетка!$EJ$46="Глазкова Н.А.",сетка!$EQ$46="Глазкова Н.А.",сетка!$EX$46="Глазкова Н.А.",сетка!$FE$46="Глазкова Н.А.",сетка!$FL$46="Глазкова Н.А."),1,"")</f>
        <v>1</v>
      </c>
      <c r="CK11" s="134" t="str">
        <f>IF(OR(сетка!$H$46="Глазкова Н.А.",сетка!$O$46="Глазкова Н.А.",сетка!$V$46="Глазкова Н.А.",сетка!$AC$46="Глазкова Н.А.",сетка!$AJ$46="Глазкова Н.А.",сетка!$AQ$46="Глазкова Н.А.",сетка!$AX$46="Глазкова Н.А.",сетка!$BE$46="Глазкова Н.А.",сетка!$BL$46="Глазкова Н.А.",сетка!$BS$46="Глазкова Н.А.",сетка!$BZ$46="Глазкова Н.А.",сетка!$CG$46="Глазкова Н.А.",сетка!$CN$46="Глазкова Н.А.",сетка!$CU$46="Глазкова Н.А.",сетка!$DB$46="Глазкова Н.А.",сетка!$DI$46="Глазкова Н.А.",сетка!$DP$46="Глазкова Н.А.",сетка!$DW$46="Глазкова Н.А.",сетка!$ED$46="Глазкова Н.А.",сетка!$EK$46="Глазкова Н.А.",сетка!$ER$46="Глазкова Н.А.",сетка!$EY$46="Глазкова Н.А.",сетка!$FF$46="Глазкова Н.А.",сетка!$FM$46="Глазкова Н.А."),1,"")</f>
        <v/>
      </c>
      <c r="CL11" s="135">
        <f>IF(OR(сетка!$G$47="Глазкова Н.А.",сетка!$N$47="Глазкова Н.А.",сетка!$U$47="Глазкова Н.А.",сетка!$AB$47="Глазкова Н.А.",сетка!$AI$47="Глазкова Н.А.",сетка!$AP$47="Глазкова Н.А.",сетка!$AW$47="Глазкова Н.А.",сетка!$BD$47="Глазкова Н.А.",сетка!$BK$47="Глазкова Н.А.",сетка!$BR$47="Глазкова Н.А.",сетка!$BY$47="Глазкова Н.А.",сетка!$CF$47="Глазкова Н.А.",сетка!$CM$47="Глазкова Н.А.",сетка!$CT$47="Глазкова Н.А.",сетка!$DA$47="Глазкова Н.А.",сетка!$DH$47="Глазкова Н.А.",сетка!$DO$47="Глазкова Н.А.",сетка!$DV$47="Глазкова Н.А.",сетка!$EC$47="Глазкова Н.А.",сетка!$EJ$47="Глазкова Н.А.",сетка!$EQ$47="Глазкова Н.А.",сетка!$EX$47="Глазкова Н.А.",сетка!$FE$47="Глазкова Н.А.",сетка!$FL$47="Глазкова Н.А."),1,"")</f>
        <v>1</v>
      </c>
      <c r="CM11" s="136" t="str">
        <f>IF(OR(сетка!$H$47="Глазкова Н.А.",сетка!$O$47="Глазкова Н.А.",сетка!$V$47="Глазкова Н.А.",сетка!$AC$47="Глазкова Н.А.",сетка!$AJ$47="Глазкова Н.А.",сетка!$AQ$47="Глазкова Н.А.",сетка!$AX$47="Глазкова Н.А.",сетка!$BE$47="Глазкова Н.А.",сетка!$BL$47="Глазкова Н.А.",сетка!$BS$47="Глазкова Н.А.",сетка!$BZ$47="Глазкова Н.А.",сетка!$CG$47="Глазкова Н.А.",сетка!$CN$47="Глазкова Н.А.",сетка!$CU$47="Глазкова Н.А.",сетка!$DB$47="Глазкова Н.А.",сетка!$DI$47="Глазкова Н.А.",сетка!$DP$47="Глазкова Н.А.",сетка!$DW$47="Глазкова Н.А.",сетка!$ED$47="Глазкова Н.А.",сетка!$EK$47="Глазкова Н.А.",сетка!$ER$47="Глазкова Н.А.",сетка!$EY$47="Глазкова Н.А.",сетка!$FF$47="Глазкова Н.А.",сетка!$FM$47="Глазкова Н.А."),1,"")</f>
        <v/>
      </c>
      <c r="CN11" s="137" t="str">
        <f>IF(OR(сетка!$G$48="Глазкова Н.А.",сетка!$N$48="Глазкова Н.А.",сетка!$U$48="Глазкова Н.А.",сетка!$AB$48="Глазкова Н.А.",сетка!$AI$48="Глазкова Н.А.",сетка!$AP$48="Глазкова Н.А.",сетка!$AW$48="Глазкова Н.А.",сетка!$BD$48="Глазкова Н.А.",сетка!$BK$48="Глазкова Н.А.",сетка!$BR$48="Глазкова Н.А.",сетка!$BY$48="Глазкова Н.А.",сетка!$CF$48="Глазкова Н.А.",сетка!$CM$48="Глазкова Н.А.",сетка!$CT$48="Глазкова Н.А.",сетка!$DA$48="Глазкова Н.А.",сетка!$DH$48="Глазкова Н.А.",сетка!$DO$48="Глазкова Н.А.",сетка!$DV$48="Глазкова Н.А.",сетка!$EC$48="Глазкова Н.А.",сетка!$EJ$48="Глазкова Н.А.",сетка!$EQ$48="Глазкова Н.А.",сетка!$EX$48="Глазкова Н.А.",сетка!$FE$48="Глазкова Н.А.",сетка!$FL$48="Глазкова Н.А."),1,"")</f>
        <v/>
      </c>
      <c r="CO11" s="134" t="str">
        <f>IF(OR(сетка!$H$48="Глазкова Н.А.",сетка!$O$48="Глазкова Н.А.",сетка!$V$48="Глазкова Н.А.",сетка!$AC$48="Глазкова Н.А.",сетка!$AJ$48="Глазкова Н.А.",сетка!$AQ$48="Глазкова Н.А.",сетка!$AX$48="Глазкова Н.А.",сетка!$BE$48="Глазкова Н.А.",сетка!$BL$48="Глазкова Н.А.",сетка!$BS$48="Глазкова Н.А.",сетка!$BZ$48="Глазкова Н.А.",сетка!$CG$48="Глазкова Н.А.",сетка!$CN$48="Глазкова Н.А.",сетка!$CU$48="Глазкова Н.А.",сетка!$DB$48="Глазкова Н.А.",сетка!$DI$48="Глазкова Н.А.",сетка!$DP$48="Глазкова Н.А.",сетка!$DW$48="Глазкова Н.А.",сетка!$ED$48="Глазкова Н.А.",сетка!$EK$48="Глазкова Н.А.",сетка!$ER$48="Глазкова Н.А.",сетка!$EY$48="Глазкова Н.А.",сетка!$FF$48="Глазкова Н.А.",сетка!$FM$48="Глазкова Н.А."),1,"")</f>
        <v/>
      </c>
      <c r="CP11" s="135" t="str">
        <f>IF(OR(сетка!$G$49="Глазкова Н.А.",сетка!$N$49="Глазкова Н.А.",сетка!$U$49="Глазкова Н.А.",сетка!$AB$49="Глазкова Н.А.",сетка!$AI$49="Глазкова Н.А.",сетка!$AP$49="Глазкова Н.А.",сетка!$AW$49="Глазкова Н.А.",сетка!$BD$49="Глазкова Н.А.",сетка!$BK$49="Глазкова Н.А.",сетка!$BR$49="Глазкова Н.А.",сетка!$BY$49="Глазкова Н.А.",сетка!$CF$49="Глазкова Н.А.",сетка!$CM$49="Глазкова Н.А.",сетка!$CT$49="Глазкова Н.А.",сетка!$DA$49="Глазкова Н.А.",сетка!$DH$49="Глазкова Н.А.",сетка!$DO$49="Глазкова Н.А.",сетка!$DV$49="Глазкова Н.А.",сетка!$EC$49="Глазкова Н.А.",сетка!$EJ$49="Глазкова Н.А.",сетка!$EQ$49="Глазкова Н.А.",сетка!$EX$49="Глазкова Н.А.",сетка!$FE$49="Глазкова Н.А.",сетка!$FL$49="Глазкова Н.А."),1,"")</f>
        <v/>
      </c>
      <c r="CQ11" s="136" t="str">
        <f>IF(OR(сетка!$H$49="Глазкова Н.А.",сетка!$O$49="Глазкова Н.А.",сетка!$V$49="Глазкова Н.А.",сетка!$AC$49="Глазкова Н.А.",сетка!$AJ$49="Глазкова Н.А.",сетка!$AQ$49="Глазкова Н.А.",сетка!$AX$49="Глазкова Н.А.",сетка!$BE$49="Глазкова Н.А.",сетка!$BL$49="Глазкова Н.А.",сетка!$BS$49="Глазкова Н.А.",сетка!$BZ$49="Глазкова Н.А.",сетка!$CG$49="Глазкова Н.А.",сетка!$CN$49="Глазкова Н.А.",сетка!$CU$49="Глазкова Н.А.",сетка!$DB$49="Глазкова Н.А.",сетка!$DI$49="Глазкова Н.А.",сетка!$DP$49="Глазкова Н.А.",сетка!$DW$49="Глазкова Н.А.",сетка!$ED$49="Глазкова Н.А.",сетка!$EK$49="Глазкова Н.А.",сетка!$ER$49="Глазкова Н.А.",сетка!$EY$49="Глазкова Н.А.",сетка!$FF$49="Глазкова Н.А.",сетка!$FM$49="Глазкова Н.А."),1,"")</f>
        <v/>
      </c>
      <c r="CR11" s="137" t="str">
        <f>IF(OR(сетка!$G$50="Глазкова Н.А.",сетка!$N$50="Глазкова Н.А.",сетка!$U$50="Глазкова Н.А.",сетка!$AB$50="Глазкова Н.А.",сетка!$AI$50="Глазкова Н.А.",сетка!$AP$50="Глазкова Н.А.",сетка!$AW$50="Глазкова Н.А.",сетка!$BD$50="Глазкова Н.А.",сетка!$BK$50="Глазкова Н.А.",сетка!$BR$50="Глазкова Н.А.",сетка!$BY$50="Глазкова Н.А.",сетка!$CF$50="Глазкова Н.А.",сетка!$CM$50="Глазкова Н.А.",сетка!$CT$50="Глазкова Н.А.",сетка!$DA$50="Глазкова Н.А.",сетка!$DH$50="Глазкова Н.А.",сетка!$DO$50="Глазкова Н.А.",сетка!$DV$50="Глазкова Н.А.",сетка!$EC$50="Глазкова Н.А.",сетка!$EJ$50="Глазкова Н.А.",сетка!$EQ$50="Глазкова Н.А.",сетка!$EX$50="Глазкова Н.А.",сетка!$FE$50="Глазкова Н.А.",сетка!$FL$50="Глазкова Н.А."),1,"")</f>
        <v/>
      </c>
      <c r="CS11" s="134" t="str">
        <f>IF(OR(сетка!$H$50="Глазкова Н.А.",сетка!$O$50="Глазкова Н.А.",сетка!$V$50="Глазкова Н.А.",сетка!$AC$50="Глазкова Н.А.",сетка!$AJ$50="Глазкова Н.А.",сетка!$AQ$50="Глазкова Н.А.",сетка!$AX$50="Глазкова Н.А.",сетка!$BE$50="Глазкова Н.А.",сетка!$BL$50="Глазкова Н.А.",сетка!$BS$50="Глазкова Н.А.",сетка!$BZ$50="Глазкова Н.А.",сетка!$CG$50="Глазкова Н.А.",сетка!$CN$50="Глазкова Н.А.",сетка!$CU$50="Глазкова Н.А.",сетка!$DB$50="Глазкова Н.А.",сетка!$DI$50="Глазкова Н.А.",сетка!$DP$50="Глазкова Н.А.",сетка!$DW$50="Глазкова Н.А.",сетка!$ED$50="Глазкова Н.А.",сетка!$EK$50="Глазкова Н.А.",сетка!$ER$50="Глазкова Н.А.",сетка!$EY$50="Глазкова Н.А.",сетка!$FF$50="Глазкова Н.А.",сетка!$FM$50="Глазкова Н.А."),1,"")</f>
        <v/>
      </c>
      <c r="CT11" s="135" t="str">
        <f>IF(OR(сетка!$G$51="Глазкова Н.А.",сетка!$N$51="Глазкова Н.А.",сетка!$U$51="Глазкова Н.А.",сетка!$AB$51="Глазкова Н.А.",сетка!$AI$51="Глазкова Н.А.",сетка!$AP$51="Глазкова Н.А.",сетка!$AW$51="Глазкова Н.А.",сетка!$BD$51="Глазкова Н.А.",сетка!$BK$51="Глазкова Н.А.",сетка!$BR$51="Глазкова Н.А.",сетка!$BY$51="Глазкова Н.А.",сетка!$CF$51="Глазкова Н.А.",сетка!$CM$51="Глазкова Н.А.",сетка!$CT$51="Глазкова Н.А.",сетка!$DA$51="Глазкова Н.А.",сетка!$DH$51="Глазкова Н.А.",сетка!$DO$51="Глазкова Н.А.",сетка!$DV$51="Глазкова Н.А.",сетка!$EC$51="Глазкова Н.А.",сетка!$EJ$51="Глазкова Н.А.",сетка!$EQ$51="Глазкова Н.А.",сетка!$EX$51="Глазкова Н.А.",сетка!$FE$51="Глазкова Н.А.",сетка!$FL$51="Глазкова Н.А."),1,"")</f>
        <v/>
      </c>
      <c r="CU11" s="136" t="str">
        <f>IF(OR(сетка!$H$51="Глазкова Н.А.",сетка!$O$51="Глазкова Н.А.",сетка!$V$51="Глазкова Н.А.",сетка!$AC$51="Глазкова Н.А.",сетка!$AJ$51="Глазкова Н.А.",сетка!$AQ$51="Глазкова Н.А.",сетка!$AX$51="Глазкова Н.А.",сетка!$BE$51="Глазкова Н.А.",сетка!$BL$51="Глазкова Н.А.",сетка!$BS$51="Глазкова Н.А.",сетка!$BZ$51="Глазкова Н.А.",сетка!$CG$51="Глазкова Н.А.",сетка!$CN$51="Глазкова Н.А.",сетка!$CU$51="Глазкова Н.А.",сетка!$DB$51="Глазкова Н.А.",сетка!$DI$51="Глазкова Н.А.",сетка!$DP$51="Глазкова Н.А.",сетка!$DW$51="Глазкова Н.А.",сетка!$ED$51="Глазкова Н.А.",сетка!$EK$51="Глазкова Н.А.",сетка!$ER$51="Глазкова Н.А.",сетка!$EY$51="Глазкова Н.А.",сетка!$FF$51="Глазкова Н.А.",сетка!$FM$51="Глазкова Н.А."),1,"")</f>
        <v/>
      </c>
      <c r="CV11" s="137" t="str">
        <f>IF(OR(сетка!$G$52="Глазкова Н.А.",сетка!$N$52="Глазкова Н.А.",сетка!$U$52="Глазкова Н.А.",сетка!$AB$52="Глазкова Н.А.",сетка!$AI$52="Глазкова Н.А.",сетка!$AP$52="Глазкова Н.А.",сетка!$AW$52="Глазкова Н.А.",сетка!$BD$52="Глазкова Н.А.",сетка!$BK$52="Глазкова Н.А.",сетка!$BR$52="Глазкова Н.А.",сетка!$BY$52="Глазкова Н.А.",сетка!$CF$52="Глазкова Н.А.",сетка!$CM$52="Глазкова Н.А.",сетка!$CT$52="Глазкова Н.А.",сетка!$DA$52="Глазкова Н.А.",сетка!$DH$52="Глазкова Н.А.",сетка!$DO$52="Глазкова Н.А.",сетка!$DV$52="Глазкова Н.А.",сетка!$EC$52="Глазкова Н.А.",сетка!$EJ$52="Глазкова Н.А.",сетка!$EQ$52="Глазкова Н.А.",сетка!$EX$52="Глазкова Н.А.",сетка!$FE$52="Глазкова Н.А.",сетка!$FL$52="Глазкова Н.А."),1,"")</f>
        <v/>
      </c>
      <c r="CW11" s="134" t="str">
        <f>IF(OR(сетка!$H$52="Глазкова Н.А.",сетка!$O$52="Глазкова Н.А.",сетка!$V$52="Глазкова Н.А.",сетка!$AC$52="Глазкова Н.А.",сетка!$AJ$52="Глазкова Н.А.",сетка!$AQ$52="Глазкова Н.А.",сетка!$AX$52="Глазкова Н.А.",сетка!$BE$52="Глазкова Н.А.",сетка!$BL$52="Глазкова Н.А.",сетка!$BS$52="Глазкова Н.А.",сетка!$BZ$52="Глазкова Н.А.",сетка!$CG$52="Глазкова Н.А.",сетка!$CN$52="Глазкова Н.А.",сетка!$CU$52="Глазкова Н.А.",сетка!$DB$52="Глазкова Н.А.",сетка!$DI$52="Глазкова Н.А.",сетка!$DP$52="Глазкова Н.А.",сетка!$DW$52="Глазкова Н.А.",сетка!$ED$52="Глазкова Н.А.",сетка!$EK$52="Глазкова Н.А.",сетка!$ER$52="Глазкова Н.А.",сетка!$EY$52="Глазкова Н.А.",сетка!$FF$52="Глазкова Н.А.",сетка!$FM$52="Глазкова Н.А."),1,"")</f>
        <v/>
      </c>
      <c r="CX11" s="135" t="str">
        <f>IF(OR(сетка!$G$53="Глазкова Н.А.",сетка!$N$53="Глазкова Н.А.",сетка!$U$53="Глазкова Н.А.",сетка!$AB$53="Глазкова Н.А.",сетка!$AI$53="Глазкова Н.А.",сетка!$AP$53="Глазкова Н.А.",сетка!$AW$53="Глазкова Н.А.",сетка!$BD$53="Глазкова Н.А.",сетка!$BK$53="Глазкова Н.А.",сетка!$BR$53="Глазкова Н.А.",сетка!$BY$53="Глазкова Н.А.",сетка!$CF$53="Глазкова Н.А.",сетка!$CM$53="Глазкова Н.А.",сетка!$CT$53="Глазкова Н.А.",сетка!$DA$53="Глазкова Н.А.",сетка!$DH$53="Глазкова Н.А.",сетка!$DO$53="Глазкова Н.А.",сетка!$DV$53="Глазкова Н.А.",сетка!$EC$53="Глазкова Н.А.",сетка!$EJ$53="Глазкова Н.А.",сетка!$EQ$53="Глазкова Н.А.",сетка!$EX$53="Глазкова Н.А.",сетка!$FE$53="Глазкова Н.А.",сетка!$FL$53="Глазкова Н.А."),1,"")</f>
        <v/>
      </c>
      <c r="CY11" s="136" t="str">
        <f>IF(OR(сетка!$H$53="Глазкова Н.А.",сетка!$O$53="Глазкова Н.А.",сетка!$V$53="Глазкова Н.А.",сетка!$AC$53="Глазкова Н.А.",сетка!$AJ$53="Глазкова Н.А.",сетка!$AQ$53="Глазкова Н.А.",сетка!$AX$53="Глазкова Н.А.",сетка!$BE$53="Глазкова Н.А.",сетка!$BL$53="Глазкова Н.А.",сетка!$BS$53="Глазкова Н.А.",сетка!$BZ$53="Глазкова Н.А.",сетка!$CG$53="Глазкова Н.А.",сетка!$CN$53="Глазкова Н.А.",сетка!$CU$53="Глазкова Н.А.",сетка!$DB$53="Глазкова Н.А.",сетка!$DI$53="Глазкова Н.А.",сетка!$DP$53="Глазкова Н.А.",сетка!$DW$53="Глазкова Н.А.",сетка!$ED$53="Глазкова Н.А.",сетка!$EK$53="Глазкова Н.А.",сетка!$ER$53="Глазкова Н.А.",сетка!$EY$53="Глазкова Н.А.",сетка!$FF$53="Глазкова Н.А.",сетка!$FM$53="Глазкова Н.А."),1,"")</f>
        <v/>
      </c>
      <c r="CZ11" s="137" t="str">
        <f>IF(OR(сетка!$G$54="Глазкова Н.А.",сетка!$N$54="Глазкова Н.А.",сетка!$U$54="Глазкова Н.А.",сетка!$AB$54="Глазкова Н.А.",сетка!$AI$54="Глазкова Н.А.",сетка!$AP$54="Глазкова Н.А.",сетка!$AW$54="Глазкова Н.А.",сетка!$BD$54="Глазкова Н.А.",сетка!$BK$54="Глазкова Н.А.",сетка!$BR$54="Глазкова Н.А.",сетка!$BY$54="Глазкова Н.А.",сетка!$CF$54="Глазкова Н.А.",сетка!$CM$54="Глазкова Н.А.",сетка!$CT$54="Глазкова Н.А.",сетка!$DA$54="Глазкова Н.А.",сетка!$DH$54="Глазкова Н.А.",сетка!$DO$54="Глазкова Н.А.",сетка!$DV$54="Глазкова Н.А.",сетка!$EC$54="Глазкова Н.А.",сетка!$EJ$54="Глазкова Н.А.",сетка!$EQ$54="Глазкова Н.А.",сетка!$EX$54="Глазкова Н.А.",сетка!$FE$54="Глазкова Н.А.",сетка!$FL$54="Глазкова Н.А."),1,"")</f>
        <v/>
      </c>
      <c r="DA11" s="138" t="str">
        <f>IF(OR(сетка!$H$54="Глазкова Н.А.",сетка!$O$54="Глазкова Н.А.",сетка!$V$54="Глазкова Н.А.",сетка!$AC$54="Глазкова Н.А.",сетка!$AJ$54="Глазкова Н.А.",сетка!$AQ$54="Глазкова Н.А.",сетка!$AX$54="Глазкова Н.А.",сетка!$BE$54="Глазкова Н.А.",сетка!$BL$54="Глазкова Н.А.",сетка!$BS$54="Глазкова Н.А.",сетка!$BZ$54="Глазкова Н.А.",сетка!$CG$54="Глазкова Н.А.",сетка!$CN$54="Глазкова Н.А.",сетка!$CU$54="Глазкова Н.А.",сетка!$DB$54="Глазкова Н.А.",сетка!$DI$54="Глазкова Н.А.",сетка!$DP$54="Глазкова Н.А.",сетка!$DW$54="Глазкова Н.А.",сетка!$ED$54="Глазкова Н.А.",сетка!$EK$54="Глазкова Н.А.",сетка!$ER$54="Глазкова Н.А.",сетка!$EY$54="Глазкова Н.А.",сетка!$FF$54="Глазкова Н.А.",сетка!$FM$54="Глазкова Н.А."),1,"")</f>
        <v/>
      </c>
      <c r="DB11" s="133">
        <f>IF(OR(сетка!$G$55="Глазкова Н.А.",сетка!$N$55="Глазкова Н.А.",сетка!$U$55="Глазкова Н.А.",сетка!$AB$55="Глазкова Н.А.",сетка!$AI$55="Глазкова Н.А.",сетка!$AP$55="Глазкова Н.А.",сетка!$AW$55="Глазкова Н.А.",сетка!$BD$55="Глазкова Н.А.",сетка!$BK$55="Глазкова Н.А.",сетка!$BR$55="Глазкова Н.А.",сетка!$BY$55="Глазкова Н.А.",сетка!$CF$55="Глазкова Н.А.",сетка!$CM$55="Глазкова Н.А.",сетка!$CT$55="Глазкова Н.А.",сетка!$DA$55="Глазкова Н.А.",сетка!$DH$55="Глазкова Н.А.",сетка!$DO$55="Глазкова Н.А.",сетка!$DV$55="Глазкова Н.А.",сетка!$EC$55="Глазкова Н.А.",сетка!$EJ$55="Глазкова Н.А.",сетка!$EQ$55="Глазкова Н.А.",сетка!$EX$55="Глазкова Н.А.",сетка!$FE$55="Глазкова Н.А.",сетка!$FL$55="Глазкова Н.А."),1,"")</f>
        <v>1</v>
      </c>
      <c r="DC11" s="134" t="str">
        <f>IF(OR(сетка!$H$55="Глазкова Н.А.",сетка!$O$55="Глазкова Н.А.",сетка!$V$55="Глазкова Н.А.",сетка!$AC$55="Глазкова Н.А.",сетка!$AJ$55="Глазкова Н.А.",сетка!$AQ$55="Глазкова Н.А.",сетка!$AX$55="Глазкова Н.А.",сетка!$BE$55="Глазкова Н.А.",сетка!$BL$55="Глазкова Н.А.",сетка!$BS$55="Глазкова Н.А.",сетка!$BZ$55="Глазкова Н.А.",сетка!$CG$55="Глазкова Н.А.",сетка!$CN$55="Глазкова Н.А.",сетка!$CU$55="Глазкова Н.А.",сетка!$DB$55="Глазкова Н.А.",сетка!$DI$55="Глазкова Н.А.",сетка!$DP$55="Глазкова Н.А.",сетка!$DW$55="Глазкова Н.А.",сетка!$ED$55="Глазкова Н.А.",сетка!$EK$55="Глазкова Н.А.",сетка!$ER$55="Глазкова Н.А.",сетка!$EY$55="Глазкова Н.А.",сетка!$FF$55="Глазкова Н.А.",сетка!$FM$55="Глазкова Н.А."),1,"")</f>
        <v/>
      </c>
      <c r="DD11" s="135">
        <f>IF(OR(сетка!$G$56="Глазкова Н.А.",сетка!$N$56="Глазкова Н.А.",сетка!$U$56="Глазкова Н.А.",сетка!$AB$56="Глазкова Н.А.",сетка!$AI$56="Глазкова Н.А.",сетка!$AP$56="Глазкова Н.А.",сетка!$AW$56="Глазкова Н.А.",сетка!$BD$56="Глазкова Н.А.",сетка!$BK$56="Глазкова Н.А.",сетка!$BR$56="Глазкова Н.А.",сетка!$BY$56="Глазкова Н.А.",сетка!$CF$56="Глазкова Н.А.",сетка!$CM$56="Глазкова Н.А.",сетка!$CT$56="Глазкова Н.А.",сетка!$DA$56="Глазкова Н.А.",сетка!$DH$56="Глазкова Н.А.",сетка!$DO$56="Глазкова Н.А.",сетка!$DV$56="Глазкова Н.А.",сетка!$EC$56="Глазкова Н.А.",сетка!$EJ$56="Глазкова Н.А.",сетка!$EQ$56="Глазкова Н.А.",сетка!$EX$56="Глазкова Н.А.",сетка!$FE$56="Глазкова Н.А.",сетка!$FL$56="Глазкова Н.А."),1,"")</f>
        <v>1</v>
      </c>
      <c r="DE11" s="136" t="str">
        <f>IF(OR(сетка!$H$56="Глазкова Н.А.",сетка!$O$56="Глазкова Н.А.",сетка!$V$56="Глазкова Н.А.",сетка!$AC$56="Глазкова Н.А.",сетка!$AJ$56="Глазкова Н.А.",сетка!$AQ$56="Глазкова Н.А.",сетка!$AX$56="Глазкова Н.А.",сетка!$BE$56="Глазкова Н.А.",сетка!$BL$56="Глазкова Н.А.",сетка!$BS$56="Глазкова Н.А.",сетка!$BZ$56="Глазкова Н.А.",сетка!$CG$56="Глазкова Н.А.",сетка!$CN$56="Глазкова Н.А.",сетка!$CU$56="Глазкова Н.А.",сетка!$DB$56="Глазкова Н.А.",сетка!$DI$56="Глазкова Н.А.",сетка!$DP$56="Глазкова Н.А.",сетка!$DW$56="Глазкова Н.А.",сетка!$ED$56="Глазкова Н.А.",сетка!$EK$56="Глазкова Н.А.",сетка!$ER$56="Глазкова Н.А.",сетка!$EY$56="Глазкова Н.А.",сетка!$FF$56="Глазкова Н.А.",сетка!$FM$56="Глазкова Н.А."),1,"")</f>
        <v/>
      </c>
      <c r="DF11" s="137">
        <f>IF(OR(сетка!$G$57="Глазкова Н.А.",сетка!$N$57="Глазкова Н.А.",сетка!$U$57="Глазкова Н.А.",сетка!$AB$57="Глазкова Н.А.",сетка!$AI$57="Глазкова Н.А.",сетка!$AP$57="Глазкова Н.А.",сетка!$AW$57="Глазкова Н.А.",сетка!$BD$57="Глазкова Н.А.",сетка!$BK$57="Глазкова Н.А.",сетка!$BR$57="Глазкова Н.А.",сетка!$BY$57="Глазкова Н.А.",сетка!$CF$57="Глазкова Н.А.",сетка!$CM$57="Глазкова Н.А.",сетка!$CT$57="Глазкова Н.А.",сетка!$DA$57="Глазкова Н.А.",сетка!$DH$57="Глазкова Н.А.",сетка!$DO$57="Глазкова Н.А.",сетка!$DV$57="Глазкова Н.А.",сетка!$EC$57="Глазкова Н.А.",сетка!$EJ$57="Глазкова Н.А.",сетка!$EQ$57="Глазкова Н.А.",сетка!$EX$57="Глазкова Н.А.",сетка!$FE$57="Глазкова Н.А.",сетка!$FL$57="Глазкова Н.А."),1,"")</f>
        <v>1</v>
      </c>
      <c r="DG11" s="134" t="str">
        <f>IF(OR(сетка!$H$57="Глазкова Н.А.",сетка!$O$57="Глазкова Н.А.",сетка!$V$57="Глазкова Н.А.",сетка!$AC$57="Глазкова Н.А.",сетка!$AJ$57="Глазкова Н.А.",сетка!$AQ$57="Глазкова Н.А.",сетка!$AX$57="Глазкова Н.А.",сетка!$BE$57="Глазкова Н.А.",сетка!$BL$57="Глазкова Н.А.",сетка!$BS$57="Глазкова Н.А.",сетка!$BZ$57="Глазкова Н.А.",сетка!$CG$57="Глазкова Н.А.",сетка!$CN$57="Глазкова Н.А.",сетка!$CU$57="Глазкова Н.А.",сетка!$DB$57="Глазкова Н.А.",сетка!$DI$57="Глазкова Н.А.",сетка!$DP$57="Глазкова Н.А.",сетка!$DW$57="Глазкова Н.А.",сетка!$ED$57="Глазкова Н.А.",сетка!$EK$57="Глазкова Н.А.",сетка!$ER$57="Глазкова Н.А.",сетка!$EY$57="Глазкова Н.А.",сетка!$FF$57="Глазкова Н.А.",сетка!$FM$57="Глазкова Н.А."),1,"")</f>
        <v/>
      </c>
      <c r="DH11" s="135">
        <f>IF(OR(сетка!$G$58="Глазкова Н.А.",сетка!$N$58="Глазкова Н.А.",сетка!$U$58="Глазкова Н.А.",сетка!$AB$58="Глазкова Н.А.",сетка!$AI$58="Глазкова Н.А.",сетка!$AP$58="Глазкова Н.А.",сетка!$AW$58="Глазкова Н.А.",сетка!$BD$58="Глазкова Н.А.",сетка!$BK$58="Глазкова Н.А.",сетка!$BR$58="Глазкова Н.А.",сетка!$BY$58="Глазкова Н.А.",сетка!$CF$58="Глазкова Н.А.",сетка!$CM$58="Глазкова Н.А.",сетка!$CT$58="Глазкова Н.А.",сетка!$DA$58="Глазкова Н.А.",сетка!$DH$58="Глазкова Н.А.",сетка!$DO$58="Глазкова Н.А.",сетка!$DV$58="Глазкова Н.А.",сетка!$EC$58="Глазкова Н.А.",сетка!$EJ$58="Глазкова Н.А.",сетка!$EQ$58="Глазкова Н.А.",сетка!$EX$58="Глазкова Н.А.",сетка!$FE$58="Глазкова Н.А.",сетка!$FL$58="Глазкова Н.А."),1,"")</f>
        <v>1</v>
      </c>
      <c r="DI11" s="136" t="str">
        <f>IF(OR(сетка!$H$58="Глазкова Н.А.",сетка!$O$58="Глазкова Н.А.",сетка!$V$58="Глазкова Н.А.",сетка!$AC$58="Глазкова Н.А.",сетка!$AJ$58="Глазкова Н.А.",сетка!$AQ$58="Глазкова Н.А.",сетка!$AX$58="Глазкова Н.А.",сетка!$BE$58="Глазкова Н.А.",сетка!$BL$58="Глазкова Н.А.",сетка!$BS$58="Глазкова Н.А.",сетка!$BZ$58="Глазкова Н.А.",сетка!$CG$58="Глазкова Н.А.",сетка!$CN$58="Глазкова Н.А.",сетка!$CU$58="Глазкова Н.А.",сетка!$DB$58="Глазкова Н.А.",сетка!$DI$58="Глазкова Н.А.",сетка!$DP$58="Глазкова Н.А.",сетка!$DW$58="Глазкова Н.А.",сетка!$ED$58="Глазкова Н.А.",сетка!$EK$58="Глазкова Н.А.",сетка!$ER$58="Глазкова Н.А.",сетка!$EY$58="Глазкова Н.А.",сетка!$FF$58="Глазкова Н.А.",сетка!$FM$58="Глазкова Н.А."),1,"")</f>
        <v/>
      </c>
      <c r="DJ11" s="137">
        <f>IF(OR(сетка!$G$59="Глазкова Н.А.",сетка!$N$59="Глазкова Н.А.",сетка!$U$59="Глазкова Н.А.",сетка!$AB$59="Глазкова Н.А.",сетка!$AI$59="Глазкова Н.А.",сетка!$AP$59="Глазкова Н.А.",сетка!$AW$59="Глазкова Н.А.",сетка!$BD$59="Глазкова Н.А.",сетка!$BK$59="Глазкова Н.А.",сетка!$BR$59="Глазкова Н.А.",сетка!$BY$59="Глазкова Н.А.",сетка!$CF$59="Глазкова Н.А.",сетка!$CM$59="Глазкова Н.А.",сетка!$CT$59="Глазкова Н.А.",сетка!$DA$59="Глазкова Н.А.",сетка!$DH$59="Глазкова Н.А.",сетка!$DO$59="Глазкова Н.А.",сетка!$DV$59="Глазкова Н.А.",сетка!$EC$59="Глазкова Н.А.",сетка!$EJ$59="Глазкова Н.А.",сетка!$EQ$59="Глазкова Н.А.",сетка!$EX$59="Глазкова Н.А.",сетка!$FE$59="Глазкова Н.А.",сетка!$FL$59="Глазкова Н.А."),1,"")</f>
        <v>1</v>
      </c>
      <c r="DK11" s="134" t="str">
        <f>IF(OR(сетка!$H$59="Глазкова Н.А.",сетка!$O$59="Глазкова Н.А.",сетка!$V$59="Глазкова Н.А.",сетка!$AC$59="Глазкова Н.А.",сетка!$AJ$59="Глазкова Н.А.",сетка!$AQ$59="Глазкова Н.А.",сетка!$AX$59="Глазкова Н.А.",сетка!$BE$59="Глазкова Н.А.",сетка!$BL$59="Глазкова Н.А.",сетка!$BS$59="Глазкова Н.А.",сетка!$BZ$59="Глазкова Н.А.",сетка!$CG$59="Глазкова Н.А.",сетка!$CN$59="Глазкова Н.А.",сетка!$CU$59="Глазкова Н.А.",сетка!$DB$59="Глазкова Н.А.",сетка!$DI$59="Глазкова Н.А.",сетка!$DP$59="Глазкова Н.А.",сетка!$DW$59="Глазкова Н.А.",сетка!$ED$59="Глазкова Н.А.",сетка!$EK$59="Глазкова Н.А.",сетка!$ER$59="Глазкова Н.А.",сетка!$EY$59="Глазкова Н.А.",сетка!$FF$59="Глазкова Н.А.",сетка!$FM$59="Глазкова Н.А."),1,"")</f>
        <v/>
      </c>
      <c r="DL11" s="135">
        <f>IF(OR(сетка!$G$60="Глазкова Н.А.",сетка!$N$60="Глазкова Н.А.",сетка!$U$60="Глазкова Н.А.",сетка!$AB$60="Глазкова Н.А.",сетка!$AI$60="Глазкова Н.А.",сетка!$AP$60="Глазкова Н.А.",сетка!$AW$60="Глазкова Н.А.",сетка!$BD$60="Глазкова Н.А.",сетка!$BK$60="Глазкова Н.А.",сетка!$BR$60="Глазкова Н.А.",сетка!$BY$60="Глазкова Н.А.",сетка!$CF$60="Глазкова Н.А.",сетка!$CM$60="Глазкова Н.А.",сетка!$CT$60="Глазкова Н.А.",сетка!$DA$60="Глазкова Н.А.",сетка!$DH$60="Глазкова Н.А.",сетка!$DO$60="Глазкова Н.А.",сетка!$DV$60="Глазкова Н.А.",сетка!$EC$60="Глазкова Н.А.",сетка!$EJ$60="Глазкова Н.А.",сетка!$EQ$60="Глазкова Н.А.",сетка!$EX$60="Глазкова Н.А.",сетка!$FE$60="Глазкова Н.А.",сетка!$FL$60="Глазкова Н.А."),1,"")</f>
        <v>1</v>
      </c>
      <c r="DM11" s="136" t="str">
        <f>IF(OR(сетка!$H$60="Глазкова Н.А.",сетка!$O$60="Глазкова Н.А.",сетка!$V$60="Глазкова Н.А.",сетка!$AC$60="Глазкова Н.А.",сетка!$AJ$60="Глазкова Н.А.",сетка!$AQ$60="Глазкова Н.А.",сетка!$AX$60="Глазкова Н.А.",сетка!$BE$60="Глазкова Н.А.",сетка!$BL$60="Глазкова Н.А.",сетка!$BS$60="Глазкова Н.А.",сетка!$BZ$60="Глазкова Н.А.",сетка!$CG$60="Глазкова Н.А.",сетка!$CN$60="Глазкова Н.А.",сетка!$CU$60="Глазкова Н.А.",сетка!$DB$60="Глазкова Н.А.",сетка!$DI$60="Глазкова Н.А.",сетка!$DP$60="Глазкова Н.А.",сетка!$DW$60="Глазкова Н.А.",сетка!$ED$60="Глазкова Н.А.",сетка!$EK$60="Глазкова Н.А.",сетка!$ER$60="Глазкова Н.А.",сетка!$EY$60="Глазкова Н.А.",сетка!$FF$60="Глазкова Н.А.",сетка!$FM$60="Глазкова Н.А."),1,"")</f>
        <v/>
      </c>
      <c r="DN11" s="137" t="str">
        <f>IF(OR(сетка!$G$61="Глазкова Н.А.",сетка!$N$61="Глазкова Н.А.",сетка!$U$61="Глазкова Н.А.",сетка!$AB$61="Глазкова Н.А.",сетка!$AI$61="Глазкова Н.А.",сетка!$AP$61="Глазкова Н.А.",сетка!$AW$61="Глазкова Н.А.",сетка!$BD$61="Глазкова Н.А.",сетка!$BK$61="Глазкова Н.А.",сетка!$BR$61="Глазкова Н.А.",сетка!$BY$61="Глазкова Н.А.",сетка!$CF$61="Глазкова Н.А.",сетка!$CM$61="Глазкова Н.А.",сетка!$CT$61="Глазкова Н.А.",сетка!$DA$61="Глазкова Н.А.",сетка!$DH$61="Глазкова Н.А.",сетка!$DO$61="Глазкова Н.А.",сетка!$DV$61="Глазкова Н.А.",сетка!$EC$61="Глазкова Н.А.",сетка!$EJ$61="Глазкова Н.А.",сетка!$EQ$61="Глазкова Н.А.",сетка!$EX$61="Глазкова Н.А.",сетка!$FE$61="Глазкова Н.А.",сетка!$FL$61="Глазкова Н.А."),1,"")</f>
        <v/>
      </c>
      <c r="DO11" s="134" t="str">
        <f>IF(OR(сетка!$H$61="Глазкова Н.А.",сетка!$O$61="Глазкова Н.А.",сетка!$V$61="Глазкова Н.А.",сетка!$AC$61="Глазкова Н.А.",сетка!$AJ$61="Глазкова Н.А.",сетка!$AQ$61="Глазкова Н.А.",сетка!$AX$61="Глазкова Н.А.",сетка!$BE$61="Глазкова Н.А.",сетка!$BL$61="Глазкова Н.А.",сетка!$BS$61="Глазкова Н.А.",сетка!$BZ$61="Глазкова Н.А.",сетка!$CG$61="Глазкова Н.А.",сетка!$CN$61="Глазкова Н.А.",сетка!$CU$61="Глазкова Н.А.",сетка!$DB$61="Глазкова Н.А.",сетка!$DI$61="Глазкова Н.А.",сетка!$DP$61="Глазкова Н.А.",сетка!$DW$61="Глазкова Н.А.",сетка!$ED$61="Глазкова Н.А.",сетка!$EK$61="Глазкова Н.А.",сетка!$ER$61="Глазкова Н.А.",сетка!$EY$61="Глазкова Н.А.",сетка!$FF$61="Глазкова Н.А.",сетка!$FM$61="Глазкова Н.А."),1,"")</f>
        <v/>
      </c>
      <c r="DP11" s="135" t="str">
        <f>IF(OR(сетка!$G$62="Глазкова Н.А.",сетка!$N$62="Глазкова Н.А.",сетка!$U$62="Глазкова Н.А.",сетка!$AB$62="Глазкова Н.А.",сетка!$AI$62="Глазкова Н.А.",сетка!$AP$62="Глазкова Н.А.",сетка!$AW$62="Глазкова Н.А.",сетка!$BD$62="Глазкова Н.А.",сетка!$BK$62="Глазкова Н.А.",сетка!$BR$62="Глазкова Н.А.",сетка!$BY$62="Глазкова Н.А.",сетка!$CF$62="Глазкова Н.А.",сетка!$CM$62="Глазкова Н.А.",сетка!$CT$62="Глазкова Н.А.",сетка!$DA$62="Глазкова Н.А.",сетка!$DH$62="Глазкова Н.А.",сетка!$DO$62="Глазкова Н.А.",сетка!$DV$62="Глазкова Н.А.",сетка!$EC$62="Глазкова Н.А.",сетка!$EJ$62="Глазкова Н.А.",сетка!$EQ$62="Глазкова Н.А.",сетка!$EX$62="Глазкова Н.А.",сетка!$FE$62="Глазкова Н.А.",сетка!$FL$62="Глазкова Н.А."),1,"")</f>
        <v/>
      </c>
      <c r="DQ11" s="136" t="str">
        <f>IF(OR(сетка!$H$62="Глазкова Н.А.",сетка!$O$62="Глазкова Н.А.",сетка!$V$62="Глазкова Н.А.",сетка!$AC$62="Глазкова Н.А.",сетка!$AJ$62="Глазкова Н.А.",сетка!$AQ$62="Глазкова Н.А.",сетка!$AX$62="Глазкова Н.А.",сетка!$BE$62="Глазкова Н.А.",сетка!$BL$62="Глазкова Н.А.",сетка!$BS$62="Глазкова Н.А.",сетка!$BZ$62="Глазкова Н.А.",сетка!$CG$62="Глазкова Н.А.",сетка!$CN$62="Глазкова Н.А.",сетка!$CU$62="Глазкова Н.А.",сетка!$DB$62="Глазкова Н.А.",сетка!$DI$62="Глазкова Н.А.",сетка!$DP$62="Глазкова Н.А.",сетка!$DW$62="Глазкова Н.А.",сетка!$ED$62="Глазкова Н.А.",сетка!$EK$62="Глазкова Н.А.",сетка!$ER$62="Глазкова Н.А.",сетка!$EY$62="Глазкова Н.А.",сетка!$FF$62="Глазкова Н.А.",сетка!$FM$62="Глазкова Н.А."),1,"")</f>
        <v/>
      </c>
      <c r="DR11" s="137" t="str">
        <f>IF(OR(сетка!$G$63="Глазкова Н.А.",сетка!$N$63="Глазкова Н.А.",сетка!$U$63="Глазкова Н.А.",сетка!$AB$63="Глазкова Н.А.",сетка!$AI$63="Глазкова Н.А.",сетка!$AP$63="Глазкова Н.А.",сетка!$AW$63="Глазкова Н.А.",сетка!$BD$63="Глазкова Н.А.",сетка!$BK$63="Глазкова Н.А.",сетка!$BR$63="Глазкова Н.А.",сетка!$BY$63="Глазкова Н.А.",сетка!$CF$63="Глазкова Н.А.",сетка!$CM$63="Глазкова Н.А.",сетка!$CT$63="Глазкова Н.А.",сетка!$DA$63="Глазкова Н.А.",сетка!$DH$63="Глазкова Н.А.",сетка!$DO$63="Глазкова Н.А.",сетка!$DV$63="Глазкова Н.А.",сетка!$EC$63="Глазкова Н.А.",сетка!$EJ$63="Глазкова Н.А.",сетка!$EQ$63="Глазкова Н.А.",сетка!$EX$63="Глазкова Н.А.",сетка!$FE$63="Глазкова Н.А.",сетка!$FL$63="Глазкова Н.А."),1,"")</f>
        <v/>
      </c>
      <c r="DS11" s="134" t="str">
        <f>IF(OR(сетка!$H$63="Глазкова Н.А.",сетка!$O$63="Глазкова Н.А.",сетка!$V$63="Глазкова Н.А.",сетка!$AC$63="Глазкова Н.А.",сетка!$AJ$63="Глазкова Н.А.",сетка!$AQ$63="Глазкова Н.А.",сетка!$AX$63="Глазкова Н.А.",сетка!$BE$63="Глазкова Н.А.",сетка!$BL$63="Глазкова Н.А.",сетка!$BS$63="Глазкова Н.А.",сетка!$BZ$63="Глазкова Н.А.",сетка!$CG$63="Глазкова Н.А.",сетка!$CN$63="Глазкова Н.А.",сетка!$CU$63="Глазкова Н.А.",сетка!$DB$63="Глазкова Н.А.",сетка!$DI$63="Глазкова Н.А.",сетка!$DP$63="Глазкова Н.А.",сетка!$DW$63="Глазкова Н.А.",сетка!$ED$63="Глазкова Н.А.",сетка!$EK$63="Глазкова Н.А.",сетка!$ER$63="Глазкова Н.А.",сетка!$EY$63="Глазкова Н.А.",сетка!$FF$63="Глазкова Н.А.",сетка!$FM$63="Глазкова Н.А."),1,"")</f>
        <v/>
      </c>
      <c r="DT11" s="135" t="str">
        <f>IF(OR(сетка!$G$64="Глазкова Н.А.",сетка!$N$64="Глазкова Н.А.",сетка!$U$64="Глазкова Н.А.",сетка!$AB$64="Глазкова Н.А.",сетка!$AI$64="Глазкова Н.А.",сетка!$AP$64="Глазкова Н.А.",сетка!$AW$64="Глазкова Н.А.",сетка!$BD$64="Глазкова Н.А.",сетка!$BK$64="Глазкова Н.А.",сетка!$BR$64="Глазкова Н.А.",сетка!$BY$64="Глазкова Н.А.",сетка!$CF$64="Глазкова Н.А.",сетка!$CM$64="Глазкова Н.А.",сетка!$CT$64="Глазкова Н.А.",сетка!$DA$64="Глазкова Н.А.",сетка!$DH$64="Глазкова Н.А.",сетка!$DO$64="Глазкова Н.А.",сетка!$DV$64="Глазкова Н.А.",сетка!$EC$64="Глазкова Н.А.",сетка!$EJ$64="Глазкова Н.А.",сетка!$EQ$64="Глазкова Н.А.",сетка!$EX$64="Глазкова Н.А.",сетка!$FE$64="Глазкова Н.А.",сетка!$FL$64="Глазкова Н.А."),1,"")</f>
        <v/>
      </c>
      <c r="DU11" s="136" t="str">
        <f>IF(OR(сетка!$H$64="Глазкова Н.А.",сетка!$O$64="Глазкова Н.А.",сетка!$V$64="Глазкова Н.А.",сетка!$AC$64="Глазкова Н.А.",сетка!$AJ$64="Глазкова Н.А.",сетка!$AQ$64="Глазкова Н.А.",сетка!$AX$64="Глазкова Н.А.",сетка!$BE$64="Глазкова Н.А.",сетка!$BL$64="Глазкова Н.А.",сетка!$BS$64="Глазкова Н.А.",сетка!$BZ$64="Глазкова Н.А.",сетка!$CG$64="Глазкова Н.А.",сетка!$CN$64="Глазкова Н.А.",сетка!$CU$64="Глазкова Н.А.",сетка!$DB$64="Глазкова Н.А.",сетка!$DI$64="Глазкова Н.А.",сетка!$DP$64="Глазкова Н.А.",сетка!$DW$64="Глазкова Н.А.",сетка!$ED$64="Глазкова Н.А.",сетка!$EK$64="Глазкова Н.А.",сетка!$ER$64="Глазкова Н.А.",сетка!$EY$64="Глазкова Н.А.",сетка!$FF$64="Глазкова Н.А.",сетка!$FM$64="Глазкова Н.А."),1,"")</f>
        <v/>
      </c>
      <c r="DV11" s="137" t="str">
        <f>IF(OR(сетка!$G$65="Глазкова Н.А.",сетка!$N$65="Глазкова Н.А.",сетка!$U$65="Глазкова Н.А.",сетка!$AB$65="Глазкова Н.А.",сетка!$AI$65="Глазкова Н.А.",сетка!$AP$65="Глазкова Н.А.",сетка!$AW$65="Глазкова Н.А.",сетка!$BD$65="Глазкова Н.А.",сетка!$BK$65="Глазкова Н.А.",сетка!$BR$65="Глазкова Н.А.",сетка!$BY$65="Глазкова Н.А.",сетка!$CF$65="Глазкова Н.А.",сетка!$CM$65="Глазкова Н.А.",сетка!$CT$65="Глазкова Н.А.",сетка!$DA$65="Глазкова Н.А.",сетка!$DH$65="Глазкова Н.А.",сетка!$DO$65="Глазкова Н.А.",сетка!$DV$65="Глазкова Н.А.",сетка!$EC$65="Глазкова Н.А.",сетка!$EJ$65="Глазкова Н.А.",сетка!$EQ$65="Глазкова Н.А.",сетка!$EX$65="Глазкова Н.А.",сетка!$FE$65="Глазкова Н.А.",сетка!$FL$65="Глазкова Н.А."),1,"")</f>
        <v/>
      </c>
      <c r="DW11" s="134" t="str">
        <f>IF(OR(сетка!$H$65="Глазкова Н.А.",сетка!$O$65="Глазкова Н.А.",сетка!$V$65="Глазкова Н.А.",сетка!$AC$65="Глазкова Н.А.",сетка!$AJ$65="Глазкова Н.А.",сетка!$AQ$65="Глазкова Н.А.",сетка!$AX$65="Глазкова Н.А.",сетка!$BE$65="Глазкова Н.А.",сетка!$BL$65="Глазкова Н.А.",сетка!$BS$65="Глазкова Н.А.",сетка!$BZ$65="Глазкова Н.А.",сетка!$CG$65="Глазкова Н.А.",сетка!$CN$65="Глазкова Н.А.",сетка!$CU$65="Глазкова Н.А.",сетка!$DB$65="Глазкова Н.А.",сетка!$DI$65="Глазкова Н.А.",сетка!$DP$65="Глазкова Н.А.",сетка!$DW$65="Глазкова Н.А.",сетка!$ED$65="Глазкова Н.А.",сетка!$EK$65="Глазкова Н.А.",сетка!$ER$65="Глазкова Н.А.",сетка!$EY$65="Глазкова Н.А.",сетка!$FF$65="Глазкова Н.А.",сетка!$FM$65="Глазкова Н.А."),1,"")</f>
        <v/>
      </c>
      <c r="DX11" s="135" t="str">
        <f>IF(OR(сетка!$G$66="Глазкова Н.А.",сетка!$N$66="Глазкова Н.А.",сетка!$U$66="Глазкова Н.А.",сетка!$AB$66="Глазкова Н.А.",сетка!$AI$66="Глазкова Н.А.",сетка!$AP$66="Глазкова Н.А.",сетка!$AW$66="Глазкова Н.А.",сетка!$BD$66="Глазкова Н.А.",сетка!$BK$66="Глазкова Н.А.",сетка!$BR$66="Глазкова Н.А.",сетка!$BY$66="Глазкова Н.А.",сетка!$CF$66="Глазкова Н.А.",сетка!$CM$66="Глазкова Н.А.",сетка!$CT$66="Глазкова Н.А.",сетка!$DA$66="Глазкова Н.А.",сетка!$DH$66="Глазкова Н.А.",сетка!$DO$66="Глазкова Н.А.",сетка!$DV$66="Глазкова Н.А.",сетка!$EC$66="Глазкова Н.А.",сетка!$EJ$66="Глазкова Н.А.",сетка!$EQ$66="Глазкова Н.А.",сетка!$EX$66="Глазкова Н.А.",сетка!$FE$66="Глазкова Н.А.",сетка!$FL$66="Глазкова Н.А."),1,"")</f>
        <v/>
      </c>
      <c r="DY11" s="136" t="str">
        <f>IF(OR(сетка!$H$66="Глазкова Н.А.",сетка!$O$66="Глазкова Н.А.",сетка!$V$66="Глазкова Н.А.",сетка!$AC$66="Глазкова Н.А.",сетка!$AJ$66="Глазкова Н.А.",сетка!$AQ$66="Глазкова Н.А.",сетка!$AX$66="Глазкова Н.А.",сетка!$BE$66="Глазкова Н.А.",сетка!$BL$66="Глазкова Н.А.",сетка!$BS$66="Глазкова Н.А.",сетка!$BZ$66="Глазкова Н.А.",сетка!$CG$66="Глазкова Н.А.",сетка!$CN$66="Глазкова Н.А.",сетка!$CU$66="Глазкова Н.А.",сетка!$DB$66="Глазкова Н.А.",сетка!$DI$66="Глазкова Н.А.",сетка!$DP$66="Глазкова Н.А.",сетка!$DW$66="Глазкова Н.А.",сетка!$ED$66="Глазкова Н.А.",сетка!$EK$66="Глазкова Н.А.",сетка!$ER$66="Глазкова Н.А.",сетка!$EY$66="Глазкова Н.А.",сетка!$FF$66="Глазкова Н.А.",сетка!$FM$66="Глазкова Н.А."),1,"")</f>
        <v/>
      </c>
      <c r="DZ11" s="137" t="str">
        <f>IF(OR(сетка!$G$67="Глазкова Н.А.",сетка!$N$67="Глазкова Н.А.",сетка!$U$67="Глазкова Н.А.",сетка!$AB$67="Глазкова Н.А.",сетка!$AI$67="Глазкова Н.А.",сетка!$AP$67="Глазкова Н.А.",сетка!$AW$67="Глазкова Н.А.",сетка!$BD$67="Глазкова Н.А.",сетка!$BK$67="Глазкова Н.А.",сетка!$BR$67="Глазкова Н.А.",сетка!$BY$67="Глазкова Н.А.",сетка!$CF$67="Глазкова Н.А.",сетка!$CM$67="Глазкова Н.А.",сетка!$CT$67="Глазкова Н.А.",сетка!$DA$67="Глазкова Н.А.",сетка!$DH$67="Глазкова Н.А.",сетка!$DO$67="Глазкова Н.А.",сетка!$DV$67="Глазкова Н.А.",сетка!$EC$67="Глазкова Н.А.",сетка!$EJ$67="Глазкова Н.А.",сетка!$EQ$67="Глазкова Н.А.",сетка!$EX$67="Глазкова Н.А.",сетка!$FE$67="Глазкова Н.А.",сетка!$FL$67="Глазкова Н.А."),1,"")</f>
        <v/>
      </c>
      <c r="EA11" s="138" t="str">
        <f>IF(OR(сетка!$H$67="Глазкова Н.А.",сетка!$O$67="Глазкова Н.А.",сетка!$V$67="Глазкова Н.А.",сетка!$AC$67="Глазкова Н.А.",сетка!$AJ$67="Глазкова Н.А.",сетка!$AQ$67="Глазкова Н.А.",сетка!$AX$67="Глазкова Н.А.",сетка!$BE$67="Глазкова Н.А.",сетка!$BL$67="Глазкова Н.А.",сетка!$BS$67="Глазкова Н.А.",сетка!$BZ$67="Глазкова Н.А.",сетка!$CG$67="Глазкова Н.А.",сетка!$CN$67="Глазкова Н.А.",сетка!$CU$67="Глазкова Н.А.",сетка!$DB$67="Глазкова Н.А.",сетка!$DI$67="Глазкова Н.А.",сетка!$DP$67="Глазкова Н.А.",сетка!$DW$67="Глазкова Н.А.",сетка!$ED$67="Глазкова Н.А.",сетка!$EK$67="Глазкова Н.А.",сетка!$ER$67="Глазкова Н.А.",сетка!$EY$67="Глазкова Н.А.",сетка!$FF$67="Глазкова Н.А.",сетка!$FM$67="Глазкова Н.А."),1,"")</f>
        <v/>
      </c>
    </row>
    <row r="12" spans="1:131" x14ac:dyDescent="0.25">
      <c r="A12" s="148" t="s">
        <v>41</v>
      </c>
      <c r="B12" s="146" t="str">
        <f>IF(OR(сетка!$G$3="Досычев В.А.",сетка!$N$3="Досычев В.А.",сетка!$U$3="Досычев В.А.",сетка!$AB$3="Досычев В.А.",сетка!$AI$3="Досычев В.А.",сетка!$AP$3="Досычев В.А.",сетка!$AW$3="Досычев В.А.",сетка!$BD$3="Досычев В.А.",сетка!$BK$3="Досычев В.А.",сетка!$BR$3="Досычев В.А.",сетка!$BY$3="Досычев В.А.",сетка!$CF$3="Досычев В.А.",сетка!$CM$3="Досычев В.А.",сетка!$CT$3="Досычев В.А.",сетка!$DA$3="Досычев В.А.",сетка!$DH$3="Досычев В.А.",сетка!$DO$3="Досычев В.А.",сетка!$DV$3="Досычев В.А.",сетка!$EC$3="Досычев В.А.",сетка!$EJ$3="Досычев В.А.",сетка!$EQ$3="Досычев В.А.",сетка!$EX$3="Досычев В.А.",сетка!$FE$3="Досычев В.А.",сетка!$FL$3="Досычев В.А."),1,"")</f>
        <v/>
      </c>
      <c r="C12" s="134" t="str">
        <f>IF(OR(сетка!$H$3="Досычев В.А.",сетка!$O$3="Досычев В.А.",сетка!$V$3="Досычев В.А.",сетка!$AC$3="Досычев В.А.",сетка!$AJ$3="Досычев В.А.",сетка!$AQ$3="Досычев В.А.",сетка!$AX$3="Досычев В.А.",сетка!$BE$3="Досычев В.А.",сетка!$BL$3="Досычев В.А.",сетка!$BS$3="Досычев В.А.",сетка!$BZ$3="Досычев В.А.",сетка!$CG$3="Досычев В.А.",сетка!$CN$3="Досычев В.А.",сетка!$CU$3="Досычев В.А.",сетка!$DB$3="Досычев В.А.",сетка!$DI$3="Досычев В.А.",сетка!$DP$3="Досычев В.А.",сетка!$DW$3="Досычев В.А.",сетка!$ED$3="Досычев В.А.",сетка!$EK$3="Досычев В.А.",сетка!$ER$3="Досычев В.А.",сетка!$EY$3="Досычев В.А.",сетка!$FF$3="Досычев В.А.",сетка!$FM$3="Досычев В.А."),1,"")</f>
        <v/>
      </c>
      <c r="D12" s="135" t="str">
        <f>IF(OR(сетка!$G$4="Досычев В.А.",сетка!$N$4="Досычев В.А.",сетка!$U$4="Досычев В.А.",сетка!$AB$4="Досычев В.А.",сетка!$AI$4="Досычев В.А.",сетка!$AP$4="Досычев В.А.",сетка!$AW$4="Досычев В.А.",сетка!$BD$4="Досычев В.А.",сетка!$BK$4="Досычев В.А.",сетка!$BR$4="Досычев В.А.",сетка!$BY$4="Досычев В.А.",сетка!$CF$4="Досычев В.А.",сетка!$CM$4="Досычев В.А.",сетка!$CT$4="Досычев В.А.",сетка!$DA$4="Досычев В.А.",сетка!$DH$4="Досычев В.А.",сетка!$DO$4="Досычев В.А.",сетка!$DV$4="Досычев В.А.",сетка!$EC$4="Досычев В.А.",сетка!$EJ$4="Досычев В.А.",сетка!$EQ$4="Досычев В.А.",сетка!$EX$4="Досычев В.А.",сетка!$FE$4="Досычев В.А.",сетка!$FL$4="Досычев В.А."),1,"")</f>
        <v/>
      </c>
      <c r="E12" s="136" t="str">
        <f>IF(OR(сетка!$H$4="Досычев В.А.",сетка!$O$4="Досычев В.А.",сетка!$V$4="Досычев В.А.",сетка!$AC$4="Досычев В.А.",сетка!$AJ$4="Досычев В.А.",сетка!$AQ$4="Досычев В.А.",сетка!$AX$4="Досычев В.А.",сетка!$BE$4="Досычев В.А.",сетка!$BL$4="Досычев В.А.",сетка!$BS$4="Досычев В.А.",сетка!$BZ$4="Досычев В.А.",сетка!$CG$4="Досычев В.А.",сетка!$CN$4="Досычев В.А.",сетка!$CU$4="Досычев В.А.",сетка!$DB$4="Досычев В.А.",сетка!$DI$4="Досычев В.А.",сетка!$DP$4="Досычев В.А.",сетка!$DW$4="Досычев В.А.",сетка!$ED$4="Досычев В.А.",сетка!$EK$4="Досычев В.А.",сетка!$ER$4="Досычев В.А.",сетка!$EY$4="Досычев В.А.",сетка!$FF$4="Досычев В.А.",сетка!$FM$4="Досычев В.А."),1,"")</f>
        <v/>
      </c>
      <c r="F12" s="137" t="str">
        <f>IF(OR(сетка!$G$5="Досычев В.А.",сетка!$N$5="Досычев В.А.",сетка!$U$5="Досычев В.А.",сетка!$AB$5="Досычев В.А.",сетка!$AI$5="Досычев В.А.",сетка!$AP$5="Досычев В.А.",сетка!$AW$5="Досычев В.А.",сетка!$BD$5="Досычев В.А.",сетка!$BK$5="Досычев В.А.",сетка!$BR$5="Досычев В.А.",сетка!$BY$5="Досычев В.А.",сетка!$CF$5="Досычев В.А.",сетка!$CM$5="Досычев В.А.",сетка!$CT$5="Досычев В.А.",сетка!$DA$5="Досычев В.А.",сетка!$DH$5="Досычев В.А.",сетка!$DO$5="Досычев В.А.",сетка!$DV$5="Досычев В.А.",сетка!$EC$5="Досычев В.А.",сетка!$EJ$5="Досычев В.А.",сетка!$EQ$5="Досычев В.А.",сетка!$EX$5="Досычев В.А.",сетка!$FE$5="Досычев В.А.",сетка!$FL$5="Досычев В.А."),1,"")</f>
        <v/>
      </c>
      <c r="G12" s="134" t="str">
        <f>IF(OR(сетка!$H$5="Досычев В.А.",сетка!$O$5="Досычев В.А.",сетка!$V$5="Досычев В.А.",сетка!$AC$5="Досычев В.А.",сетка!$AJ$5="Досычев В.А.",сетка!$AQ$5="Досычев В.А.",сетка!$AX$5="Досычев В.А.",сетка!$BE$5="Досычев В.А.",сетка!$BL$5="Досычев В.А.",сетка!$BS$5="Досычев В.А.",сетка!$BZ$5="Досычев В.А.",сетка!$CG$5="Досычев В.А.",сетка!$CN$5="Досычев В.А.",сетка!$CU$5="Досычев В.А.",сетка!$DB$5="Досычев В.А.",сетка!$DI$5="Досычев В.А.",сетка!$DP$5="Досычев В.А.",сетка!$DW$5="Досычев В.А.",сетка!$ED$5="Досычев В.А.",сетка!$EK$5="Досычев В.А.",сетка!$ER$5="Досычев В.А.",сетка!$EY$5="Досычев В.А.",сетка!$FF$5="Досычев В.А.",сетка!$FM$5="Досычев В.А."),1,"")</f>
        <v/>
      </c>
      <c r="H12" s="135" t="str">
        <f>IF(OR(сетка!$G$6="Досычев В.А.",сетка!$N$6="Досычев В.А.",сетка!$U$6="Досычев В.А.",сетка!$AB$6="Досычев В.А.",сетка!$AI$6="Досычев В.А.",сетка!$AP$6="Досычев В.А.",сетка!$AW$6="Досычев В.А.",сетка!$BD$6="Досычев В.А.",сетка!$BK$6="Досычев В.А.",сетка!$BR$6="Досычев В.А.",сетка!$BY$6="Досычев В.А.",сетка!$CF$6="Досычев В.А.",сетка!$CM$6="Досычев В.А.",сетка!$CT$6="Досычев В.А.",сетка!$DA$6="Досычев В.А.",сетка!$DH$6="Досычев В.А.",сетка!$DO$6="Досычев В.А.",сетка!$DV$6="Досычев В.А.",сетка!$EC$6="Досычев В.А.",сетка!$EJ$6="Досычев В.А.",сетка!$EQ$6="Досычев В.А.",сетка!$EX$6="Досычев В.А.",сетка!$FE$6="Досычев В.А.",сетка!$FL$6="Досычев В.А."),1,"")</f>
        <v/>
      </c>
      <c r="I12" s="136" t="str">
        <f>IF(OR(сетка!$H$6="Досычев В.А.",сетка!$O$6="Досычев В.А.",сетка!$V$6="Досычев В.А.",сетка!$AC$6="Досычев В.А.",сетка!$AJ$6="Досычев В.А.",сетка!$AQ$6="Досычев В.А.",сетка!$AX$6="Досычев В.А.",сетка!$BE$6="Досычев В.А.",сетка!$BL$6="Досычев В.А.",сетка!$BS$6="Досычев В.А.",сетка!$BZ$6="Досычев В.А.",сетка!$CG$6="Досычев В.А.",сетка!$CN$6="Досычев В.А.",сетка!$CU$6="Досычев В.А.",сетка!$DB$6="Досычев В.А.",сетка!$DI$6="Досычев В.А.",сетка!$DP$6="Досычев В.А.",сетка!$DW$6="Досычев В.А.",сетка!$ED$6="Досычев В.А.",сетка!$EK$6="Досычев В.А.",сетка!$ER$6="Досычев В.А.",сетка!$EY$6="Досычев В.А.",сетка!$FF$6="Досычев В.А.",сетка!$FM$6="Досычев В.А."),1,"")</f>
        <v/>
      </c>
      <c r="J12" s="137" t="str">
        <f>IF(OR(сетка!$G$7="Досычев В.А.",сетка!$N$7="Досычев В.А.",сетка!$U$7="Досычев В.А.",сетка!$AB$7="Досычев В.А.",сетка!$AI$7="Досычев В.А.",сетка!$AP$7="Досычев В.А.",сетка!$AW$7="Досычев В.А.",сетка!$BD$7="Досычев В.А.",сетка!$BK$7="Досычев В.А.",сетка!$BR$7="Досычев В.А.",сетка!$BY$7="Досычев В.А.",сетка!$CF$7="Досычев В.А.",сетка!$CM$7="Досычев В.А.",сетка!$CT$7="Досычев В.А.",сетка!$DA$7="Досычев В.А.",сетка!$DH$7="Досычев В.А.",сетка!$DO$7="Досычев В.А.",сетка!$DV$7="Досычев В.А.",сетка!$EC$7="Досычев В.А.",сетка!$EJ$7="Досычев В.А.",сетка!$EQ$7="Досычев В.А.",сетка!$EX$7="Досычев В.А.",сетка!$FE$7="Досычев В.А.",сетка!$FL$7="Досычев В.А."),1,"")</f>
        <v/>
      </c>
      <c r="K12" s="134" t="str">
        <f>IF(OR(сетка!$H$7="Досычев В.А.",сетка!$O$7="Досычев В.А.",сетка!$V$7="Досычев В.А.",сетка!$AC$7="Досычев В.А.",сетка!$AJ$7="Досычев В.А.",сетка!$AQ$7="Досычев В.А.",сетка!$AX$7="Досычев В.А.",сетка!$BE$7="Досычев В.А.",сетка!$BL$7="Досычев В.А.",сетка!$BS$7="Досычев В.А.",сетка!$BZ$7="Досычев В.А.",сетка!$CG$7="Досычев В.А.",сетка!$CN$7="Досычев В.А.",сетка!$CU$7="Досычев В.А.",сетка!$DB$7="Досычев В.А.",сетка!$DI$7="Досычев В.А.",сетка!$DP$7="Досычев В.А.",сетка!$DW$7="Досычев В.А.",сетка!$ED$7="Досычев В.А.",сетка!$EK$7="Досычев В.А.",сетка!$ER$7="Досычев В.А.",сетка!$EY$7="Досычев В.А.",сетка!$FF$7="Досычев В.А.",сетка!$FM$7="Досычев В.А."),1,"")</f>
        <v/>
      </c>
      <c r="L12" s="135" t="str">
        <f>IF(OR(сетка!$G$8="Досычев В.А.",сетка!$N$8="Досычев В.А.",сетка!$U$8="Досычев В.А.",сетка!$AB$8="Досычев В.А.",сетка!$AI$8="Досычев В.А.",сетка!$AP$8="Досычев В.А.",сетка!$AW$8="Досычев В.А.",сетка!$BD$8="Досычев В.А.",сетка!$BK$8="Досычев В.А.",сетка!$BR$8="Досычев В.А.",сетка!$BY$8="Досычев В.А.",сетка!$CF$8="Досычев В.А.",сетка!$CM$8="Досычев В.А.",сетка!$CT$8="Досычев В.А.",сетка!$DA$8="Досычев В.А.",сетка!$DH$8="Досычев В.А.",сетка!$DO$8="Досычев В.А.",сетка!$DV$8="Досычев В.А.",сетка!$EC$8="Досычев В.А.",сетка!$EJ$8="Досычев В.А.",сетка!$EQ$8="Досычев В.А.",сетка!$EX$8="Досычев В.А.",сетка!$FE$8="Досычев В.А.",сетка!$FL$8="Досычев В.А."),1,"")</f>
        <v/>
      </c>
      <c r="M12" s="136" t="str">
        <f>IF(OR(сетка!$H$8="Досычев В.А.",сетка!$O$8="Досычев В.А.",сетка!$V$8="Досычев В.А.",сетка!$AC$8="Досычев В.А.",сетка!$AJ$8="Досычев В.А.",сетка!$AQ$8="Досычев В.А.",сетка!$AX$8="Досычев В.А.",сетка!$BE$8="Досычев В.А.",сетка!$BL$8="Досычев В.А.",сетка!$BS$8="Досычев В.А.",сетка!$BZ$8="Досычев В.А.",сетка!$CG$8="Досычев В.А.",сетка!$CN$8="Досычев В.А.",сетка!$CU$8="Досычев В.А.",сетка!$DB$8="Досычев В.А.",сетка!$DI$8="Досычев В.А.",сетка!$DP$8="Досычев В.А.",сетка!$DW$8="Досычев В.А.",сетка!$ED$8="Досычев В.А.",сетка!$EK$8="Досычев В.А.",сетка!$ER$8="Досычев В.А.",сетка!$EY$8="Досычев В.А.",сетка!$FF$8="Досычев В.А.",сетка!$FM$8="Досычев В.А."),1,"")</f>
        <v/>
      </c>
      <c r="N12" s="137" t="str">
        <f>IF(OR(сетка!$G$9="Досычев В.А.",сетка!$N$9="Досычев В.А.",сетка!$U$9="Досычев В.А.",сетка!$AB$9="Досычев В.А.",сетка!$AI$9="Досычев В.А.",сетка!$AP$9="Досычев В.А.",сетка!$AW$9="Досычев В.А.",сетка!$BD$9="Досычев В.А.",сетка!$BK$9="Досычев В.А.",сетка!$BR$9="Досычев В.А.",сетка!$BY$9="Досычев В.А.",сетка!$CF$9="Досычев В.А.",сетка!$CM$9="Досычев В.А.",сетка!$CT$9="Досычев В.А.",сетка!$DA$9="Досычев В.А.",сетка!$DH$9="Досычев В.А.",сетка!$DO$9="Досычев В.А.",сетка!$DV$9="Досычев В.А.",сетка!$EC$9="Досычев В.А.",сетка!$EJ$9="Досычев В.А.",сетка!$EQ$9="Досычев В.А.",сетка!$EX$9="Досычев В.А.",сетка!$FE$9="Досычев В.А.",сетка!$FL$9="Досычев В.А."),1,"")</f>
        <v/>
      </c>
      <c r="O12" s="134" t="str">
        <f>IF(OR(сетка!$H$9="Досычев В.А.",сетка!$O$9="Досычев В.А.",сетка!$V$9="Досычев В.А.",сетка!$AC$9="Досычев В.А.",сетка!$AJ$9="Досычев В.А.",сетка!$AQ$9="Досычев В.А.",сетка!$AX$9="Досычев В.А.",сетка!$BE$9="Досычев В.А.",сетка!$BL$9="Досычев В.А.",сетка!$BS$9="Досычев В.А.",сетка!$BZ$9="Досычев В.А.",сетка!$CG$9="Досычев В.А.",сетка!$CN$9="Досычев В.А.",сетка!$CU$9="Досычев В.А.",сетка!$DB$9="Досычев В.А.",сетка!$DI$9="Досычев В.А.",сетка!$DP$9="Досычев В.А.",сетка!$DW$9="Досычев В.А.",сетка!$ED$9="Досычев В.А.",сетка!$EK$9="Досычев В.А.",сетка!$ER$9="Досычев В.А.",сетка!$EY$9="Досычев В.А.",сетка!$FF$9="Досычев В.А.",сетка!$FM$9="Досычев В.А."),1,"")</f>
        <v/>
      </c>
      <c r="P12" s="135" t="str">
        <f>IF(OR(сетка!$G$10="Досычев В.А.",сетка!$N$10="Досычев В.А.",сетка!$U$10="Досычев В.А.",сетка!$AB$10="Досычев В.А.",сетка!$AI$10="Досычев В.А.",сетка!$AP$10="Досычев В.А.",сетка!$AW$10="Досычев В.А.",сетка!$BD$10="Досычев В.А.",сетка!$BK$10="Досычев В.А.",сетка!$BR$10="Досычев В.А.",сетка!$BY$10="Досычев В.А.",сетка!$CF$10="Досычев В.А.",сетка!$CM$10="Досычев В.А.",сетка!$CT$10="Досычев В.А.",сетка!$DA$10="Досычев В.А.",сетка!$DH$10="Досычев В.А.",сетка!$DO$10="Досычев В.А.",сетка!$DV$10="Досычев В.А.",сетка!$EC$10="Досычев В.А.",сетка!$EJ$10="Досычев В.А.",сетка!$EQ$10="Досычев В.А.",сетка!$EX$10="Досычев В.А.",сетка!$FE$10="Досычев В.А.",сетка!$FL$10="Досычев В.А."),1,"")</f>
        <v/>
      </c>
      <c r="Q12" s="136" t="str">
        <f>IF(OR(сетка!$H$10="Досычев В.А.",сетка!$O$10="Досычев В.А.",сетка!$V$10="Досычев В.А.",сетка!$AC$10="Досычев В.А.",сетка!$AJ$10="Досычев В.А.",сетка!$AQ$10="Досычев В.А.",сетка!$AX$10="Досычев В.А.",сетка!$BE$10="Досычев В.А.",сетка!$BL$10="Досычев В.А.",сетка!$BS$10="Досычев В.А.",сетка!$BZ$10="Досычев В.А.",сетка!$CG$10="Досычев В.А.",сетка!$CN$10="Досычев В.А.",сетка!$CU$10="Досычев В.А.",сетка!$DB$10="Досычев В.А.",сетка!$DI$10="Досычев В.А.",сетка!$DP$10="Досычев В.А.",сетка!$DW$10="Досычев В.А.",сетка!$ED$10="Досычев В.А.",сетка!$EK$10="Досычев В.А.",сетка!$ER$10="Досычев В.А.",сетка!$EY$10="Досычев В.А.",сетка!$FF$10="Досычев В.А.",сетка!$FM$10="Досычев В.А."),1,"")</f>
        <v/>
      </c>
      <c r="R12" s="137" t="str">
        <f>IF(OR(сетка!$G$11="Досычев В.А.",сетка!$N$11="Досычев В.А.",сетка!$U$11="Досычев В.А.",сетка!$AB$11="Досычев В.А.",сетка!$AI$11="Досычев В.А.",сетка!$AP$11="Досычев В.А.",сетка!$AW$11="Досычев В.А.",сетка!$BD$11="Досычев В.А.",сетка!$BK$11="Досычев В.А.",сетка!$BR$11="Досычев В.А.",сетка!$BY$11="Досычев В.А.",сетка!$CF$11="Досычев В.А.",сетка!$CM$11="Досычев В.А.",сетка!$CT$11="Досычев В.А.",сетка!$DA$11="Досычев В.А.",сетка!$DH$11="Досычев В.А.",сетка!$DO$11="Досычев В.А.",сетка!$DV$11="Досычев В.А.",сетка!$EC$11="Досычев В.А.",сетка!$EJ$11="Досычев В.А.",сетка!$EQ$11="Досычев В.А.",сетка!$EX$11="Досычев В.А.",сетка!$FE$11="Досычев В.А.",сетка!$FL$11="Досычев В.А."),1,"")</f>
        <v/>
      </c>
      <c r="S12" s="134" t="str">
        <f>IF(OR(сетка!$H$11="Досычев В.А.",сетка!$O$11="Досычев В.А.",сетка!$V$11="Досычев В.А.",сетка!$AC$11="Досычев В.А.",сетка!$AJ$11="Досычев В.А.",сетка!$AQ$11="Досычев В.А.",сетка!$AX$11="Досычев В.А.",сетка!$BE$11="Досычев В.А.",сетка!$BL$11="Досычев В.А.",сетка!$BS$11="Досычев В.А.",сетка!$BZ$11="Досычев В.А.",сетка!$CG$11="Досычев В.А.",сетка!$CN$11="Досычев В.А.",сетка!$CU$11="Досычев В.А.",сетка!$DB$11="Досычев В.А.",сетка!$DI$11="Досычев В.А.",сетка!$DP$11="Досычев В.А.",сетка!$DW$11="Досычев В.А.",сетка!$ED$11="Досычев В.А.",сетка!$EK$11="Досычев В.А.",сетка!$ER$11="Досычев В.А.",сетка!$EY$11="Досычев В.А.",сетка!$FF$11="Досычев В.А.",сетка!$FM$11="Досычев В.А."),1,"")</f>
        <v/>
      </c>
      <c r="T12" s="135" t="str">
        <f>IF(OR(сетка!$G$12="Досычев В.А.",сетка!$N$12="Досычев В.А.",сетка!$U$12="Досычев В.А.",сетка!$AB$12="Досычев В.А.",сетка!$AI$12="Досычев В.А.",сетка!$AP$12="Досычев В.А.",сетка!$AW$12="Досычев В.А.",сетка!$BD$12="Досычев В.А.",сетка!$BK$12="Досычев В.А.",сетка!$BR$12="Досычев В.А.",сетка!$BY$12="Досычев В.А.",сетка!$CF$12="Досычев В.А.",сетка!$CM$12="Досычев В.А.",сетка!$CT$12="Досычев В.А.",сетка!$DA$12="Досычев В.А.",сетка!$DH$12="Досычев В.А.",сетка!$DO$12="Досычев В.А.",сетка!$DV$12="Досычев В.А.",сетка!$EC$12="Досычев В.А.",сетка!$EJ$12="Досычев В.А.",сетка!$EQ$12="Досычев В.А.",сетка!$EX$12="Досычев В.А.",сетка!$FE$12="Досычев В.А.",сетка!$FL$12="Досычев В.А."),1,"")</f>
        <v/>
      </c>
      <c r="U12" s="136" t="str">
        <f>IF(OR(сетка!$H$12="Досычев В.А.",сетка!$O$12="Досычев В.А.",сетка!$V$12="Досычев В.А.",сетка!$AC$12="Досычев В.А.",сетка!$AJ$12="Досычев В.А.",сетка!$AQ$12="Досычев В.А.",сетка!$AX$12="Досычев В.А.",сетка!$BE$12="Досычев В.А.",сетка!$BL$12="Досычев В.А.",сетка!$BS$12="Досычев В.А.",сетка!$BZ$12="Досычев В.А.",сетка!$CG$12="Досычев В.А.",сетка!$CN$12="Досычев В.А.",сетка!$CU$12="Досычев В.А.",сетка!$DB$12="Досычев В.А.",сетка!$DI$12="Досычев В.А.",сетка!$DP$12="Досычев В.А.",сетка!$DW$12="Досычев В.А.",сетка!$ED$12="Досычев В.А.",сетка!$EK$12="Досычев В.А.",сетка!$ER$12="Досычев В.А.",сетка!$EY$12="Досычев В.А.",сетка!$FF$12="Досычев В.А.",сетка!$FM$12="Досычев В.А."),1,"")</f>
        <v/>
      </c>
      <c r="V12" s="137" t="str">
        <f>IF(OR(сетка!$G$13="Досычев В.А.",сетка!$N$13="Досычев В.А.",сетка!$U$13="Досычев В.А.",сетка!$AB$13="Досычев В.А.",сетка!$AI$13="Досычев В.А.",сетка!$AP$13="Досычев В.А.",сетка!$AW$13="Досычев В.А.",сетка!$BD$13="Досычев В.А.",сетка!$BK$13="Досычев В.А.",сетка!$BR$13="Досычев В.А.",сетка!$BY$13="Досычев В.А.",сетка!$CF$13="Досычев В.А.",сетка!$CM$13="Досычев В.А.",сетка!$CT$13="Досычев В.А.",сетка!$DA$13="Досычев В.А.",сетка!$DH$13="Досычев В.А.",сетка!$DO$13="Досычев В.А.",сетка!$DV$13="Досычев В.А.",сетка!$EC$13="Досычев В.А.",сетка!$EJ$13="Досычев В.А.",сетка!$EQ$13="Досычев В.А.",сетка!$EX$13="Досычев В.А.",сетка!$FE$13="Досычев В.А.",сетка!$FL$13="Досычев В.А."),1,"")</f>
        <v/>
      </c>
      <c r="W12" s="134" t="str">
        <f>IF(OR(сетка!$H$13="Досычев В.А.",сетка!$O$13="Досычев В.А.",сетка!$V$13="Досычев В.А.",сетка!$AC$13="Досычев В.А.",сетка!$AJ$13="Досычев В.А.",сетка!$AQ$13="Досычев В.А.",сетка!$AX$13="Досычев В.А.",сетка!$BE$13="Досычев В.А.",сетка!$BL$13="Досычев В.А.",сетка!$BS$13="Досычев В.А.",сетка!$BZ$13="Досычев В.А.",сетка!$CG$13="Досычев В.А.",сетка!$CN$13="Досычев В.А.",сетка!$CU$13="Досычев В.А.",сетка!$DB$13="Досычев В.А.",сетка!$DI$13="Досычев В.А.",сетка!$DP$13="Досычев В.А.",сетка!$DW$13="Досычев В.А.",сетка!$ED$13="Досычев В.А.",сетка!$EK$13="Досычев В.А.",сетка!$ER$13="Досычев В.А.",сетка!$EY$13="Досычев В.А.",сетка!$FF$13="Досычев В.А.",сетка!$FM$13="Досычев В.А."),1,"")</f>
        <v/>
      </c>
      <c r="X12" s="135" t="str">
        <f>IF(OR(сетка!$G$14="Досычев В.А.",сетка!$N$14="Досычев В.А.",сетка!$U$14="Досычев В.А.",сетка!$AB$14="Досычев В.А.",сетка!$AI$14="Досычев В.А.",сетка!$AP$14="Досычев В.А.",сетка!$AW$14="Досычев В.А.",сетка!$BD$14="Досычев В.А.",сетка!$BK$14="Досычев В.А.",сетка!$BR$14="Досычев В.А.",сетка!$BY$14="Досычев В.А.",сетка!$CF$14="Досычев В.А.",сетка!$CM$14="Досычев В.А.",сетка!$CT$14="Досычев В.А.",сетка!$DA$14="Досычев В.А.",сетка!$DH$14="Досычев В.А.",сетка!$DO$14="Досычев В.А.",сетка!$DV$14="Досычев В.А.",сетка!$EC$14="Досычев В.А.",сетка!$EJ$14="Досычев В.А.",сетка!$EQ$14="Досычев В.А.",сетка!$EX$14="Досычев В.А.",сетка!$FE$14="Досычев В.А.",сетка!$FL$14="Досычев В.А."),1,"")</f>
        <v/>
      </c>
      <c r="Y12" s="136" t="str">
        <f>IF(OR(сетка!$H$14="Досычев В.А.",сетка!$O$14="Досычев В.А.",сетка!$V$14="Досычев В.А.",сетка!$AC$14="Досычев В.А.",сетка!$AJ$14="Досычев В.А.",сетка!$AQ$14="Досычев В.А.",сетка!$AX$14="Досычев В.А.",сетка!$BE$14="Досычев В.А.",сетка!$BL$14="Досычев В.А.",сетка!$BS$14="Досычев В.А.",сетка!$BZ$14="Досычев В.А.",сетка!$CG$14="Досычев В.А.",сетка!$CN$14="Досычев В.А.",сетка!$CU$14="Досычев В.А.",сетка!$DB$14="Досычев В.А.",сетка!$DI$14="Досычев В.А.",сетка!$DP$14="Досычев В.А.",сетка!$DW$14="Досычев В.А.",сетка!$ED$14="Досычев В.А.",сетка!$EK$14="Досычев В.А.",сетка!$ER$14="Досычев В.А.",сетка!$EY$14="Досычев В.А.",сетка!$FF$14="Досычев В.А.",сетка!$FM$14="Досычев В.А."),1,"")</f>
        <v/>
      </c>
      <c r="Z12" s="137" t="str">
        <f>IF(OR(сетка!$G$15="Досычев В.А.",сетка!$N$15="Досычев В.А.",сетка!$U$15="Досычев В.А.",сетка!$AB$15="Досычев В.А.",сетка!$AI$15="Досычев В.А.",сетка!$AP$15="Досычев В.А.",сетка!$AW$15="Досычев В.А.",сетка!$BD$15="Досычев В.А.",сетка!$BK$15="Досычев В.А.",сетка!$BR$15="Досычев В.А.",сетка!$BY$15="Досычев В.А.",сетка!$CF$15="Досычев В.А.",сетка!$CM$15="Досычев В.А.",сетка!$CT$15="Досычев В.А.",сетка!$DA$15="Досычев В.А.",сетка!$DH$15="Досычев В.А.",сетка!$DO$15="Досычев В.А.",сетка!$DV$15="Досычев В.А.",сетка!$EC$15="Досычев В.А.",сетка!$EJ$15="Досычев В.А.",сетка!$EQ$15="Досычев В.А.",сетка!$EX$15="Досычев В.А.",сетка!$FE$15="Досычев В.А.",сетка!$FL$15="Досычев В.А."),1,"")</f>
        <v/>
      </c>
      <c r="AA12" s="138" t="str">
        <f>IF(OR(сетка!$H$15="Досычев В.А.",сетка!$O$15="Досычев В.А.",сетка!$V$15="Досычев В.А.",сетка!$AC$15="Досычев В.А.",сетка!$AJ$15="Досычев В.А.",сетка!$AQ$15="Досычев В.А.",сетка!$AX$15="Досычев В.А.",сетка!$BE$15="Досычев В.А.",сетка!$BL$15="Досычев В.А.",сетка!$BS$15="Досычев В.А.",сетка!$BZ$15="Досычев В.А.",сетка!$CG$15="Досычев В.А.",сетка!$CN$15="Досычев В.А.",сетка!$CU$15="Досычев В.А.",сетка!$DB$15="Досычев В.А.",сетка!$DI$15="Досычев В.А.",сетка!$DP$15="Досычев В.А.",сетка!$DW$15="Досычев В.А.",сетка!$ED$15="Досычев В.А.",сетка!$EK$15="Досычев В.А.",сетка!$ER$15="Досычев В.А.",сетка!$EY$15="Досычев В.А.",сетка!$FF$15="Досычев В.А.",сетка!$FM$15="Досычев В.А."),1,"")</f>
        <v/>
      </c>
      <c r="AB12" s="133" t="str">
        <f>IF(OR(сетка!$G$16="Досычев В.А.",сетка!$N$16="Досычев В.А.",сетка!$U$16="Досычев В.А.",сетка!$AB$16="Досычев В.А.",сетка!$AI$16="Досычев В.А.",сетка!$AP$16="Досычев В.А.",сетка!$AW$16="Досычев В.А.",сетка!$BD$16="Досычев В.А.",сетка!$BK$16="Досычев В.А.",сетка!$BR$16="Досычев В.А.",сетка!$BY$16="Досычев В.А.",сетка!$CF$16="Досычев В.А.",сетка!$CM$16="Досычев В.А.",сетка!$CT$16="Досычев В.А.",сетка!$DA$16="Досычев В.А.",сетка!$DH$16="Досычев В.А.",сетка!$DO$16="Досычев В.А.",сетка!$DV$16="Досычев В.А.",сетка!$EC$16="Досычев В.А.",сетка!$EJ$16="Досычев В.А.",сетка!$EQ$16="Досычев В.А.",сетка!$EX$16="Досычев В.А.",сетка!$FE$16="Досычев В.А.",сетка!$FL$16="Досычев В.А."),1,"")</f>
        <v/>
      </c>
      <c r="AC12" s="134" t="str">
        <f>IF(OR(сетка!$H$16="Досычев В.А.",сетка!$O$16="Досычев В.А.",сетка!$V$16="Досычев В.А.",сетка!$AC$16="Досычев В.А.",сетка!$AJ$16="Досычев В.А.",сетка!$AQ$16="Досычев В.А.",сетка!$AX$16="Досычев В.А.",сетка!$BE$16="Досычев В.А.",сетка!$BL$16="Досычев В.А.",сетка!$BS$16="Досычев В.А.",сетка!$BZ$16="Досычев В.А.",сетка!$CG$16="Досычев В.А.",сетка!$CN$16="Досычев В.А.",сетка!$CU$16="Досычев В.А.",сетка!$DB$16="Досычев В.А.",сетка!$DI$16="Досычев В.А.",сетка!$DP$16="Досычев В.А.",сетка!$DW$16="Досычев В.А.",сетка!$ED$16="Досычев В.А.",сетка!$EK$16="Досычев В.А.",сетка!$ER$16="Досычев В.А.",сетка!$EY$16="Досычев В.А.",сетка!$FF$16="Досычев В.А.",сетка!$FM$16="Досычев В.А."),1,"")</f>
        <v/>
      </c>
      <c r="AD12" s="135" t="str">
        <f>IF(OR(сетка!$G$17="Досычев В.А.",сетка!$N$17="Досычев В.А.",сетка!$U$17="Досычев В.А.",сетка!$AB$17="Досычев В.А.",сетка!$AI$17="Досычев В.А.",сетка!$AP$17="Досычев В.А.",сетка!$AW$17="Досычев В.А.",сетка!$BD$17="Досычев В.А.",сетка!$BK$17="Досычев В.А.",сетка!$BR$17="Досычев В.А.",сетка!$BY$17="Досычев В.А.",сетка!$CF$17="Досычев В.А.",сетка!$CM$17="Досычев В.А.",сетка!$CT$17="Досычев В.А.",сетка!$DA$17="Досычев В.А.",сетка!$DH$17="Досычев В.А.",сетка!$DO$17="Досычев В.А.",сетка!$DV$17="Досычев В.А.",сетка!$EC$17="Досычев В.А.",сетка!$EJ$17="Досычев В.А.",сетка!$EQ$17="Досычев В.А.",сетка!$EX$17="Досычев В.А.",сетка!$FE$17="Досычев В.А.",сетка!$FL$17="Досычев В.А."),1,"")</f>
        <v/>
      </c>
      <c r="AE12" s="136" t="str">
        <f>IF(OR(сетка!$H$17="Досычев В.А.",сетка!$O$17="Досычев В.А.",сетка!$V$17="Досычев В.А.",сетка!$AC$17="Досычев В.А.",сетка!$AJ$17="Досычев В.А.",сетка!$AQ$17="Досычев В.А.",сетка!$AX$17="Досычев В.А.",сетка!$BE$17="Досычев В.А.",сетка!$BL$17="Досычев В.А.",сетка!$BS$17="Досычев В.А.",сетка!$BZ$17="Досычев В.А.",сетка!$CG$17="Досычев В.А.",сетка!$CN$17="Досычев В.А.",сетка!$CU$17="Досычев В.А.",сетка!$DB$17="Досычев В.А.",сетка!$DI$17="Досычев В.А.",сетка!$DP$17="Досычев В.А.",сетка!$DW$17="Досычев В.А.",сетка!$ED$17="Досычев В.А.",сетка!$EK$17="Досычев В.А.",сетка!$ER$17="Досычев В.А.",сетка!$EY$17="Досычев В.А.",сетка!$FF$17="Досычев В.А.",сетка!$FM$17="Досычев В.А."),1,"")</f>
        <v/>
      </c>
      <c r="AF12" s="137">
        <f>IF(OR(сетка!$G$18="Досычев В.А.",сетка!$N$18="Досычев В.А.",сетка!$U$18="Досычев В.А.",сетка!$AB$18="Досычев В.А.",сетка!$AI$18="Досычев В.А.",сетка!$AP$18="Досычев В.А.",сетка!$AW$18="Досычев В.А.",сетка!$BD$18="Досычев В.А.",сетка!$BK$18="Досычев В.А.",сетка!$BR$18="Досычев В.А.",сетка!$BY$18="Досычев В.А.",сетка!$CF$18="Досычев В.А.",сетка!$CM$18="Досычев В.А.",сетка!$CT$18="Досычев В.А.",сетка!$DA$18="Досычев В.А.",сетка!$DH$18="Досычев В.А.",сетка!$DO$18="Досычев В.А.",сетка!$DV$18="Досычев В.А.",сетка!$EC$18="Досычев В.А.",сетка!$EJ$18="Досычев В.А.",сетка!$EQ$18="Досычев В.А.",сетка!$EX$18="Досычев В.А.",сетка!$FE$18="Досычев В.А.",сетка!$FL$18="Досычев В.А."),1,"")</f>
        <v>1</v>
      </c>
      <c r="AG12" s="134" t="str">
        <f>IF(OR(сетка!$H$18="Досычев В.А.",сетка!$O$18="Досычев В.А.",сетка!$V$18="Досычев В.А.",сетка!$AC$18="Досычев В.А.",сетка!$AJ$18="Досычев В.А.",сетка!$AQ$18="Досычев В.А.",сетка!$AX$18="Досычев В.А.",сетка!$BE$18="Досычев В.А.",сетка!$BL$18="Досычев В.А.",сетка!$BS$18="Досычев В.А.",сетка!$BZ$18="Досычев В.А.",сетка!$CG$18="Досычев В.А.",сетка!$CN$18="Досычев В.А.",сетка!$CU$18="Досычев В.А.",сетка!$DB$18="Досычев В.А.",сетка!$DI$18="Досычев В.А.",сетка!$DP$18="Досычев В.А.",сетка!$DW$18="Досычев В.А.",сетка!$ED$18="Досычев В.А.",сетка!$EK$18="Досычев В.А.",сетка!$ER$18="Досычев В.А.",сетка!$EY$18="Досычев В.А.",сетка!$FF$18="Досычев В.А.",сетка!$FM$18="Досычев В.А."),1,"")</f>
        <v/>
      </c>
      <c r="AH12" s="135">
        <f>IF(OR(сетка!$G$19="Досычев В.А.",сетка!$N$19="Досычев В.А.",сетка!$U$19="Досычев В.А.",сетка!$AB$19="Досычев В.А.",сетка!$AI$19="Досычев В.А.",сетка!$AP$19="Досычев В.А.",сетка!$AW$19="Досычев В.А.",сетка!$BD$19="Досычев В.А.",сетка!$BK$19="Досычев В.А.",сетка!$BR$19="Досычев В.А.",сетка!$BY$19="Досычев В.А.",сетка!$CF$19="Досычев В.А.",сетка!$CM$19="Досычев В.А.",сетка!$CT$19="Досычев В.А.",сетка!$DA$19="Досычев В.А.",сетка!$DH$19="Досычев В.А.",сетка!$DO$19="Досычев В.А.",сетка!$DV$19="Досычев В.А.",сетка!$EC$19="Досычев В.А.",сетка!$EJ$19="Досычев В.А.",сетка!$EQ$19="Досычев В.А.",сетка!$EX$19="Досычев В.А.",сетка!$FE$19="Досычев В.А.",сетка!$FL$19="Досычев В.А."),1,"")</f>
        <v>1</v>
      </c>
      <c r="AI12" s="136" t="str">
        <f>IF(OR(сетка!$H$19="Досычев В.А.",сетка!$O$19="Досычев В.А.",сетка!$V$19="Досычев В.А.",сетка!$AC$19="Досычев В.А.",сетка!$AJ$19="Досычев В.А.",сетка!$AQ$19="Досычев В.А.",сетка!$AX$19="Досычев В.А.",сетка!$BE$19="Досычев В.А.",сетка!$BL$19="Досычев В.А.",сетка!$BS$19="Досычев В.А.",сетка!$BZ$19="Досычев В.А.",сетка!$CG$19="Досычев В.А.",сетка!$CN$19="Досычев В.А.",сетка!$CU$19="Досычев В.А.",сетка!$DB$19="Досычев В.А.",сетка!$DI$19="Досычев В.А.",сетка!$DP$19="Досычев В.А.",сетка!$DW$19="Досычев В.А.",сетка!$ED$19="Досычев В.А.",сетка!$EK$19="Досычев В.А.",сетка!$ER$19="Досычев В.А.",сетка!$EY$19="Досычев В.А.",сетка!$FF$19="Досычев В.А.",сетка!$FM$19="Досычев В.А."),1,"")</f>
        <v/>
      </c>
      <c r="AJ12" s="137">
        <f>IF(OR(сетка!$G$20="Досычев В.А.",сетка!$N$20="Досычев В.А.",сетка!$U$20="Досычев В.А.",сетка!$AB$20="Досычев В.А.",сетка!$AI$20="Досычев В.А.",сетка!$AP$20="Досычев В.А.",сетка!$AW$20="Досычев В.А.",сетка!$BD$20="Досычев В.А.",сетка!$BK$20="Досычев В.А.",сетка!$BR$20="Досычев В.А.",сетка!$BY$20="Досычев В.А.",сетка!$CF$20="Досычев В.А.",сетка!$CM$20="Досычев В.А.",сетка!$CT$20="Досычев В.А.",сетка!$DA$20="Досычев В.А.",сетка!$DH$20="Досычев В.А.",сетка!$DO$20="Досычев В.А.",сетка!$DV$20="Досычев В.А.",сетка!$EC$20="Досычев В.А.",сетка!$EJ$20="Досычев В.А.",сетка!$EQ$20="Досычев В.А.",сетка!$EX$20="Досычев В.А.",сетка!$FE$20="Досычев В.А.",сетка!$FL$20="Досычев В.А."),1,"")</f>
        <v>1</v>
      </c>
      <c r="AK12" s="134" t="str">
        <f>IF(OR(сетка!$H$20="Досычев В.А.",сетка!$O$20="Досычев В.А.",сетка!$V$20="Досычев В.А.",сетка!$AC$20="Досычев В.А.",сетка!$AJ$20="Досычев В.А.",сетка!$AQ$20="Досычев В.А.",сетка!$AX$20="Досычев В.А.",сетка!$BE$20="Досычев В.А.",сетка!$BL$20="Досычев В.А.",сетка!$BS$20="Досычев В.А.",сетка!$BZ$20="Досычев В.А.",сетка!$CG$20="Досычев В.А.",сетка!$CN$20="Досычев В.А.",сетка!$CU$20="Досычев В.А.",сетка!$DB$20="Досычев В.А.",сетка!$DI$20="Досычев В.А.",сетка!$DP$20="Досычев В.А.",сетка!$DW$20="Досычев В.А.",сетка!$ED$20="Досычев В.А.",сетка!$EK$20="Досычев В.А.",сетка!$ER$20="Досычев В.А.",сетка!$EY$20="Досычев В.А.",сетка!$FF$20="Досычев В.А.",сетка!$FM$20="Досычев В.А."),1,"")</f>
        <v/>
      </c>
      <c r="AL12" s="135">
        <f>IF(OR(сетка!$G$21="Досычев В.А.",сетка!$N$21="Досычев В.А.",сетка!$U$21="Досычев В.А.",сетка!$AB$21="Досычев В.А.",сетка!$AI$21="Досычев В.А.",сетка!$AP$21="Досычев В.А.",сетка!$AW$21="Досычев В.А.",сетка!$BD$21="Досычев В.А.",сетка!$BK$21="Досычев В.А.",сетка!$BR$21="Досычев В.А.",сетка!$BY$21="Досычев В.А.",сетка!$CF$21="Досычев В.А.",сетка!$CM$21="Досычев В.А.",сетка!$CT$21="Досычев В.А.",сетка!$DA$21="Досычев В.А.",сетка!$DH$21="Досычев В.А.",сетка!$DO$21="Досычев В.А.",сетка!$DV$21="Досычев В.А.",сетка!$EC$21="Досычев В.А.",сетка!$EJ$21="Досычев В.А.",сетка!$EQ$21="Досычев В.А.",сетка!$EX$21="Досычев В.А.",сетка!$FE$21="Досычев В.А.",сетка!$FL$21="Досычев В.А."),1,"")</f>
        <v>1</v>
      </c>
      <c r="AM12" s="136" t="str">
        <f>IF(OR(сетка!$H$21="Досычев В.А.",сетка!$O$21="Досычев В.А.",сетка!$V$21="Досычев В.А.",сетка!$AC$21="Досычев В.А.",сетка!$AJ$21="Досычев В.А.",сетка!$AQ$21="Досычев В.А.",сетка!$AX$21="Досычев В.А.",сетка!$BE$21="Досычев В.А.",сетка!$BL$21="Досычев В.А.",сетка!$BS$21="Досычев В.А.",сетка!$BZ$21="Досычев В.А.",сетка!$CG$21="Досычев В.А.",сетка!$CN$21="Досычев В.А.",сетка!$CU$21="Досычев В.А.",сетка!$DB$21="Досычев В.А.",сетка!$DI$21="Досычев В.А.",сетка!$DP$21="Досычев В.А.",сетка!$DW$21="Досычев В.А.",сетка!$ED$21="Досычев В.А.",сетка!$EK$21="Досычев В.А.",сетка!$ER$21="Досычев В.А.",сетка!$EY$21="Досычев В.А.",сетка!$FF$21="Досычев В.А.",сетка!$FM$21="Досычев В.А."),1,"")</f>
        <v/>
      </c>
      <c r="AN12" s="137" t="str">
        <f>IF(OR(сетка!$G$22="Досычев В.А.",сетка!$N$22="Досычев В.А.",сетка!$U$22="Досычев В.А.",сетка!$AB$22="Досычев В.А.",сетка!$AI$22="Досычев В.А.",сетка!$AP$22="Досычев В.А.",сетка!$AW$22="Досычев В.А.",сетка!$BD$22="Досычев В.А.",сетка!$BK$22="Досычев В.А.",сетка!$BR$22="Досычев В.А.",сетка!$BY$22="Досычев В.А.",сетка!$CF$22="Досычев В.А.",сетка!$CM$22="Досычев В.А.",сетка!$CT$22="Досычев В.А.",сетка!$DA$22="Досычев В.А.",сетка!$DH$22="Досычев В.А.",сетка!$DO$22="Досычев В.А.",сетка!$DV$22="Досычев В.А.",сетка!$EC$22="Досычев В.А.",сетка!$EJ$22="Досычев В.А.",сетка!$EQ$22="Досычев В.А.",сетка!$EX$22="Досычев В.А.",сетка!$FE$22="Досычев В.А.",сетка!$FL$22="Досычев В.А."),1,"")</f>
        <v/>
      </c>
      <c r="AO12" s="134" t="str">
        <f>IF(OR(сетка!$H$22="Досычев В.А.",сетка!$O$22="Досычев В.А.",сетка!$V$22="Досычев В.А.",сетка!$AC$22="Досычев В.А.",сетка!$AJ$22="Досычев В.А.",сетка!$AQ$22="Досычев В.А.",сетка!$AX$22="Досычев В.А.",сетка!$BE$22="Досычев В.А.",сетка!$BL$22="Досычев В.А.",сетка!$BS$22="Досычев В.А.",сетка!$BZ$22="Досычев В.А.",сетка!$CG$22="Досычев В.А.",сетка!$CN$22="Досычев В.А.",сетка!$CU$22="Досычев В.А.",сетка!$DB$22="Досычев В.А.",сетка!$DI$22="Досычев В.А.",сетка!$DP$22="Досычев В.А.",сетка!$DW$22="Досычев В.А.",сетка!$ED$22="Досычев В.А.",сетка!$EK$22="Досычев В.А.",сетка!$ER$22="Досычев В.А.",сетка!$EY$22="Досычев В.А.",сетка!$FF$22="Досычев В.А.",сетка!$FM$22="Досычев В.А."),1,"")</f>
        <v/>
      </c>
      <c r="AP12" s="135" t="e">
        <f>IF(OR(сетка!$G$23="Досычев В.А.",сетка!$N$23="Досычев В.А.",сетка!$U$23="Досычев В.А.",сетка!$AB$23="Досычев В.А.",сетка!$AI$23="Досычев В.А.",сетка!$AP$23="Досычев В.А.",сетка!$AW$23="Досычев В.А.",сетка!$BD$23="Досычев В.А.",сетка!$BK$23="Досычев В.А.",сетка!$BR$23="Досычев В.А.",сетка!$BY$23="Досычев В.А.",сетка!$CF$23="Досычев В.А.",сетка!$CM$23="Досычев В.А.",сетка!$CT$23="Досычев В.А.",сетка!$DA$23="Досычев В.А.",сетка!$DH$23="Досычев В.А.",сетка!$DO$23="Досычев В.А.",сетка!$DV$23="Досычев В.А.",сетка!$EC$23="Досычев В.А.",сетка!$EJ$23="Досычев В.А.",сетка!$EQ$23="Досычев В.А.",сетка!$EX$23="Досычев В.А.",сетка!$FE$23="Досычев В.А.",сетка!$FL$23="Досычев В.А."),1,"")</f>
        <v>#N/A</v>
      </c>
      <c r="AQ12" s="136" t="e">
        <f>IF(OR(сетка!$H$23="Досычев В.А.",сетка!$O$23="Досычев В.А.",сетка!$V$23="Досычев В.А.",сетка!$AC$23="Досычев В.А.",сетка!$AJ$23="Досычев В.А.",сетка!$AQ$23="Досычев В.А.",сетка!$AX$23="Досычев В.А.",сетка!$BE$23="Досычев В.А.",сетка!$BL$23="Досычев В.А.",сетка!$BS$23="Досычев В.А.",сетка!$BZ$23="Досычев В.А.",сетка!$CG$23="Досычев В.А.",сетка!$CN$23="Досычев В.А.",сетка!$CU$23="Досычев В.А.",сетка!$DB$23="Досычев В.А.",сетка!$DI$23="Досычев В.А.",сетка!$DP$23="Досычев В.А.",сетка!$DW$23="Досычев В.А.",сетка!$ED$23="Досычев В.А.",сетка!$EK$23="Досычев В.А.",сетка!$ER$23="Досычев В.А.",сетка!$EY$23="Досычев В.А.",сетка!$FF$23="Досычев В.А.",сетка!$FM$23="Досычев В.А."),1,"")</f>
        <v>#N/A</v>
      </c>
      <c r="AR12" s="137" t="str">
        <f>IF(OR(сетка!$G$24="Досычев В.А.",сетка!$N$24="Досычев В.А.",сетка!$U$24="Досычев В.А.",сетка!$AB$24="Досычев В.А.",сетка!$AI$24="Досычев В.А.",сетка!$AP$24="Досычев В.А.",сетка!$AW$24="Досычев В.А.",сетка!$BD$24="Досычев В.А.",сетка!$BK$24="Досычев В.А.",сетка!$BR$24="Досычев В.А.",сетка!$BY$24="Досычев В.А.",сетка!$CF$24="Досычев В.А.",сетка!$CM$24="Досычев В.А.",сетка!$CT$24="Досычев В.А.",сетка!$DA$24="Досычев В.А.",сетка!$DH$24="Досычев В.А.",сетка!$DO$24="Досычев В.А.",сетка!$DV$24="Досычев В.А.",сетка!$EC$24="Досычев В.А.",сетка!$EJ$24="Досычев В.А.",сетка!$EQ$24="Досычев В.А.",сетка!$EX$24="Досычев В.А.",сетка!$FE$24="Досычев В.А.",сетка!$FL$24="Досычев В.А."),1,"")</f>
        <v/>
      </c>
      <c r="AS12" s="134" t="str">
        <f>IF(OR(сетка!$H$24="Досычев В.А.",сетка!$O$24="Досычев В.А.",сетка!$V$24="Досычев В.А.",сетка!$AC$24="Досычев В.А.",сетка!$AJ$24="Досычев В.А.",сетка!$AQ$24="Досычев В.А.",сетка!$AX$24="Досычев В.А.",сетка!$BE$24="Досычев В.А.",сетка!$BL$24="Досычев В.А.",сетка!$BS$24="Досычев В.А.",сетка!$BZ$24="Досычев В.А.",сетка!$CG$24="Досычев В.А.",сетка!$CN$24="Досычев В.А.",сетка!$CU$24="Досычев В.А.",сетка!$DB$24="Досычев В.А.",сетка!$DI$24="Досычев В.А.",сетка!$DP$24="Досычев В.А.",сетка!$DW$24="Досычев В.А.",сетка!$ED$24="Досычев В.А.",сетка!$EK$24="Досычев В.А.",сетка!$ER$24="Досычев В.А.",сетка!$EY$24="Досычев В.А.",сетка!$FF$24="Досычев В.А.",сетка!$FM$24="Досычев В.А."),1,"")</f>
        <v/>
      </c>
      <c r="AT12" s="135" t="str">
        <f>IF(OR(сетка!$G$25="Досычев В.А.",сетка!$N$25="Досычев В.А.",сетка!$U$25="Досычев В.А.",сетка!$AB$25="Досычев В.А.",сетка!$AI$25="Досычев В.А.",сетка!$AP$25="Досычев В.А.",сетка!$AW$25="Досычев В.А.",сетка!$BD$25="Досычев В.А.",сетка!$BK$25="Досычев В.А.",сетка!$BR$25="Досычев В.А.",сетка!$BY$25="Досычев В.А.",сетка!$CF$25="Досычев В.А.",сетка!$CM$25="Досычев В.А.",сетка!$CT$25="Досычев В.А.",сетка!$DA$25="Досычев В.А.",сетка!$DH$25="Досычев В.А.",сетка!$DO$25="Досычев В.А.",сетка!$DV$25="Досычев В.А.",сетка!$EC$25="Досычев В.А.",сетка!$EJ$25="Досычев В.А.",сетка!$EQ$25="Досычев В.А.",сетка!$EX$25="Досычев В.А.",сетка!$FE$25="Досычев В.А.",сетка!$FL$25="Досычев В.А."),1,"")</f>
        <v/>
      </c>
      <c r="AU12" s="136" t="str">
        <f>IF(OR(сетка!$H$25="Досычев В.А.",сетка!$O$25="Досычев В.А.",сетка!$V$25="Досычев В.А.",сетка!$AC$25="Досычев В.А.",сетка!$AJ$25="Досычев В.А.",сетка!$AQ$25="Досычев В.А.",сетка!$AX$25="Досычев В.А.",сетка!$BE$25="Досычев В.А.",сетка!$BL$25="Досычев В.А.",сетка!$BS$25="Досычев В.А.",сетка!$BZ$25="Досычев В.А.",сетка!$CG$25="Досычев В.А.",сетка!$CN$25="Досычев В.А.",сетка!$CU$25="Досычев В.А.",сетка!$DB$25="Досычев В.А.",сетка!$DI$25="Досычев В.А.",сетка!$DP$25="Досычев В.А.",сетка!$DW$25="Досычев В.А.",сетка!$ED$25="Досычев В.А.",сетка!$EK$25="Досычев В.А.",сетка!$ER$25="Досычев В.А.",сетка!$EY$25="Досычев В.А.",сетка!$FF$25="Досычев В.А.",сетка!$FM$25="Досычев В.А."),1,"")</f>
        <v/>
      </c>
      <c r="AV12" s="137" t="str">
        <f>IF(OR(сетка!$G$26="Досычев В.А.",сетка!$N$26="Досычев В.А.",сетка!$U$26="Досычев В.А.",сетка!$AB$26="Досычев В.А.",сетка!$AI$26="Досычев В.А.",сетка!$AP$26="Досычев В.А.",сетка!$AW$26="Досычев В.А.",сетка!$BD$26="Досычев В.А.",сетка!$BK$26="Досычев В.А.",сетка!$BR$26="Досычев В.А.",сетка!$BY$26="Досычев В.А.",сетка!$CF$26="Досычев В.А.",сетка!$CM$26="Досычев В.А.",сетка!$CT$26="Досычев В.А.",сетка!$DA$26="Досычев В.А.",сетка!$DH$26="Досычев В.А.",сетка!$DO$26="Досычев В.А.",сетка!$DV$26="Досычев В.А.",сетка!$EC$26="Досычев В.А.",сетка!$EJ$26="Досычев В.А.",сетка!$EQ$26="Досычев В.А.",сетка!$EX$26="Досычев В.А.",сетка!$FE$26="Досычев В.А.",сетка!$FL$26="Досычев В.А."),1,"")</f>
        <v/>
      </c>
      <c r="AW12" s="134" t="str">
        <f>IF(OR(сетка!$H$26="Досычев В.А.",сетка!$O$26="Досычев В.А.",сетка!$V$26="Досычев В.А.",сетка!$AC$26="Досычев В.А.",сетка!$AJ$26="Досычев В.А.",сетка!$AQ$26="Досычев В.А.",сетка!$AX$26="Досычев В.А.",сетка!$BE$26="Досычев В.А.",сетка!$BL$26="Досычев В.А.",сетка!$BS$26="Досычев В.А.",сетка!$BZ$26="Досычев В.А.",сетка!$CG$26="Досычев В.А.",сетка!$CN$26="Досычев В.А.",сетка!$CU$26="Досычев В.А.",сетка!$DB$26="Досычев В.А.",сетка!$DI$26="Досычев В.А.",сетка!$DP$26="Досычев В.А.",сетка!$DW$26="Досычев В.А.",сетка!$ED$26="Досычев В.А.",сетка!$EK$26="Досычев В.А.",сетка!$ER$26="Досычев В.А.",сетка!$EY$26="Досычев В.А.",сетка!$FF$26="Досычев В.А.",сетка!$FM$26="Досычев В.А."),1,"")</f>
        <v/>
      </c>
      <c r="AX12" s="135" t="str">
        <f>IF(OR(сетка!$G$27="Досычев В.А.",сетка!$N$27="Досычев В.А.",сетка!$U$27="Досычев В.А.",сетка!$AB$27="Досычев В.А.",сетка!$AI$27="Досычев В.А.",сетка!$AP$27="Досычев В.А.",сетка!$AW$27="Досычев В.А.",сетка!$BD$27="Досычев В.А.",сетка!$BK$27="Досычев В.А.",сетка!$BR$27="Досычев В.А.",сетка!$BY$27="Досычев В.А.",сетка!$CF$27="Досычев В.А.",сетка!$CM$27="Досычев В.А.",сетка!$CT$27="Досычев В.А.",сетка!$DA$27="Досычев В.А.",сетка!$DH$27="Досычев В.А.",сетка!$DO$27="Досычев В.А.",сетка!$DV$27="Досычев В.А.",сетка!$EC$27="Досычев В.А.",сетка!$EJ$27="Досычев В.А.",сетка!$EQ$27="Досычев В.А.",сетка!$EX$27="Досычев В.А.",сетка!$FE$27="Досычев В.А.",сетка!$FL$27="Досычев В.А."),1,"")</f>
        <v/>
      </c>
      <c r="AY12" s="136" t="str">
        <f>IF(OR(сетка!$H$27="Досычев В.А.",сетка!$O$27="Досычев В.А.",сетка!$V$27="Досычев В.А.",сетка!$AC$27="Досычев В.А.",сетка!$AJ$27="Досычев В.А.",сетка!$AQ$27="Досычев В.А.",сетка!$AX$27="Досычев В.А.",сетка!$BE$27="Досычев В.А.",сетка!$BL$27="Досычев В.А.",сетка!$BS$27="Досычев В.А.",сетка!$BZ$27="Досычев В.А.",сетка!$CG$27="Досычев В.А.",сетка!$CN$27="Досычев В.А.",сетка!$CU$27="Досычев В.А.",сетка!$DB$27="Досычев В.А.",сетка!$DI$27="Досычев В.А.",сетка!$DP$27="Досычев В.А.",сетка!$DW$27="Досычев В.А.",сетка!$ED$27="Досычев В.А.",сетка!$EK$27="Досычев В.А.",сетка!$ER$27="Досычев В.А.",сетка!$EY$27="Досычев В.А.",сетка!$FF$27="Досычев В.А.",сетка!$FM$27="Досычев В.А."),1,"")</f>
        <v/>
      </c>
      <c r="AZ12" s="137" t="str">
        <f>IF(OR(сетка!$G$28="Досычев В.А.",сетка!$N$28="Досычев В.А.",сетка!$U$28="Досычев В.А.",сетка!$AB$28="Досычев В.А.",сетка!$AI$28="Досычев В.А.",сетка!$AP$28="Досычев В.А.",сетка!$AW$28="Досычев В.А.",сетка!$BD$28="Досычев В.А.",сетка!$BK$28="Досычев В.А.",сетка!$BR$28="Досычев В.А.",сетка!$BY$28="Досычев В.А.",сетка!$CF$28="Досычев В.А.",сетка!$CM$28="Досычев В.А.",сетка!$CT$28="Досычев В.А.",сетка!$DA$28="Досычев В.А.",сетка!$DH$28="Досычев В.А.",сетка!$DO$28="Досычев В.А.",сетка!$DV$28="Досычев В.А.",сетка!$EC$28="Досычев В.А.",сетка!$EJ$28="Досычев В.А.",сетка!$EQ$28="Досычев В.А.",сетка!$EX$28="Досычев В.А.",сетка!$FE$28="Досычев В.А.",сетка!$FL$28="Досычев В.А."),1,"")</f>
        <v/>
      </c>
      <c r="BA12" s="138" t="str">
        <f>IF(OR(сетка!$H$28="Досычев В.А.",сетка!$O$28="Досычев В.А.",сетка!$V$28="Досычев В.А.",сетка!$AC$28="Досычев В.А.",сетка!$AJ$28="Досычев В.А.",сетка!$AQ$28="Досычев В.А.",сетка!$AX$28="Досычев В.А.",сетка!$BE$28="Досычев В.А.",сетка!$BL$28="Досычев В.А.",сетка!$BS$28="Досычев В.А.",сетка!$BZ$28="Досычев В.А.",сетка!$CG$28="Досычев В.А.",сетка!$CN$28="Досычев В.А.",сетка!$CU$28="Досычев В.А.",сетка!$DB$28="Досычев В.А.",сетка!$DI$28="Досычев В.А.",сетка!$DP$28="Досычев В.А.",сетка!$DW$28="Досычев В.А.",сетка!$ED$28="Досычев В.А.",сетка!$EK$28="Досычев В.А.",сетка!$ER$28="Досычев В.А.",сетка!$EY$28="Досычев В.А.",сетка!$FF$28="Досычев В.А.",сетка!$FM$28="Досычев В.А."),1,"")</f>
        <v/>
      </c>
      <c r="BB12" s="133">
        <f>IF(OR(сетка!$G$29="Досычев В.А.",сетка!$N$29="Досычев В.А.",сетка!$U$29="Досычев В.А.",сетка!$AB$29="Досычев В.А.",сетка!$AI$29="Досычев В.А.",сетка!$AP$29="Досычев В.А.",сетка!$AW$29="Досычев В.А.",сетка!$BD$29="Досычев В.А.",сетка!$BK$29="Досычев В.А.",сетка!$BR$29="Досычев В.А.",сетка!$BY$29="Досычев В.А.",сетка!$CF$29="Досычев В.А.",сетка!$CM$29="Досычев В.А.",сетка!$CT$29="Досычев В.А.",сетка!$DA$29="Досычев В.А.",сетка!$DH$29="Досычев В.А.",сетка!$DO$29="Досычев В.А.",сетка!$DV$29="Досычев В.А.",сетка!$EC$29="Досычев В.А.",сетка!$EJ$29="Досычев В.А.",сетка!$EQ$29="Досычев В.А.",сетка!$EX$29="Досычев В.А.",сетка!$FE$29="Досычев В.А.",сетка!$FL$29="Досычев В.А."),1,"")</f>
        <v>1</v>
      </c>
      <c r="BC12" s="134" t="str">
        <f>IF(OR(сетка!$H$29="Досычев В.А.",сетка!$O$29="Досычев В.А.",сетка!$V$29="Досычев В.А.",сетка!$AC$29="Досычев В.А.",сетка!$AJ$29="Досычев В.А.",сетка!$AQ$29="Досычев В.А.",сетка!$AX$29="Досычев В.А.",сетка!$BE$29="Досычев В.А.",сетка!$BL$29="Досычев В.А.",сетка!$BS$29="Досычев В.А.",сетка!$BZ$29="Досычев В.А.",сетка!$CG$29="Досычев В.А.",сетка!$CN$29="Досычев В.А.",сетка!$CU$29="Досычев В.А.",сетка!$DB$29="Досычев В.А.",сетка!$DI$29="Досычев В.А.",сетка!$DP$29="Досычев В.А.",сетка!$DW$29="Досычев В.А.",сетка!$ED$29="Досычев В.А.",сетка!$EK$29="Досычев В.А.",сетка!$ER$29="Досычев В.А.",сетка!$EY$29="Досычев В.А.",сетка!$FF$29="Досычев В.А.",сетка!$FM$29="Досычев В.А."),1,"")</f>
        <v/>
      </c>
      <c r="BD12" s="135">
        <f>IF(OR(сетка!$G$30="Досычев В.А.",сетка!$N$30="Досычев В.А.",сетка!$U$30="Досычев В.А.",сетка!$AB$30="Досычев В.А.",сетка!$AI$30="Досычев В.А.",сетка!$AP$30="Досычев В.А.",сетка!$AW$30="Досычев В.А.",сетка!$BD$30="Досычев В.А.",сетка!$BK$30="Досычев В.А.",сетка!$BR$30="Досычев В.А.",сетка!$BY$30="Досычев В.А.",сетка!$CF$30="Досычев В.А.",сетка!$CM$30="Досычев В.А.",сетка!$CT$30="Досычев В.А.",сетка!$DA$30="Досычев В.А.",сетка!$DH$30="Досычев В.А.",сетка!$DO$30="Досычев В.А.",сетка!$DV$30="Досычев В.А.",сетка!$EC$30="Досычев В.А.",сетка!$EJ$30="Досычев В.А.",сетка!$EQ$30="Досычев В.А.",сетка!$EX$30="Досычев В.А.",сетка!$FE$30="Досычев В.А.",сетка!$FL$30="Досычев В.А."),1,"")</f>
        <v>1</v>
      </c>
      <c r="BE12" s="136" t="str">
        <f>IF(OR(сетка!$H$30="Досычев В.А.",сетка!$O$30="Досычев В.А.",сетка!$V$30="Досычев В.А.",сетка!$AC$30="Досычев В.А.",сетка!$AJ$30="Досычев В.А.",сетка!$AQ$30="Досычев В.А.",сетка!$AX$30="Досычев В.А.",сетка!$BE$30="Досычев В.А.",сетка!$BL$30="Досычев В.А.",сетка!$BS$30="Досычев В.А.",сетка!$BZ$30="Досычев В.А.",сетка!$CG$30="Досычев В.А.",сетка!$CN$30="Досычев В.А.",сетка!$CU$30="Досычев В.А.",сетка!$DB$30="Досычев В.А.",сетка!$DI$30="Досычев В.А.",сетка!$DP$30="Досычев В.А.",сетка!$DW$30="Досычев В.А.",сетка!$ED$30="Досычев В.А.",сетка!$EK$30="Досычев В.А.",сетка!$ER$30="Досычев В.А.",сетка!$EY$30="Досычев В.А.",сетка!$FF$30="Досычев В.А.",сетка!$FM$30="Досычев В.А."),1,"")</f>
        <v/>
      </c>
      <c r="BF12" s="137" t="str">
        <f>IF(OR(сетка!$G$31="Досычев В.А.",сетка!$N$31="Досычев В.А.",сетка!$U$31="Досычев В.А.",сетка!$AB$31="Досычев В.А.",сетка!$AI$31="Досычев В.А.",сетка!$AP$31="Досычев В.А.",сетка!$AW$31="Досычев В.А.",сетка!$BD$31="Досычев В.А.",сетка!$BK$31="Досычев В.А.",сетка!$BR$31="Досычев В.А.",сетка!$BY$31="Досычев В.А.",сетка!$CF$31="Досычев В.А.",сетка!$CM$31="Досычев В.А.",сетка!$CT$31="Досычев В.А.",сетка!$DA$31="Досычев В.А.",сетка!$DH$31="Досычев В.А.",сетка!$DO$31="Досычев В.А.",сетка!$DV$31="Досычев В.А.",сетка!$EC$31="Досычев В.А.",сетка!$EJ$31="Досычев В.А.",сетка!$EQ$31="Досычев В.А.",сетка!$EX$31="Досычев В.А.",сетка!$FE$31="Досычев В.А.",сетка!$FL$31="Досычев В.А."),1,"")</f>
        <v/>
      </c>
      <c r="BG12" s="134" t="str">
        <f>IF(OR(сетка!$H$31="Досычев В.А.",сетка!$O$31="Досычев В.А.",сетка!$V$31="Досычев В.А.",сетка!$AC$31="Досычев В.А.",сетка!$AJ$31="Досычев В.А.",сетка!$AQ$31="Досычев В.А.",сетка!$AX$31="Досычев В.А.",сетка!$BE$31="Досычев В.А.",сетка!$BL$31="Досычев В.А.",сетка!$BS$31="Досычев В.А.",сетка!$BZ$31="Досычев В.А.",сетка!$CG$31="Досычев В.А.",сетка!$CN$31="Досычев В.А.",сетка!$CU$31="Досычев В.А.",сетка!$DB$31="Досычев В.А.",сетка!$DI$31="Досычев В.А.",сетка!$DP$31="Досычев В.А.",сетка!$DW$31="Досычев В.А.",сетка!$ED$31="Досычев В.А.",сетка!$EK$31="Досычев В.А.",сетка!$ER$31="Досычев В.А.",сетка!$EY$31="Досычев В.А.",сетка!$FF$31="Досычев В.А.",сетка!$FM$31="Досычев В.А."),1,"")</f>
        <v/>
      </c>
      <c r="BH12" s="135">
        <f>IF(OR(сетка!$G$32="Досычев В.А.",сетка!$N$32="Досычев В.А.",сетка!$U$32="Досычев В.А.",сетка!$AB$32="Досычев В.А.",сетка!$AI$32="Досычев В.А.",сетка!$AP$32="Досычев В.А.",сетка!$AW$32="Досычев В.А.",сетка!$BD$32="Досычев В.А.",сетка!$BK$32="Досычев В.А.",сетка!$BR$32="Досычев В.А.",сетка!$BY$32="Досычев В.А.",сетка!$CF$32="Досычев В.А.",сетка!$CM$32="Досычев В.А.",сетка!$CT$32="Досычев В.А.",сетка!$DA$32="Досычев В.А.",сетка!$DH$32="Досычев В.А.",сетка!$DO$32="Досычев В.А.",сетка!$DV$32="Досычев В.А.",сетка!$EC$32="Досычев В.А.",сетка!$EJ$32="Досычев В.А.",сетка!$EQ$32="Досычев В.А.",сетка!$EX$32="Досычев В.А.",сетка!$FE$32="Досычев В.А.",сетка!$FL$32="Досычев В.А."),1,"")</f>
        <v>1</v>
      </c>
      <c r="BI12" s="136" t="str">
        <f>IF(OR(сетка!$H$32="Досычев В.А.",сетка!$O$32="Досычев В.А.",сетка!$V$32="Досычев В.А.",сетка!$AC$32="Досычев В.А.",сетка!$AJ$32="Досычев В.А.",сетка!$AQ$32="Досычев В.А.",сетка!$AX$32="Досычев В.А.",сетка!$BE$32="Досычев В.А.",сетка!$BL$32="Досычев В.А.",сетка!$BS$32="Досычев В.А.",сетка!$BZ$32="Досычев В.А.",сетка!$CG$32="Досычев В.А.",сетка!$CN$32="Досычев В.А.",сетка!$CU$32="Досычев В.А.",сетка!$DB$32="Досычев В.А.",сетка!$DI$32="Досычев В.А.",сетка!$DP$32="Досычев В.А.",сетка!$DW$32="Досычев В.А.",сетка!$ED$32="Досычев В.А.",сетка!$EK$32="Досычев В.А.",сетка!$ER$32="Досычев В.А.",сетка!$EY$32="Досычев В.А.",сетка!$FF$32="Досычев В.А.",сетка!$FM$32="Досычев В.А."),1,"")</f>
        <v/>
      </c>
      <c r="BJ12" s="137" t="str">
        <f>IF(OR(сетка!$G$33="Досычев В.А.",сетка!$N$33="Досычев В.А.",сетка!$U$33="Досычев В.А.",сетка!$AB$33="Досычев В.А.",сетка!$AI$33="Досычев В.А.",сетка!$AP$33="Досычев В.А.",сетка!$AW$33="Досычев В.А.",сетка!$BD$33="Досычев В.А.",сетка!$BK$33="Досычев В.А.",сетка!$BR$33="Досычев В.А.",сетка!$BY$33="Досычев В.А.",сетка!$CF$33="Досычев В.А.",сетка!$CM$33="Досычев В.А.",сетка!$CT$33="Досычев В.А.",сетка!$DA$33="Досычев В.А.",сетка!$DH$33="Досычев В.А.",сетка!$DO$33="Досычев В.А.",сетка!$DV$33="Досычев В.А.",сетка!$EC$33="Досычев В.А.",сетка!$EJ$33="Досычев В.А.",сетка!$EQ$33="Досычев В.А.",сетка!$EX$33="Досычев В.А.",сетка!$FE$33="Досычев В.А.",сетка!$FL$33="Досычев В.А."),1,"")</f>
        <v/>
      </c>
      <c r="BK12" s="134" t="str">
        <f>IF(OR(сетка!$H$33="Досычев В.А.",сетка!$O$33="Досычев В.А.",сетка!$V$33="Досычев В.А.",сетка!$AC$33="Досычев В.А.",сетка!$AJ$33="Досычев В.А.",сетка!$AQ$33="Досычев В.А.",сетка!$AX$33="Досычев В.А.",сетка!$BE$33="Досычев В.А.",сетка!$BL$33="Досычев В.А.",сетка!$BS$33="Досычев В.А.",сетка!$BZ$33="Досычев В.А.",сетка!$CG$33="Досычев В.А.",сетка!$CN$33="Досычев В.А.",сетка!$CU$33="Досычев В.А.",сетка!$DB$33="Досычев В.А.",сетка!$DI$33="Досычев В.А.",сетка!$DP$33="Досычев В.А.",сетка!$DW$33="Досычев В.А.",сетка!$ED$33="Досычев В.А.",сетка!$EK$33="Досычев В.А.",сетка!$ER$33="Досычев В.А.",сетка!$EY$33="Досычев В.А.",сетка!$FF$33="Досычев В.А.",сетка!$FM$33="Досычев В.А."),1,"")</f>
        <v/>
      </c>
      <c r="BL12" s="135" t="str">
        <f>IF(OR(сетка!$G$34="Досычев В.А.",сетка!$N$34="Досычев В.А.",сетка!$U$34="Досычев В.А.",сетка!$AB$34="Досычев В.А.",сетка!$AI$34="Досычев В.А.",сетка!$AP$34="Досычев В.А.",сетка!$AW$34="Досычев В.А.",сетка!$BD$34="Досычев В.А.",сетка!$BK$34="Досычев В.А.",сетка!$BR$34="Досычев В.А.",сетка!$BY$34="Досычев В.А.",сетка!$CF$34="Досычев В.А.",сетка!$CM$34="Досычев В.А.",сетка!$CT$34="Досычев В.А.",сетка!$DA$34="Досычев В.А.",сетка!$DH$34="Досычев В.А.",сетка!$DO$34="Досычев В.А.",сетка!$DV$34="Досычев В.А.",сетка!$EC$34="Досычев В.А.",сетка!$EJ$34="Досычев В.А.",сетка!$EQ$34="Досычев В.А.",сетка!$EX$34="Досычев В.А.",сетка!$FE$34="Досычев В.А.",сетка!$FL$34="Досычев В.А."),1,"")</f>
        <v/>
      </c>
      <c r="BM12" s="136" t="str">
        <f>IF(OR(сетка!$H$34="Досычев В.А.",сетка!$O$34="Досычев В.А.",сетка!$V$34="Досычев В.А.",сетка!$AC$34="Досычев В.А.",сетка!$AJ$34="Досычев В.А.",сетка!$AQ$34="Досычев В.А.",сетка!$AX$34="Досычев В.А.",сетка!$BE$34="Досычев В.А.",сетка!$BL$34="Досычев В.А.",сетка!$BS$34="Досычев В.А.",сетка!$BZ$34="Досычев В.А.",сетка!$CG$34="Досычев В.А.",сетка!$CN$34="Досычев В.А.",сетка!$CU$34="Досычев В.А.",сетка!$DB$34="Досычев В.А.",сетка!$DI$34="Досычев В.А.",сетка!$DP$34="Досычев В.А.",сетка!$DW$34="Досычев В.А.",сетка!$ED$34="Досычев В.А.",сетка!$EK$34="Досычев В.А.",сетка!$ER$34="Досычев В.А.",сетка!$EY$34="Досычев В.А.",сетка!$FF$34="Досычев В.А.",сетка!$FM$34="Досычев В.А."),1,"")</f>
        <v/>
      </c>
      <c r="BN12" s="137" t="str">
        <f>IF(OR(сетка!$G$35="Досычев В.А.",сетка!$N$35="Досычев В.А.",сетка!$U$35="Досычев В.А.",сетка!$AB$35="Досычев В.А.",сетка!$AI$35="Досычев В.А.",сетка!$AP$35="Досычев В.А.",сетка!$AW$35="Досычев В.А.",сетка!$BD$35="Досычев В.А.",сетка!$BK$35="Досычев В.А.",сетка!$BR$35="Досычев В.А.",сетка!$BY$35="Досычев В.А.",сетка!$CF$35="Досычев В.А.",сетка!$CM$35="Досычев В.А.",сетка!$CT$35="Досычев В.А.",сетка!$DA$35="Досычев В.А.",сетка!$DH$35="Досычев В.А.",сетка!$DO$35="Досычев В.А.",сетка!$DV$35="Досычев В.А.",сетка!$EC$35="Досычев В.А.",сетка!$EJ$35="Досычев В.А.",сетка!$EQ$35="Досычев В.А.",сетка!$EX$35="Досычев В.А.",сетка!$FE$35="Досычев В.А.",сетка!$FL$35="Досычев В.А."),1,"")</f>
        <v/>
      </c>
      <c r="BO12" s="134" t="str">
        <f>IF(OR(сетка!$H$35="Досычев В.А.",сетка!$O$35="Досычев В.А.",сетка!$V$35="Досычев В.А.",сетка!$AC$35="Досычев В.А.",сетка!$AJ$35="Досычев В.А.",сетка!$AQ$35="Досычев В.А.",сетка!$AX$35="Досычев В.А.",сетка!$BE$35="Досычев В.А.",сетка!$BL$35="Досычев В.А.",сетка!$BS$35="Досычев В.А.",сетка!$BZ$35="Досычев В.А.",сетка!$CG$35="Досычев В.А.",сетка!$CN$35="Досычев В.А.",сетка!$CU$35="Досычев В.А.",сетка!$DB$35="Досычев В.А.",сетка!$DI$35="Досычев В.А.",сетка!$DP$35="Досычев В.А.",сетка!$DW$35="Досычев В.А.",сетка!$ED$35="Досычев В.А.",сетка!$EK$35="Досычев В.А.",сетка!$ER$35="Досычев В.А.",сетка!$EY$35="Досычев В.А.",сетка!$FF$35="Досычев В.А.",сетка!$FM$35="Досычев В.А."),1,"")</f>
        <v/>
      </c>
      <c r="BP12" s="135" t="str">
        <f>IF(OR(сетка!$G$36="Досычев В.А.",сетка!$N$36="Досычев В.А.",сетка!$U$36="Досычев В.А.",сетка!$AB$36="Досычев В.А.",сетка!$AI$36="Досычев В.А.",сетка!$AP$36="Досычев В.А.",сетка!$AW$36="Досычев В.А.",сетка!$BD$36="Досычев В.А.",сетка!$BK$36="Досычев В.А.",сетка!$BR$36="Досычев В.А.",сетка!$BY$36="Досычев В.А.",сетка!$CF$36="Досычев В.А.",сетка!$CM$36="Досычев В.А.",сетка!$CT$36="Досычев В.А.",сетка!$DA$36="Досычев В.А.",сетка!$DH$36="Досычев В.А.",сетка!$DO$36="Досычев В.А.",сетка!$DV$36="Досычев В.А.",сетка!$EC$36="Досычев В.А.",сетка!$EJ$36="Досычев В.А.",сетка!$EQ$36="Досычев В.А.",сетка!$EX$36="Досычев В.А.",сетка!$FE$36="Досычев В.А.",сетка!$FL$36="Досычев В.А."),1,"")</f>
        <v/>
      </c>
      <c r="BQ12" s="136" t="str">
        <f>IF(OR(сетка!$H$36="Досычев В.А.",сетка!$O$36="Досычев В.А.",сетка!$V$36="Досычев В.А.",сетка!$AC$36="Досычев В.А.",сетка!$AJ$36="Досычев В.А.",сетка!$AQ$36="Досычев В.А.",сетка!$AX$36="Досычев В.А.",сетка!$BE$36="Досычев В.А.",сетка!$BL$36="Досычев В.А.",сетка!$BS$36="Досычев В.А.",сетка!$BZ$36="Досычев В.А.",сетка!$CG$36="Досычев В.А.",сетка!$CN$36="Досычев В.А.",сетка!$CU$36="Досычев В.А.",сетка!$DB$36="Досычев В.А.",сетка!$DI$36="Досычев В.А.",сетка!$DP$36="Досычев В.А.",сетка!$DW$36="Досычев В.А.",сетка!$ED$36="Досычев В.А.",сетка!$EK$36="Досычев В.А.",сетка!$ER$36="Досычев В.А.",сетка!$EY$36="Досычев В.А.",сетка!$FF$36="Досычев В.А.",сетка!$FM$36="Досычев В.А."),1,"")</f>
        <v/>
      </c>
      <c r="BR12" s="137" t="str">
        <f>IF(OR(сетка!$G$37="Досычев В.А.",сетка!$N$37="Досычев В.А.",сетка!$U$37="Досычев В.А.",сетка!$AB$37="Досычев В.А.",сетка!$AI$37="Досычев В.А.",сетка!$AP$37="Досычев В.А.",сетка!$AW$37="Досычев В.А.",сетка!$BD$37="Досычев В.А.",сетка!$BK$37="Досычев В.А.",сетка!$BR$37="Досычев В.А.",сетка!$BY$37="Досычев В.А.",сетка!$CF$37="Досычев В.А.",сетка!$CM$37="Досычев В.А.",сетка!$CT$37="Досычев В.А.",сетка!$DA$37="Досычев В.А.",сетка!$DH$37="Досычев В.А.",сетка!$DO$37="Досычев В.А.",сетка!$DV$37="Досычев В.А.",сетка!$EC$37="Досычев В.А.",сетка!$EJ$37="Досычев В.А.",сетка!$EQ$37="Досычев В.А.",сетка!$EX$37="Досычев В.А.",сетка!$FE$37="Досычев В.А.",сетка!$FL$37="Досычев В.А."),1,"")</f>
        <v/>
      </c>
      <c r="BS12" s="134" t="str">
        <f>IF(OR(сетка!$H$37="Досычев В.А.",сетка!$O$37="Досычев В.А.",сетка!$V$37="Досычев В.А.",сетка!$AC$37="Досычев В.А.",сетка!$AJ$37="Досычев В.А.",сетка!$AQ$37="Досычев В.А.",сетка!$AX$37="Досычев В.А.",сетка!$BE$37="Досычев В.А.",сетка!$BL$37="Досычев В.А.",сетка!$BS$37="Досычев В.А.",сетка!$BZ$37="Досычев В.А.",сетка!$CG$37="Досычев В.А.",сетка!$CN$37="Досычев В.А.",сетка!$CU$37="Досычев В.А.",сетка!$DB$37="Досычев В.А.",сетка!$DI$37="Досычев В.А.",сетка!$DP$37="Досычев В.А.",сетка!$DW$37="Досычев В.А.",сетка!$ED$37="Досычев В.А.",сетка!$EK$37="Досычев В.А.",сетка!$ER$37="Досычев В.А.",сетка!$EY$37="Досычев В.А.",сетка!$FF$37="Досычев В.А.",сетка!$FM$37="Досычев В.А."),1,"")</f>
        <v/>
      </c>
      <c r="BT12" s="135" t="str">
        <f>IF(OR(сетка!$G$38="Досычев В.А.",сетка!$N$38="Досычев В.А.",сетка!$U$38="Досычев В.А.",сетка!$AB$38="Досычев В.А.",сетка!$AI$38="Досычев В.А.",сетка!$AP$38="Досычев В.А.",сетка!$AW$38="Досычев В.А.",сетка!$BD$38="Досычев В.А.",сетка!$BK$38="Досычев В.А.",сетка!$BR$38="Досычев В.А.",сетка!$BY$38="Досычев В.А.",сетка!$CF$38="Досычев В.А.",сетка!$CM$38="Досычев В.А.",сетка!$CT$38="Досычев В.А.",сетка!$DA$38="Досычев В.А.",сетка!$DH$38="Досычев В.А.",сетка!$DO$38="Досычев В.А.",сетка!$DV$38="Досычев В.А.",сетка!$EC$38="Досычев В.А.",сетка!$EJ$38="Досычев В.А.",сетка!$EQ$38="Досычев В.А.",сетка!$EX$38="Досычев В.А.",сетка!$FE$38="Досычев В.А.",сетка!$FL$38="Досычев В.А."),1,"")</f>
        <v/>
      </c>
      <c r="BU12" s="136" t="str">
        <f>IF(OR(сетка!$H$38="Досычев В.А.",сетка!$O$38="Досычев В.А.",сетка!$V$38="Досычев В.А.",сетка!$AC$38="Досычев В.А.",сетка!$AJ$38="Досычев В.А.",сетка!$AQ$38="Досычев В.А.",сетка!$AX$38="Досычев В.А.",сетка!$BE$38="Досычев В.А.",сетка!$BL$38="Досычев В.А.",сетка!$BS$38="Досычев В.А.",сетка!$BZ$38="Досычев В.А.",сетка!$CG$38="Досычев В.А.",сетка!$CN$38="Досычев В.А.",сетка!$CU$38="Досычев В.А.",сетка!$DB$38="Досычев В.А.",сетка!$DI$38="Досычев В.А.",сетка!$DP$38="Досычев В.А.",сетка!$DW$38="Досычев В.А.",сетка!$ED$38="Досычев В.А.",сетка!$EK$38="Досычев В.А.",сетка!$ER$38="Досычев В.А.",сетка!$EY$38="Досычев В.А.",сетка!$FF$38="Досычев В.А.",сетка!$FM$38="Досычев В.А."),1,"")</f>
        <v/>
      </c>
      <c r="BV12" s="137" t="str">
        <f>IF(OR(сетка!$G$39="Досычев В.А.",сетка!$N$39="Досычев В.А.",сетка!$U$39="Досычев В.А.",сетка!$AB$39="Досычев В.А.",сетка!$AI$39="Досычев В.А.",сетка!$AP$39="Досычев В.А.",сетка!$AW$39="Досычев В.А.",сетка!$BD$39="Досычев В.А.",сетка!$BK$39="Досычев В.А.",сетка!$BR$39="Досычев В.А.",сетка!$BY$39="Досычев В.А.",сетка!$CF$39="Досычев В.А.",сетка!$CM$39="Досычев В.А.",сетка!$CT$39="Досычев В.А.",сетка!$DA$39="Досычев В.А.",сетка!$DH$39="Досычев В.А.",сетка!$DO$39="Досычев В.А.",сетка!$DV$39="Досычев В.А.",сетка!$EC$39="Досычев В.А.",сетка!$EJ$39="Досычев В.А.",сетка!$EQ$39="Досычев В.А.",сетка!$EX$39="Досычев В.А.",сетка!$FE$39="Досычев В.А.",сетка!$FL$39="Досычев В.А."),1,"")</f>
        <v/>
      </c>
      <c r="BW12" s="134" t="str">
        <f>IF(OR(сетка!$H$39="Досычев В.А.",сетка!$O$39="Досычев В.А.",сетка!$V$39="Досычев В.А.",сетка!$AC$39="Досычев В.А.",сетка!$AJ$39="Досычев В.А.",сетка!$AQ$39="Досычев В.А.",сетка!$AX$39="Досычев В.А.",сетка!$BE$39="Досычев В.А.",сетка!$BL$39="Досычев В.А.",сетка!$BS$39="Досычев В.А.",сетка!$BZ$39="Досычев В.А.",сетка!$CG$39="Досычев В.А.",сетка!$CN$39="Досычев В.А.",сетка!$CU$39="Досычев В.А.",сетка!$DB$39="Досычев В.А.",сетка!$DI$39="Досычев В.А.",сетка!$DP$39="Досычев В.А.",сетка!$DW$39="Досычев В.А.",сетка!$ED$39="Досычев В.А.",сетка!$EK$39="Досычев В.А.",сетка!$ER$39="Досычев В.А.",сетка!$EY$39="Досычев В.А.",сетка!$FF$39="Досычев В.А.",сетка!$FM$39="Досычев В.А."),1,"")</f>
        <v/>
      </c>
      <c r="BX12" s="135" t="str">
        <f>IF(OR(сетка!$G$40="Досычев В.А.",сетка!$N$40="Досычев В.А.",сетка!$U$40="Досычев В.А.",сетка!$AB$40="Досычев В.А.",сетка!$AI$40="Досычев В.А.",сетка!$AP$40="Досычев В.А.",сетка!$AW$40="Досычев В.А.",сетка!$BD$40="Досычев В.А.",сетка!$BK$40="Досычев В.А.",сетка!$BR$40="Досычев В.А.",сетка!$BY$40="Досычев В.А.",сетка!$CF$40="Досычев В.А.",сетка!$CM$40="Досычев В.А.",сетка!$CT$40="Досычев В.А.",сетка!$DA$40="Досычев В.А.",сетка!$DH$40="Досычев В.А.",сетка!$DO$40="Досычев В.А.",сетка!$DV$40="Досычев В.А.",сетка!$EC$40="Досычев В.А.",сетка!$EJ$40="Досычев В.А.",сетка!$EQ$40="Досычев В.А.",сетка!$EX$40="Досычев В.А.",сетка!$FE$40="Досычев В.А.",сетка!$FL$40="Досычев В.А."),1,"")</f>
        <v/>
      </c>
      <c r="BY12" s="136" t="str">
        <f>IF(OR(сетка!$H$40="Досычев В.А.",сетка!$O$40="Досычев В.А.",сетка!$V$40="Досычев В.А.",сетка!$AC$40="Досычев В.А.",сетка!$AJ$40="Досычев В.А.",сетка!$AQ$40="Досычев В.А.",сетка!$AX$40="Досычев В.А.",сетка!$BE$40="Досычев В.А.",сетка!$BL$40="Досычев В.А.",сетка!$BS$40="Досычев В.А.",сетка!$BZ$40="Досычев В.А.",сетка!$CG$40="Досычев В.А.",сетка!$CN$40="Досычев В.А.",сетка!$CU$40="Досычев В.А.",сетка!$DB$40="Досычев В.А.",сетка!$DI$40="Досычев В.А.",сетка!$DP$40="Досычев В.А.",сетка!$DW$40="Досычев В.А.",сетка!$ED$40="Досычев В.А.",сетка!$EK$40="Досычев В.А.",сетка!$ER$40="Досычев В.А.",сетка!$EY$40="Досычев В.А.",сетка!$FF$40="Досычев В.А.",сетка!$FM$40="Досычев В.А."),1,"")</f>
        <v/>
      </c>
      <c r="BZ12" s="137" t="str">
        <f>IF(OR(сетка!$G$41="Досычев В.А.",сетка!$N$41="Досычев В.А.",сетка!$U$41="Досычев В.А.",сетка!$AB$41="Досычев В.А.",сетка!$AI$41="Досычев В.А.",сетка!$AP$41="Досычев В.А.",сетка!$AW$41="Досычев В.А.",сетка!$BD$41="Досычев В.А.",сетка!$BK$41="Досычев В.А.",сетка!$BR$41="Досычев В.А.",сетка!$BY$41="Досычев В.А.",сетка!$CF$41="Досычев В.А.",сетка!$CM$41="Досычев В.А.",сетка!$CT$41="Досычев В.А.",сетка!$DA$41="Досычев В.А.",сетка!$DH$41="Досычев В.А.",сетка!$DO$41="Досычев В.А.",сетка!$DV$41="Досычев В.А.",сетка!$EC$41="Досычев В.А.",сетка!$EJ$41="Досычев В.А.",сетка!$EQ$41="Досычев В.А.",сетка!$EX$41="Досычев В.А.",сетка!$FE$41="Досычев В.А.",сетка!$FL$41="Досычев В.А."),1,"")</f>
        <v/>
      </c>
      <c r="CA12" s="138" t="str">
        <f>IF(OR(сетка!$H$41="Досычев В.А.",сетка!$O$41="Досычев В.А.",сетка!$V$41="Досычев В.А.",сетка!$AC$41="Досычев В.А.",сетка!$AJ$41="Досычев В.А.",сетка!$AQ$41="Досычев В.А.",сетка!$AX$41="Досычев В.А.",сетка!$BE$41="Досычев В.А.",сетка!$BL$41="Досычев В.А.",сетка!$BS$41="Досычев В.А.",сетка!$BZ$41="Досычев В.А.",сетка!$CG$41="Досычев В.А.",сетка!$CN$41="Досычев В.А.",сетка!$CU$41="Досычев В.А.",сетка!$DB$41="Досычев В.А.",сетка!$DI$41="Досычев В.А.",сетка!$DP$41="Досычев В.А.",сетка!$DW$41="Досычев В.А.",сетка!$ED$41="Досычев В.А.",сетка!$EK$41="Досычев В.А.",сетка!$ER$41="Досычев В.А.",сетка!$EY$41="Досычев В.А.",сетка!$FF$41="Досычев В.А.",сетка!$FM$41="Досычев В.А."),1,"")</f>
        <v/>
      </c>
      <c r="CB12" s="133">
        <f>IF(OR(сетка!$G$42="Досычев В.А.",сетка!$N$42="Досычев В.А.",сетка!$U$42="Досычев В.А.",сетка!$AB$42="Досычев В.А.",сетка!$AI$42="Досычев В.А.",сетка!$AP$42="Досычев В.А.",сетка!$AW$42="Досычев В.А.",сетка!$BD$42="Досычев В.А.",сетка!$BK$42="Досычев В.А.",сетка!$BR$42="Досычев В.А.",сетка!$BY$42="Досычев В.А.",сетка!$CF$42="Досычев В.А.",сетка!$CM$42="Досычев В.А.",сетка!$CT$42="Досычев В.А.",сетка!$DA$42="Досычев В.А.",сетка!$DH$42="Досычев В.А.",сетка!$DO$42="Досычев В.А.",сетка!$DV$42="Досычев В.А.",сетка!$EC$42="Досычев В.А.",сетка!$EJ$42="Досычев В.А.",сетка!$EQ$42="Досычев В.А.",сетка!$EX$42="Досычев В.А.",сетка!$FE$42="Досычев В.А.",сетка!$FL$42="Досычев В.А."),1,"")</f>
        <v>1</v>
      </c>
      <c r="CC12" s="134" t="str">
        <f>IF(OR(сетка!$H$42="Досычев В.А.",сетка!$O$42="Досычев В.А.",сетка!$V$42="Досычев В.А.",сетка!$AC$42="Досычев В.А.",сетка!$AJ$42="Досычев В.А.",сетка!$AQ$42="Досычев В.А.",сетка!$AX$42="Досычев В.А.",сетка!$BE$42="Досычев В.А.",сетка!$BL$42="Досычев В.А.",сетка!$BS$42="Досычев В.А.",сетка!$BZ$42="Досычев В.А.",сетка!$CG$42="Досычев В.А.",сетка!$CN$42="Досычев В.А.",сетка!$CU$42="Досычев В.А.",сетка!$DB$42="Досычев В.А.",сетка!$DI$42="Досычев В.А.",сетка!$DP$42="Досычев В.А.",сетка!$DW$42="Досычев В.А.",сетка!$ED$42="Досычев В.А.",сетка!$EK$42="Досычев В.А.",сетка!$ER$42="Досычев В.А.",сетка!$EY$42="Досычев В.А.",сетка!$FF$42="Досычев В.А.",сетка!$FM$42="Досычев В.А."),1,"")</f>
        <v/>
      </c>
      <c r="CD12" s="135">
        <f>IF(OR(сетка!$G$43="Досычев В.А.",сетка!$N$43="Досычев В.А.",сетка!$U$43="Досычев В.А.",сетка!$AB$43="Досычев В.А.",сетка!$AI$43="Досычев В.А.",сетка!$AP$43="Досычев В.А.",сетка!$AW$43="Досычев В.А.",сетка!$BD$43="Досычев В.А.",сетка!$BK$43="Досычев В.А.",сетка!$BR$43="Досычев В.А.",сетка!$BY$43="Досычев В.А.",сетка!$CF$43="Досычев В.А.",сетка!$CM$43="Досычев В.А.",сетка!$CT$43="Досычев В.А.",сетка!$DA$43="Досычев В.А.",сетка!$DH$43="Досычев В.А.",сетка!$DO$43="Досычев В.А.",сетка!$DV$43="Досычев В.А.",сетка!$EC$43="Досычев В.А.",сетка!$EJ$43="Досычев В.А.",сетка!$EQ$43="Досычев В.А.",сетка!$EX$43="Досычев В.А.",сетка!$FE$43="Досычев В.А.",сетка!$FL$43="Досычев В.А."),1,"")</f>
        <v>1</v>
      </c>
      <c r="CE12" s="136" t="str">
        <f>IF(OR(сетка!$H$43="Досычев В.А.",сетка!$O$43="Досычев В.А.",сетка!$V$43="Досычев В.А.",сетка!$AC$43="Досычев В.А.",сетка!$AJ$43="Досычев В.А.",сетка!$AQ$43="Досычев В.А.",сетка!$AX$43="Досычев В.А.",сетка!$BE$43="Досычев В.А.",сетка!$BL$43="Досычев В.А.",сетка!$BS$43="Досычев В.А.",сетка!$BZ$43="Досычев В.А.",сетка!$CG$43="Досычев В.А.",сетка!$CN$43="Досычев В.А.",сетка!$CU$43="Досычев В.А.",сетка!$DB$43="Досычев В.А.",сетка!$DI$43="Досычев В.А.",сетка!$DP$43="Досычев В.А.",сетка!$DW$43="Досычев В.А.",сетка!$ED$43="Досычев В.А.",сетка!$EK$43="Досычев В.А.",сетка!$ER$43="Досычев В.А.",сетка!$EY$43="Досычев В.А.",сетка!$FF$43="Досычев В.А.",сетка!$FM$43="Досычев В.А."),1,"")</f>
        <v/>
      </c>
      <c r="CF12" s="137" t="str">
        <f>IF(OR(сетка!$G$44="Досычев В.А.",сетка!$N$44="Досычев В.А.",сетка!$U$44="Досычев В.А.",сетка!$AB$44="Досычев В.А.",сетка!$AI$44="Досычев В.А.",сетка!$AP$44="Досычев В.А.",сетка!$AW$44="Досычев В.А.",сетка!$BD$44="Досычев В.А.",сетка!$BK$44="Досычев В.А.",сетка!$BR$44="Досычев В.А.",сетка!$BY$44="Досычев В.А.",сетка!$CF$44="Досычев В.А.",сетка!$CM$44="Досычев В.А.",сетка!$CT$44="Досычев В.А.",сетка!$DA$44="Досычев В.А.",сетка!$DH$44="Досычев В.А.",сетка!$DO$44="Досычев В.А.",сетка!$DV$44="Досычев В.А.",сетка!$EC$44="Досычев В.А.",сетка!$EJ$44="Досычев В.А.",сетка!$EQ$44="Досычев В.А.",сетка!$EX$44="Досычев В.А.",сетка!$FE$44="Досычев В.А.",сетка!$FL$44="Досычев В.А."),1,"")</f>
        <v/>
      </c>
      <c r="CG12" s="134" t="str">
        <f>IF(OR(сетка!$H$44="Досычев В.А.",сетка!$O$44="Досычев В.А.",сетка!$V$44="Досычев В.А.",сетка!$AC$44="Досычев В.А.",сетка!$AJ$44="Досычев В.А.",сетка!$AQ$44="Досычев В.А.",сетка!$AX$44="Досычев В.А.",сетка!$BE$44="Досычев В.А.",сетка!$BL$44="Досычев В.А.",сетка!$BS$44="Досычев В.А.",сетка!$BZ$44="Досычев В.А.",сетка!$CG$44="Досычев В.А.",сетка!$CN$44="Досычев В.А.",сетка!$CU$44="Досычев В.А.",сетка!$DB$44="Досычев В.А.",сетка!$DI$44="Досычев В.А.",сетка!$DP$44="Досычев В.А.",сетка!$DW$44="Досычев В.А.",сетка!$ED$44="Досычев В.А.",сетка!$EK$44="Досычев В.А.",сетка!$ER$44="Досычев В.А.",сетка!$EY$44="Досычев В.А.",сетка!$FF$44="Досычев В.А.",сетка!$FM$44="Досычев В.А."),1,"")</f>
        <v/>
      </c>
      <c r="CH12" s="135" t="str">
        <f>IF(OR(сетка!$G$45="Досычев В.А.",сетка!$N$45="Досычев В.А.",сетка!$U$45="Досычев В.А.",сетка!$AB$45="Досычев В.А.",сетка!$AI$45="Досычев В.А.",сетка!$AP$45="Досычев В.А.",сетка!$AW$45="Досычев В.А.",сетка!$BD$45="Досычев В.А.",сетка!$BK$45="Досычев В.А.",сетка!$BR$45="Досычев В.А.",сетка!$BY$45="Досычев В.А.",сетка!$CF$45="Досычев В.А.",сетка!$CM$45="Досычев В.А.",сетка!$CT$45="Досычев В.А.",сетка!$DA$45="Досычев В.А.",сетка!$DH$45="Досычев В.А.",сетка!$DO$45="Досычев В.А.",сетка!$DV$45="Досычев В.А.",сетка!$EC$45="Досычев В.А.",сетка!$EJ$45="Досычев В.А.",сетка!$EQ$45="Досычев В.А.",сетка!$EX$45="Досычев В.А.",сетка!$FE$45="Досычев В.А.",сетка!$FL$45="Досычев В.А."),1,"")</f>
        <v/>
      </c>
      <c r="CI12" s="136" t="str">
        <f>IF(OR(сетка!$H$45="Досычев В.А.",сетка!$O$45="Досычев В.А.",сетка!$V$45="Досычев В.А.",сетка!$AC$45="Досычев В.А.",сетка!$AJ$45="Досычев В.А.",сетка!$AQ$45="Досычев В.А.",сетка!$AX$45="Досычев В.А.",сетка!$BE$45="Досычев В.А.",сетка!$BL$45="Досычев В.А.",сетка!$BS$45="Досычев В.А.",сетка!$BZ$45="Досычев В.А.",сетка!$CG$45="Досычев В.А.",сетка!$CN$45="Досычев В.А.",сетка!$CU$45="Досычев В.А.",сетка!$DB$45="Досычев В.А.",сетка!$DI$45="Досычев В.А.",сетка!$DP$45="Досычев В.А.",сетка!$DW$45="Досычев В.А.",сетка!$ED$45="Досычев В.А.",сетка!$EK$45="Досычев В.А.",сетка!$ER$45="Досычев В.А.",сетка!$EY$45="Досычев В.А.",сетка!$FF$45="Досычев В.А.",сетка!$FM$45="Досычев В.А."),1,"")</f>
        <v/>
      </c>
      <c r="CJ12" s="137" t="str">
        <f>IF(OR(сетка!$G$46="Досычев В.А.",сетка!$N$46="Досычев В.А.",сетка!$U$46="Досычев В.А.",сетка!$AB$46="Досычев В.А.",сетка!$AI$46="Досычев В.А.",сетка!$AP$46="Досычев В.А.",сетка!$AW$46="Досычев В.А.",сетка!$BD$46="Досычев В.А.",сетка!$BK$46="Досычев В.А.",сетка!$BR$46="Досычев В.А.",сетка!$BY$46="Досычев В.А.",сетка!$CF$46="Досычев В.А.",сетка!$CM$46="Досычев В.А.",сетка!$CT$46="Досычев В.А.",сетка!$DA$46="Досычев В.А.",сетка!$DH$46="Досычев В.А.",сетка!$DO$46="Досычев В.А.",сетка!$DV$46="Досычев В.А.",сетка!$EC$46="Досычев В.А.",сетка!$EJ$46="Досычев В.А.",сетка!$EQ$46="Досычев В.А.",сетка!$EX$46="Досычев В.А.",сетка!$FE$46="Досычев В.А.",сетка!$FL$46="Досычев В.А."),1,"")</f>
        <v/>
      </c>
      <c r="CK12" s="134" t="str">
        <f>IF(OR(сетка!$H$46="Досычев В.А.",сетка!$O$46="Досычев В.А.",сетка!$V$46="Досычев В.А.",сетка!$AC$46="Досычев В.А.",сетка!$AJ$46="Досычев В.А.",сетка!$AQ$46="Досычев В.А.",сетка!$AX$46="Досычев В.А.",сетка!$BE$46="Досычев В.А.",сетка!$BL$46="Досычев В.А.",сетка!$BS$46="Досычев В.А.",сетка!$BZ$46="Досычев В.А.",сетка!$CG$46="Досычев В.А.",сетка!$CN$46="Досычев В.А.",сетка!$CU$46="Досычев В.А.",сетка!$DB$46="Досычев В.А.",сетка!$DI$46="Досычев В.А.",сетка!$DP$46="Досычев В.А.",сетка!$DW$46="Досычев В.А.",сетка!$ED$46="Досычев В.А.",сетка!$EK$46="Досычев В.А.",сетка!$ER$46="Досычев В.А.",сетка!$EY$46="Досычев В.А.",сетка!$FF$46="Досычев В.А.",сетка!$FM$46="Досычев В.А."),1,"")</f>
        <v/>
      </c>
      <c r="CL12" s="135" t="str">
        <f>IF(OR(сетка!$G$47="Досычев В.А.",сетка!$N$47="Досычев В.А.",сетка!$U$47="Досычев В.А.",сетка!$AB$47="Досычев В.А.",сетка!$AI$47="Досычев В.А.",сетка!$AP$47="Досычев В.А.",сетка!$AW$47="Досычев В.А.",сетка!$BD$47="Досычев В.А.",сетка!$BK$47="Досычев В.А.",сетка!$BR$47="Досычев В.А.",сетка!$BY$47="Досычев В.А.",сетка!$CF$47="Досычев В.А.",сетка!$CM$47="Досычев В.А.",сетка!$CT$47="Досычев В.А.",сетка!$DA$47="Досычев В.А.",сетка!$DH$47="Досычев В.А.",сетка!$DO$47="Досычев В.А.",сетка!$DV$47="Досычев В.А.",сетка!$EC$47="Досычев В.А.",сетка!$EJ$47="Досычев В.А.",сетка!$EQ$47="Досычев В.А.",сетка!$EX$47="Досычев В.А.",сетка!$FE$47="Досычев В.А.",сетка!$FL$47="Досычев В.А."),1,"")</f>
        <v/>
      </c>
      <c r="CM12" s="136" t="str">
        <f>IF(OR(сетка!$H$47="Досычев В.А.",сетка!$O$47="Досычев В.А.",сетка!$V$47="Досычев В.А.",сетка!$AC$47="Досычев В.А.",сетка!$AJ$47="Досычев В.А.",сетка!$AQ$47="Досычев В.А.",сетка!$AX$47="Досычев В.А.",сетка!$BE$47="Досычев В.А.",сетка!$BL$47="Досычев В.А.",сетка!$BS$47="Досычев В.А.",сетка!$BZ$47="Досычев В.А.",сетка!$CG$47="Досычев В.А.",сетка!$CN$47="Досычев В.А.",сетка!$CU$47="Досычев В.А.",сетка!$DB$47="Досычев В.А.",сетка!$DI$47="Досычев В.А.",сетка!$DP$47="Досычев В.А.",сетка!$DW$47="Досычев В.А.",сетка!$ED$47="Досычев В.А.",сетка!$EK$47="Досычев В.А.",сетка!$ER$47="Досычев В.А.",сетка!$EY$47="Досычев В.А.",сетка!$FF$47="Досычев В.А.",сетка!$FM$47="Досычев В.А."),1,"")</f>
        <v/>
      </c>
      <c r="CN12" s="137" t="str">
        <f>IF(OR(сетка!$G$48="Досычев В.А.",сетка!$N$48="Досычев В.А.",сетка!$U$48="Досычев В.А.",сетка!$AB$48="Досычев В.А.",сетка!$AI$48="Досычев В.А.",сетка!$AP$48="Досычев В.А.",сетка!$AW$48="Досычев В.А.",сетка!$BD$48="Досычев В.А.",сетка!$BK$48="Досычев В.А.",сетка!$BR$48="Досычев В.А.",сетка!$BY$48="Досычев В.А.",сетка!$CF$48="Досычев В.А.",сетка!$CM$48="Досычев В.А.",сетка!$CT$48="Досычев В.А.",сетка!$DA$48="Досычев В.А.",сетка!$DH$48="Досычев В.А.",сетка!$DO$48="Досычев В.А.",сетка!$DV$48="Досычев В.А.",сетка!$EC$48="Досычев В.А.",сетка!$EJ$48="Досычев В.А.",сетка!$EQ$48="Досычев В.А.",сетка!$EX$48="Досычев В.А.",сетка!$FE$48="Досычев В.А.",сетка!$FL$48="Досычев В.А."),1,"")</f>
        <v/>
      </c>
      <c r="CO12" s="134" t="str">
        <f>IF(OR(сетка!$H$48="Досычев В.А.",сетка!$O$48="Досычев В.А.",сетка!$V$48="Досычев В.А.",сетка!$AC$48="Досычев В.А.",сетка!$AJ$48="Досычев В.А.",сетка!$AQ$48="Досычев В.А.",сетка!$AX$48="Досычев В.А.",сетка!$BE$48="Досычев В.А.",сетка!$BL$48="Досычев В.А.",сетка!$BS$48="Досычев В.А.",сетка!$BZ$48="Досычев В.А.",сетка!$CG$48="Досычев В.А.",сетка!$CN$48="Досычев В.А.",сетка!$CU$48="Досычев В.А.",сетка!$DB$48="Досычев В.А.",сетка!$DI$48="Досычев В.А.",сетка!$DP$48="Досычев В.А.",сетка!$DW$48="Досычев В.А.",сетка!$ED$48="Досычев В.А.",сетка!$EK$48="Досычев В.А.",сетка!$ER$48="Досычев В.А.",сетка!$EY$48="Досычев В.А.",сетка!$FF$48="Досычев В.А.",сетка!$FM$48="Досычев В.А."),1,"")</f>
        <v/>
      </c>
      <c r="CP12" s="135" t="str">
        <f>IF(OR(сетка!$G$49="Досычев В.А.",сетка!$N$49="Досычев В.А.",сетка!$U$49="Досычев В.А.",сетка!$AB$49="Досычев В.А.",сетка!$AI$49="Досычев В.А.",сетка!$AP$49="Досычев В.А.",сетка!$AW$49="Досычев В.А.",сетка!$BD$49="Досычев В.А.",сетка!$BK$49="Досычев В.А.",сетка!$BR$49="Досычев В.А.",сетка!$BY$49="Досычев В.А.",сетка!$CF$49="Досычев В.А.",сетка!$CM$49="Досычев В.А.",сетка!$CT$49="Досычев В.А.",сетка!$DA$49="Досычев В.А.",сетка!$DH$49="Досычев В.А.",сетка!$DO$49="Досычев В.А.",сетка!$DV$49="Досычев В.А.",сетка!$EC$49="Досычев В.А.",сетка!$EJ$49="Досычев В.А.",сетка!$EQ$49="Досычев В.А.",сетка!$EX$49="Досычев В.А.",сетка!$FE$49="Досычев В.А.",сетка!$FL$49="Досычев В.А."),1,"")</f>
        <v/>
      </c>
      <c r="CQ12" s="136" t="str">
        <f>IF(OR(сетка!$H$49="Досычев В.А.",сетка!$O$49="Досычев В.А.",сетка!$V$49="Досычев В.А.",сетка!$AC$49="Досычев В.А.",сетка!$AJ$49="Досычев В.А.",сетка!$AQ$49="Досычев В.А.",сетка!$AX$49="Досычев В.А.",сетка!$BE$49="Досычев В.А.",сетка!$BL$49="Досычев В.А.",сетка!$BS$49="Досычев В.А.",сетка!$BZ$49="Досычев В.А.",сетка!$CG$49="Досычев В.А.",сетка!$CN$49="Досычев В.А.",сетка!$CU$49="Досычев В.А.",сетка!$DB$49="Досычев В.А.",сетка!$DI$49="Досычев В.А.",сетка!$DP$49="Досычев В.А.",сетка!$DW$49="Досычев В.А.",сетка!$ED$49="Досычев В.А.",сетка!$EK$49="Досычев В.А.",сетка!$ER$49="Досычев В.А.",сетка!$EY$49="Досычев В.А.",сетка!$FF$49="Досычев В.А.",сетка!$FM$49="Досычев В.А."),1,"")</f>
        <v/>
      </c>
      <c r="CR12" s="137" t="str">
        <f>IF(OR(сетка!$G$50="Досычев В.А.",сетка!$N$50="Досычев В.А.",сетка!$U$50="Досычев В.А.",сетка!$AB$50="Досычев В.А.",сетка!$AI$50="Досычев В.А.",сетка!$AP$50="Досычев В.А.",сетка!$AW$50="Досычев В.А.",сетка!$BD$50="Досычев В.А.",сетка!$BK$50="Досычев В.А.",сетка!$BR$50="Досычев В.А.",сетка!$BY$50="Досычев В.А.",сетка!$CF$50="Досычев В.А.",сетка!$CM$50="Досычев В.А.",сетка!$CT$50="Досычев В.А.",сетка!$DA$50="Досычев В.А.",сетка!$DH$50="Досычев В.А.",сетка!$DO$50="Досычев В.А.",сетка!$DV$50="Досычев В.А.",сетка!$EC$50="Досычев В.А.",сетка!$EJ$50="Досычев В.А.",сетка!$EQ$50="Досычев В.А.",сетка!$EX$50="Досычев В.А.",сетка!$FE$50="Досычев В.А.",сетка!$FL$50="Досычев В.А."),1,"")</f>
        <v/>
      </c>
      <c r="CS12" s="134" t="str">
        <f>IF(OR(сетка!$H$50="Досычев В.А.",сетка!$O$50="Досычев В.А.",сетка!$V$50="Досычев В.А.",сетка!$AC$50="Досычев В.А.",сетка!$AJ$50="Досычев В.А.",сетка!$AQ$50="Досычев В.А.",сетка!$AX$50="Досычев В.А.",сетка!$BE$50="Досычев В.А.",сетка!$BL$50="Досычев В.А.",сетка!$BS$50="Досычев В.А.",сетка!$BZ$50="Досычев В.А.",сетка!$CG$50="Досычев В.А.",сетка!$CN$50="Досычев В.А.",сетка!$CU$50="Досычев В.А.",сетка!$DB$50="Досычев В.А.",сетка!$DI$50="Досычев В.А.",сетка!$DP$50="Досычев В.А.",сетка!$DW$50="Досычев В.А.",сетка!$ED$50="Досычев В.А.",сетка!$EK$50="Досычев В.А.",сетка!$ER$50="Досычев В.А.",сетка!$EY$50="Досычев В.А.",сетка!$FF$50="Досычев В.А.",сетка!$FM$50="Досычев В.А."),1,"")</f>
        <v/>
      </c>
      <c r="CT12" s="135" t="str">
        <f>IF(OR(сетка!$G$51="Досычев В.А.",сетка!$N$51="Досычев В.А.",сетка!$U$51="Досычев В.А.",сетка!$AB$51="Досычев В.А.",сетка!$AI$51="Досычев В.А.",сетка!$AP$51="Досычев В.А.",сетка!$AW$51="Досычев В.А.",сетка!$BD$51="Досычев В.А.",сетка!$BK$51="Досычев В.А.",сетка!$BR$51="Досычев В.А.",сетка!$BY$51="Досычев В.А.",сетка!$CF$51="Досычев В.А.",сетка!$CM$51="Досычев В.А.",сетка!$CT$51="Досычев В.А.",сетка!$DA$51="Досычев В.А.",сетка!$DH$51="Досычев В.А.",сетка!$DO$51="Досычев В.А.",сетка!$DV$51="Досычев В.А.",сетка!$EC$51="Досычев В.А.",сетка!$EJ$51="Досычев В.А.",сетка!$EQ$51="Досычев В.А.",сетка!$EX$51="Досычев В.А.",сетка!$FE$51="Досычев В.А.",сетка!$FL$51="Досычев В.А."),1,"")</f>
        <v/>
      </c>
      <c r="CU12" s="136" t="str">
        <f>IF(OR(сетка!$H$51="Досычев В.А.",сетка!$O$51="Досычев В.А.",сетка!$V$51="Досычев В.А.",сетка!$AC$51="Досычев В.А.",сетка!$AJ$51="Досычев В.А.",сетка!$AQ$51="Досычев В.А.",сетка!$AX$51="Досычев В.А.",сетка!$BE$51="Досычев В.А.",сетка!$BL$51="Досычев В.А.",сетка!$BS$51="Досычев В.А.",сетка!$BZ$51="Досычев В.А.",сетка!$CG$51="Досычев В.А.",сетка!$CN$51="Досычев В.А.",сетка!$CU$51="Досычев В.А.",сетка!$DB$51="Досычев В.А.",сетка!$DI$51="Досычев В.А.",сетка!$DP$51="Досычев В.А.",сетка!$DW$51="Досычев В.А.",сетка!$ED$51="Досычев В.А.",сетка!$EK$51="Досычев В.А.",сетка!$ER$51="Досычев В.А.",сетка!$EY$51="Досычев В.А.",сетка!$FF$51="Досычев В.А.",сетка!$FM$51="Досычев В.А."),1,"")</f>
        <v/>
      </c>
      <c r="CV12" s="137" t="str">
        <f>IF(OR(сетка!$G$52="Досычев В.А.",сетка!$N$52="Досычев В.А.",сетка!$U$52="Досычев В.А.",сетка!$AB$52="Досычев В.А.",сетка!$AI$52="Досычев В.А.",сетка!$AP$52="Досычев В.А.",сетка!$AW$52="Досычев В.А.",сетка!$BD$52="Досычев В.А.",сетка!$BK$52="Досычев В.А.",сетка!$BR$52="Досычев В.А.",сетка!$BY$52="Досычев В.А.",сетка!$CF$52="Досычев В.А.",сетка!$CM$52="Досычев В.А.",сетка!$CT$52="Досычев В.А.",сетка!$DA$52="Досычев В.А.",сетка!$DH$52="Досычев В.А.",сетка!$DO$52="Досычев В.А.",сетка!$DV$52="Досычев В.А.",сетка!$EC$52="Досычев В.А.",сетка!$EJ$52="Досычев В.А.",сетка!$EQ$52="Досычев В.А.",сетка!$EX$52="Досычев В.А.",сетка!$FE$52="Досычев В.А.",сетка!$FL$52="Досычев В.А."),1,"")</f>
        <v/>
      </c>
      <c r="CW12" s="134" t="str">
        <f>IF(OR(сетка!$H$52="Досычев В.А.",сетка!$O$52="Досычев В.А.",сетка!$V$52="Досычев В.А.",сетка!$AC$52="Досычев В.А.",сетка!$AJ$52="Досычев В.А.",сетка!$AQ$52="Досычев В.А.",сетка!$AX$52="Досычев В.А.",сетка!$BE$52="Досычев В.А.",сетка!$BL$52="Досычев В.А.",сетка!$BS$52="Досычев В.А.",сетка!$BZ$52="Досычев В.А.",сетка!$CG$52="Досычев В.А.",сетка!$CN$52="Досычев В.А.",сетка!$CU$52="Досычев В.А.",сетка!$DB$52="Досычев В.А.",сетка!$DI$52="Досычев В.А.",сетка!$DP$52="Досычев В.А.",сетка!$DW$52="Досычев В.А.",сетка!$ED$52="Досычев В.А.",сетка!$EK$52="Досычев В.А.",сетка!$ER$52="Досычев В.А.",сетка!$EY$52="Досычев В.А.",сетка!$FF$52="Досычев В.А.",сетка!$FM$52="Досычев В.А."),1,"")</f>
        <v/>
      </c>
      <c r="CX12" s="135" t="str">
        <f>IF(OR(сетка!$G$53="Досычев В.А.",сетка!$N$53="Досычев В.А.",сетка!$U$53="Досычев В.А.",сетка!$AB$53="Досычев В.А.",сетка!$AI$53="Досычев В.А.",сетка!$AP$53="Досычев В.А.",сетка!$AW$53="Досычев В.А.",сетка!$BD$53="Досычев В.А.",сетка!$BK$53="Досычев В.А.",сетка!$BR$53="Досычев В.А.",сетка!$BY$53="Досычев В.А.",сетка!$CF$53="Досычев В.А.",сетка!$CM$53="Досычев В.А.",сетка!$CT$53="Досычев В.А.",сетка!$DA$53="Досычев В.А.",сетка!$DH$53="Досычев В.А.",сетка!$DO$53="Досычев В.А.",сетка!$DV$53="Досычев В.А.",сетка!$EC$53="Досычев В.А.",сетка!$EJ$53="Досычев В.А.",сетка!$EQ$53="Досычев В.А.",сетка!$EX$53="Досычев В.А.",сетка!$FE$53="Досычев В.А.",сетка!$FL$53="Досычев В.А."),1,"")</f>
        <v/>
      </c>
      <c r="CY12" s="136" t="str">
        <f>IF(OR(сетка!$H$53="Досычев В.А.",сетка!$O$53="Досычев В.А.",сетка!$V$53="Досычев В.А.",сетка!$AC$53="Досычев В.А.",сетка!$AJ$53="Досычев В.А.",сетка!$AQ$53="Досычев В.А.",сетка!$AX$53="Досычев В.А.",сетка!$BE$53="Досычев В.А.",сетка!$BL$53="Досычев В.А.",сетка!$BS$53="Досычев В.А.",сетка!$BZ$53="Досычев В.А.",сетка!$CG$53="Досычев В.А.",сетка!$CN$53="Досычев В.А.",сетка!$CU$53="Досычев В.А.",сетка!$DB$53="Досычев В.А.",сетка!$DI$53="Досычев В.А.",сетка!$DP$53="Досычев В.А.",сетка!$DW$53="Досычев В.А.",сетка!$ED$53="Досычев В.А.",сетка!$EK$53="Досычев В.А.",сетка!$ER$53="Досычев В.А.",сетка!$EY$53="Досычев В.А.",сетка!$FF$53="Досычев В.А.",сетка!$FM$53="Досычев В.А."),1,"")</f>
        <v/>
      </c>
      <c r="CZ12" s="137" t="str">
        <f>IF(OR(сетка!$G$54="Досычев В.А.",сетка!$N$54="Досычев В.А.",сетка!$U$54="Досычев В.А.",сетка!$AB$54="Досычев В.А.",сетка!$AI$54="Досычев В.А.",сетка!$AP$54="Досычев В.А.",сетка!$AW$54="Досычев В.А.",сетка!$BD$54="Досычев В.А.",сетка!$BK$54="Досычев В.А.",сетка!$BR$54="Досычев В.А.",сетка!$BY$54="Досычев В.А.",сетка!$CF$54="Досычев В.А.",сетка!$CM$54="Досычев В.А.",сетка!$CT$54="Досычев В.А.",сетка!$DA$54="Досычев В.А.",сетка!$DH$54="Досычев В.А.",сетка!$DO$54="Досычев В.А.",сетка!$DV$54="Досычев В.А.",сетка!$EC$54="Досычев В.А.",сетка!$EJ$54="Досычев В.А.",сетка!$EQ$54="Досычев В.А.",сетка!$EX$54="Досычев В.А.",сетка!$FE$54="Досычев В.А.",сетка!$FL$54="Досычев В.А."),1,"")</f>
        <v/>
      </c>
      <c r="DA12" s="138" t="str">
        <f>IF(OR(сетка!$H$54="Досычев В.А.",сетка!$O$54="Досычев В.А.",сетка!$V$54="Досычев В.А.",сетка!$AC$54="Досычев В.А.",сетка!$AJ$54="Досычев В.А.",сетка!$AQ$54="Досычев В.А.",сетка!$AX$54="Досычев В.А.",сетка!$BE$54="Досычев В.А.",сетка!$BL$54="Досычев В.А.",сетка!$BS$54="Досычев В.А.",сетка!$BZ$54="Досычев В.А.",сетка!$CG$54="Досычев В.А.",сетка!$CN$54="Досычев В.А.",сетка!$CU$54="Досычев В.А.",сетка!$DB$54="Досычев В.А.",сетка!$DI$54="Досычев В.А.",сетка!$DP$54="Досычев В.А.",сетка!$DW$54="Досычев В.А.",сетка!$ED$54="Досычев В.А.",сетка!$EK$54="Досычев В.А.",сетка!$ER$54="Досычев В.А.",сетка!$EY$54="Досычев В.А.",сетка!$FF$54="Досычев В.А.",сетка!$FM$54="Досычев В.А."),1,"")</f>
        <v/>
      </c>
      <c r="DB12" s="133">
        <f>IF(OR(сетка!$G$55="Досычев В.А.",сетка!$N$55="Досычев В.А.",сетка!$U$55="Досычев В.А.",сетка!$AB$55="Досычев В.А.",сетка!$AI$55="Досычев В.А.",сетка!$AP$55="Досычев В.А.",сетка!$AW$55="Досычев В.А.",сетка!$BD$55="Досычев В.А.",сетка!$BK$55="Досычев В.А.",сетка!$BR$55="Досычев В.А.",сетка!$BY$55="Досычев В.А.",сетка!$CF$55="Досычев В.А.",сетка!$CM$55="Досычев В.А.",сетка!$CT$55="Досычев В.А.",сетка!$DA$55="Досычев В.А.",сетка!$DH$55="Досычев В.А.",сетка!$DO$55="Досычев В.А.",сетка!$DV$55="Досычев В.А.",сетка!$EC$55="Досычев В.А.",сетка!$EJ$55="Досычев В.А.",сетка!$EQ$55="Досычев В.А.",сетка!$EX$55="Досычев В.А.",сетка!$FE$55="Досычев В.А.",сетка!$FL$55="Досычев В.А."),1,"")</f>
        <v>1</v>
      </c>
      <c r="DC12" s="134" t="str">
        <f>IF(OR(сетка!$H$55="Досычев В.А.",сетка!$O$55="Досычев В.А.",сетка!$V$55="Досычев В.А.",сетка!$AC$55="Досычев В.А.",сетка!$AJ$55="Досычев В.А.",сетка!$AQ$55="Досычев В.А.",сетка!$AX$55="Досычев В.А.",сетка!$BE$55="Досычев В.А.",сетка!$BL$55="Досычев В.А.",сетка!$BS$55="Досычев В.А.",сетка!$BZ$55="Досычев В.А.",сетка!$CG$55="Досычев В.А.",сетка!$CN$55="Досычев В.А.",сетка!$CU$55="Досычев В.А.",сетка!$DB$55="Досычев В.А.",сетка!$DI$55="Досычев В.А.",сетка!$DP$55="Досычев В.А.",сетка!$DW$55="Досычев В.А.",сетка!$ED$55="Досычев В.А.",сетка!$EK$55="Досычев В.А.",сетка!$ER$55="Досычев В.А.",сетка!$EY$55="Досычев В.А.",сетка!$FF$55="Досычев В.А.",сетка!$FM$55="Досычев В.А."),1,"")</f>
        <v/>
      </c>
      <c r="DD12" s="135" t="str">
        <f>IF(OR(сетка!$G$56="Досычев В.А.",сетка!$N$56="Досычев В.А.",сетка!$U$56="Досычев В.А.",сетка!$AB$56="Досычев В.А.",сетка!$AI$56="Досычев В.А.",сетка!$AP$56="Досычев В.А.",сетка!$AW$56="Досычев В.А.",сетка!$BD$56="Досычев В.А.",сетка!$BK$56="Досычев В.А.",сетка!$BR$56="Досычев В.А.",сетка!$BY$56="Досычев В.А.",сетка!$CF$56="Досычев В.А.",сетка!$CM$56="Досычев В.А.",сетка!$CT$56="Досычев В.А.",сетка!$DA$56="Досычев В.А.",сетка!$DH$56="Досычев В.А.",сетка!$DO$56="Досычев В.А.",сетка!$DV$56="Досычев В.А.",сетка!$EC$56="Досычев В.А.",сетка!$EJ$56="Досычев В.А.",сетка!$EQ$56="Досычев В.А.",сетка!$EX$56="Досычев В.А.",сетка!$FE$56="Досычев В.А.",сетка!$FL$56="Досычев В.А."),1,"")</f>
        <v/>
      </c>
      <c r="DE12" s="136" t="str">
        <f>IF(OR(сетка!$H$56="Досычев В.А.",сетка!$O$56="Досычев В.А.",сетка!$V$56="Досычев В.А.",сетка!$AC$56="Досычев В.А.",сетка!$AJ$56="Досычев В.А.",сетка!$AQ$56="Досычев В.А.",сетка!$AX$56="Досычев В.А.",сетка!$BE$56="Досычев В.А.",сетка!$BL$56="Досычев В.А.",сетка!$BS$56="Досычев В.А.",сетка!$BZ$56="Досычев В.А.",сетка!$CG$56="Досычев В.А.",сетка!$CN$56="Досычев В.А.",сетка!$CU$56="Досычев В.А.",сетка!$DB$56="Досычев В.А.",сетка!$DI$56="Досычев В.А.",сетка!$DP$56="Досычев В.А.",сетка!$DW$56="Досычев В.А.",сетка!$ED$56="Досычев В.А.",сетка!$EK$56="Досычев В.А.",сетка!$ER$56="Досычев В.А.",сетка!$EY$56="Досычев В.А.",сетка!$FF$56="Досычев В.А.",сетка!$FM$56="Досычев В.А."),1,"")</f>
        <v/>
      </c>
      <c r="DF12" s="137">
        <f>IF(OR(сетка!$G$57="Досычев В.А.",сетка!$N$57="Досычев В.А.",сетка!$U$57="Досычев В.А.",сетка!$AB$57="Досычев В.А.",сетка!$AI$57="Досычев В.А.",сетка!$AP$57="Досычев В.А.",сетка!$AW$57="Досычев В.А.",сетка!$BD$57="Досычев В.А.",сетка!$BK$57="Досычев В.А.",сетка!$BR$57="Досычев В.А.",сетка!$BY$57="Досычев В.А.",сетка!$CF$57="Досычев В.А.",сетка!$CM$57="Досычев В.А.",сетка!$CT$57="Досычев В.А.",сетка!$DA$57="Досычев В.А.",сетка!$DH$57="Досычев В.А.",сетка!$DO$57="Досычев В.А.",сетка!$DV$57="Досычев В.А.",сетка!$EC$57="Досычев В.А.",сетка!$EJ$57="Досычев В.А.",сетка!$EQ$57="Досычев В.А.",сетка!$EX$57="Досычев В.А.",сетка!$FE$57="Досычев В.А.",сетка!$FL$57="Досычев В.А."),1,"")</f>
        <v>1</v>
      </c>
      <c r="DG12" s="134" t="str">
        <f>IF(OR(сетка!$H$57="Досычев В.А.",сетка!$O$57="Досычев В.А.",сетка!$V$57="Досычев В.А.",сетка!$AC$57="Досычев В.А.",сетка!$AJ$57="Досычев В.А.",сетка!$AQ$57="Досычев В.А.",сетка!$AX$57="Досычев В.А.",сетка!$BE$57="Досычев В.А.",сетка!$BL$57="Досычев В.А.",сетка!$BS$57="Досычев В.А.",сетка!$BZ$57="Досычев В.А.",сетка!$CG$57="Досычев В.А.",сетка!$CN$57="Досычев В.А.",сетка!$CU$57="Досычев В.А.",сетка!$DB$57="Досычев В.А.",сетка!$DI$57="Досычев В.А.",сетка!$DP$57="Досычев В.А.",сетка!$DW$57="Досычев В.А.",сетка!$ED$57="Досычев В.А.",сетка!$EK$57="Досычев В.А.",сетка!$ER$57="Досычев В.А.",сетка!$EY$57="Досычев В.А.",сетка!$FF$57="Досычев В.А.",сетка!$FM$57="Досычев В.А."),1,"")</f>
        <v/>
      </c>
      <c r="DH12" s="135" t="str">
        <f>IF(OR(сетка!$G$58="Досычев В.А.",сетка!$N$58="Досычев В.А.",сетка!$U$58="Досычев В.А.",сетка!$AB$58="Досычев В.А.",сетка!$AI$58="Досычев В.А.",сетка!$AP$58="Досычев В.А.",сетка!$AW$58="Досычев В.А.",сетка!$BD$58="Досычев В.А.",сетка!$BK$58="Досычев В.А.",сетка!$BR$58="Досычев В.А.",сетка!$BY$58="Досычев В.А.",сетка!$CF$58="Досычев В.А.",сетка!$CM$58="Досычев В.А.",сетка!$CT$58="Досычев В.А.",сетка!$DA$58="Досычев В.А.",сетка!$DH$58="Досычев В.А.",сетка!$DO$58="Досычев В.А.",сетка!$DV$58="Досычев В.А.",сетка!$EC$58="Досычев В.А.",сетка!$EJ$58="Досычев В.А.",сетка!$EQ$58="Досычев В.А.",сетка!$EX$58="Досычев В.А.",сетка!$FE$58="Досычев В.А.",сетка!$FL$58="Досычев В.А."),1,"")</f>
        <v/>
      </c>
      <c r="DI12" s="136" t="str">
        <f>IF(OR(сетка!$H$58="Досычев В.А.",сетка!$O$58="Досычев В.А.",сетка!$V$58="Досычев В.А.",сетка!$AC$58="Досычев В.А.",сетка!$AJ$58="Досычев В.А.",сетка!$AQ$58="Досычев В.А.",сетка!$AX$58="Досычев В.А.",сетка!$BE$58="Досычев В.А.",сетка!$BL$58="Досычев В.А.",сетка!$BS$58="Досычев В.А.",сетка!$BZ$58="Досычев В.А.",сетка!$CG$58="Досычев В.А.",сетка!$CN$58="Досычев В.А.",сетка!$CU$58="Досычев В.А.",сетка!$DB$58="Досычев В.А.",сетка!$DI$58="Досычев В.А.",сетка!$DP$58="Досычев В.А.",сетка!$DW$58="Досычев В.А.",сетка!$ED$58="Досычев В.А.",сетка!$EK$58="Досычев В.А.",сетка!$ER$58="Досычев В.А.",сетка!$EY$58="Досычев В.А.",сетка!$FF$58="Досычев В.А.",сетка!$FM$58="Досычев В.А."),1,"")</f>
        <v/>
      </c>
      <c r="DJ12" s="137" t="str">
        <f>IF(OR(сетка!$G$59="Досычев В.А.",сетка!$N$59="Досычев В.А.",сетка!$U$59="Досычев В.А.",сетка!$AB$59="Досычев В.А.",сетка!$AI$59="Досычев В.А.",сетка!$AP$59="Досычев В.А.",сетка!$AW$59="Досычев В.А.",сетка!$BD$59="Досычев В.А.",сетка!$BK$59="Досычев В.А.",сетка!$BR$59="Досычев В.А.",сетка!$BY$59="Досычев В.А.",сетка!$CF$59="Досычев В.А.",сетка!$CM$59="Досычев В.А.",сетка!$CT$59="Досычев В.А.",сетка!$DA$59="Досычев В.А.",сетка!$DH$59="Досычев В.А.",сетка!$DO$59="Досычев В.А.",сетка!$DV$59="Досычев В.А.",сетка!$EC$59="Досычев В.А.",сетка!$EJ$59="Досычев В.А.",сетка!$EQ$59="Досычев В.А.",сетка!$EX$59="Досычев В.А.",сетка!$FE$59="Досычев В.А.",сетка!$FL$59="Досычев В.А."),1,"")</f>
        <v/>
      </c>
      <c r="DK12" s="134" t="str">
        <f>IF(OR(сетка!$H$59="Досычев В.А.",сетка!$O$59="Досычев В.А.",сетка!$V$59="Досычев В.А.",сетка!$AC$59="Досычев В.А.",сетка!$AJ$59="Досычев В.А.",сетка!$AQ$59="Досычев В.А.",сетка!$AX$59="Досычев В.А.",сетка!$BE$59="Досычев В.А.",сетка!$BL$59="Досычев В.А.",сетка!$BS$59="Досычев В.А.",сетка!$BZ$59="Досычев В.А.",сетка!$CG$59="Досычев В.А.",сетка!$CN$59="Досычев В.А.",сетка!$CU$59="Досычев В.А.",сетка!$DB$59="Досычев В.А.",сетка!$DI$59="Досычев В.А.",сетка!$DP$59="Досычев В.А.",сетка!$DW$59="Досычев В.А.",сетка!$ED$59="Досычев В.А.",сетка!$EK$59="Досычев В.А.",сетка!$ER$59="Досычев В.А.",сетка!$EY$59="Досычев В.А.",сетка!$FF$59="Досычев В.А.",сетка!$FM$59="Досычев В.А."),1,"")</f>
        <v/>
      </c>
      <c r="DL12" s="135">
        <f>IF(OR(сетка!$G$60="Досычев В.А.",сетка!$N$60="Досычев В.А.",сетка!$U$60="Досычев В.А.",сетка!$AB$60="Досычев В.А.",сетка!$AI$60="Досычев В.А.",сетка!$AP$60="Досычев В.А.",сетка!$AW$60="Досычев В.А.",сетка!$BD$60="Досычев В.А.",сетка!$BK$60="Досычев В.А.",сетка!$BR$60="Досычев В.А.",сетка!$BY$60="Досычев В.А.",сетка!$CF$60="Досычев В.А.",сетка!$CM$60="Досычев В.А.",сетка!$CT$60="Досычев В.А.",сетка!$DA$60="Досычев В.А.",сетка!$DH$60="Досычев В.А.",сетка!$DO$60="Досычев В.А.",сетка!$DV$60="Досычев В.А.",сетка!$EC$60="Досычев В.А.",сетка!$EJ$60="Досычев В.А.",сетка!$EQ$60="Досычев В.А.",сетка!$EX$60="Досычев В.А.",сетка!$FE$60="Досычев В.А.",сетка!$FL$60="Досычев В.А."),1,"")</f>
        <v>1</v>
      </c>
      <c r="DM12" s="136" t="str">
        <f>IF(OR(сетка!$H$60="Досычев В.А.",сетка!$O$60="Досычев В.А.",сетка!$V$60="Досычев В.А.",сетка!$AC$60="Досычев В.А.",сетка!$AJ$60="Досычев В.А.",сетка!$AQ$60="Досычев В.А.",сетка!$AX$60="Досычев В.А.",сетка!$BE$60="Досычев В.А.",сетка!$BL$60="Досычев В.А.",сетка!$BS$60="Досычев В.А.",сетка!$BZ$60="Досычев В.А.",сетка!$CG$60="Досычев В.А.",сетка!$CN$60="Досычев В.А.",сетка!$CU$60="Досычев В.А.",сетка!$DB$60="Досычев В.А.",сетка!$DI$60="Досычев В.А.",сетка!$DP$60="Досычев В.А.",сетка!$DW$60="Досычев В.А.",сетка!$ED$60="Досычев В.А.",сетка!$EK$60="Досычев В.А.",сетка!$ER$60="Досычев В.А.",сетка!$EY$60="Досычев В.А.",сетка!$FF$60="Досычев В.А.",сетка!$FM$60="Досычев В.А."),1,"")</f>
        <v/>
      </c>
      <c r="DN12" s="137" t="str">
        <f>IF(OR(сетка!$G$61="Досычев В.А.",сетка!$N$61="Досычев В.А.",сетка!$U$61="Досычев В.А.",сетка!$AB$61="Досычев В.А.",сетка!$AI$61="Досычев В.А.",сетка!$AP$61="Досычев В.А.",сетка!$AW$61="Досычев В.А.",сетка!$BD$61="Досычев В.А.",сетка!$BK$61="Досычев В.А.",сетка!$BR$61="Досычев В.А.",сетка!$BY$61="Досычев В.А.",сетка!$CF$61="Досычев В.А.",сетка!$CM$61="Досычев В.А.",сетка!$CT$61="Досычев В.А.",сетка!$DA$61="Досычев В.А.",сетка!$DH$61="Досычев В.А.",сетка!$DO$61="Досычев В.А.",сетка!$DV$61="Досычев В.А.",сетка!$EC$61="Досычев В.А.",сетка!$EJ$61="Досычев В.А.",сетка!$EQ$61="Досычев В.А.",сетка!$EX$61="Досычев В.А.",сетка!$FE$61="Досычев В.А.",сетка!$FL$61="Досычев В.А."),1,"")</f>
        <v/>
      </c>
      <c r="DO12" s="134" t="str">
        <f>IF(OR(сетка!$H$61="Досычев В.А.",сетка!$O$61="Досычев В.А.",сетка!$V$61="Досычев В.А.",сетка!$AC$61="Досычев В.А.",сетка!$AJ$61="Досычев В.А.",сетка!$AQ$61="Досычев В.А.",сетка!$AX$61="Досычев В.А.",сетка!$BE$61="Досычев В.А.",сетка!$BL$61="Досычев В.А.",сетка!$BS$61="Досычев В.А.",сетка!$BZ$61="Досычев В.А.",сетка!$CG$61="Досычев В.А.",сетка!$CN$61="Досычев В.А.",сетка!$CU$61="Досычев В.А.",сетка!$DB$61="Досычев В.А.",сетка!$DI$61="Досычев В.А.",сетка!$DP$61="Досычев В.А.",сетка!$DW$61="Досычев В.А.",сетка!$ED$61="Досычев В.А.",сетка!$EK$61="Досычев В.А.",сетка!$ER$61="Досычев В.А.",сетка!$EY$61="Досычев В.А.",сетка!$FF$61="Досычев В.А.",сетка!$FM$61="Досычев В.А."),1,"")</f>
        <v/>
      </c>
      <c r="DP12" s="135" t="str">
        <f>IF(OR(сетка!$G$62="Досычев В.А.",сетка!$N$62="Досычев В.А.",сетка!$U$62="Досычев В.А.",сетка!$AB$62="Досычев В.А.",сетка!$AI$62="Досычев В.А.",сетка!$AP$62="Досычев В.А.",сетка!$AW$62="Досычев В.А.",сетка!$BD$62="Досычев В.А.",сетка!$BK$62="Досычев В.А.",сетка!$BR$62="Досычев В.А.",сетка!$BY$62="Досычев В.А.",сетка!$CF$62="Досычев В.А.",сетка!$CM$62="Досычев В.А.",сетка!$CT$62="Досычев В.А.",сетка!$DA$62="Досычев В.А.",сетка!$DH$62="Досычев В.А.",сетка!$DO$62="Досычев В.А.",сетка!$DV$62="Досычев В.А.",сетка!$EC$62="Досычев В.А.",сетка!$EJ$62="Досычев В.А.",сетка!$EQ$62="Досычев В.А.",сетка!$EX$62="Досычев В.А.",сетка!$FE$62="Досычев В.А.",сетка!$FL$62="Досычев В.А."),1,"")</f>
        <v/>
      </c>
      <c r="DQ12" s="136" t="str">
        <f>IF(OR(сетка!$H$62="Досычев В.А.",сетка!$O$62="Досычев В.А.",сетка!$V$62="Досычев В.А.",сетка!$AC$62="Досычев В.А.",сетка!$AJ$62="Досычев В.А.",сетка!$AQ$62="Досычев В.А.",сетка!$AX$62="Досычев В.А.",сетка!$BE$62="Досычев В.А.",сетка!$BL$62="Досычев В.А.",сетка!$BS$62="Досычев В.А.",сетка!$BZ$62="Досычев В.А.",сетка!$CG$62="Досычев В.А.",сетка!$CN$62="Досычев В.А.",сетка!$CU$62="Досычев В.А.",сетка!$DB$62="Досычев В.А.",сетка!$DI$62="Досычев В.А.",сетка!$DP$62="Досычев В.А.",сетка!$DW$62="Досычев В.А.",сетка!$ED$62="Досычев В.А.",сетка!$EK$62="Досычев В.А.",сетка!$ER$62="Досычев В.А.",сетка!$EY$62="Досычев В.А.",сетка!$FF$62="Досычев В.А.",сетка!$FM$62="Досычев В.А."),1,"")</f>
        <v/>
      </c>
      <c r="DR12" s="137" t="str">
        <f>IF(OR(сетка!$G$63="Досычев В.А.",сетка!$N$63="Досычев В.А.",сетка!$U$63="Досычев В.А.",сетка!$AB$63="Досычев В.А.",сетка!$AI$63="Досычев В.А.",сетка!$AP$63="Досычев В.А.",сетка!$AW$63="Досычев В.А.",сетка!$BD$63="Досычев В.А.",сетка!$BK$63="Досычев В.А.",сетка!$BR$63="Досычев В.А.",сетка!$BY$63="Досычев В.А.",сетка!$CF$63="Досычев В.А.",сетка!$CM$63="Досычев В.А.",сетка!$CT$63="Досычев В.А.",сетка!$DA$63="Досычев В.А.",сетка!$DH$63="Досычев В.А.",сетка!$DO$63="Досычев В.А.",сетка!$DV$63="Досычев В.А.",сетка!$EC$63="Досычев В.А.",сетка!$EJ$63="Досычев В.А.",сетка!$EQ$63="Досычев В.А.",сетка!$EX$63="Досычев В.А.",сетка!$FE$63="Досычев В.А.",сетка!$FL$63="Досычев В.А."),1,"")</f>
        <v/>
      </c>
      <c r="DS12" s="134" t="str">
        <f>IF(OR(сетка!$H$63="Досычев В.А.",сетка!$O$63="Досычев В.А.",сетка!$V$63="Досычев В.А.",сетка!$AC$63="Досычев В.А.",сетка!$AJ$63="Досычев В.А.",сетка!$AQ$63="Досычев В.А.",сетка!$AX$63="Досычев В.А.",сетка!$BE$63="Досычев В.А.",сетка!$BL$63="Досычев В.А.",сетка!$BS$63="Досычев В.А.",сетка!$BZ$63="Досычев В.А.",сетка!$CG$63="Досычев В.А.",сетка!$CN$63="Досычев В.А.",сетка!$CU$63="Досычев В.А.",сетка!$DB$63="Досычев В.А.",сетка!$DI$63="Досычев В.А.",сетка!$DP$63="Досычев В.А.",сетка!$DW$63="Досычев В.А.",сетка!$ED$63="Досычев В.А.",сетка!$EK$63="Досычев В.А.",сетка!$ER$63="Досычев В.А.",сетка!$EY$63="Досычев В.А.",сетка!$FF$63="Досычев В.А.",сетка!$FM$63="Досычев В.А."),1,"")</f>
        <v/>
      </c>
      <c r="DT12" s="135" t="str">
        <f>IF(OR(сетка!$G$64="Досычев В.А.",сетка!$N$64="Досычев В.А.",сетка!$U$64="Досычев В.А.",сетка!$AB$64="Досычев В.А.",сетка!$AI$64="Досычев В.А.",сетка!$AP$64="Досычев В.А.",сетка!$AW$64="Досычев В.А.",сетка!$BD$64="Досычев В.А.",сетка!$BK$64="Досычев В.А.",сетка!$BR$64="Досычев В.А.",сетка!$BY$64="Досычев В.А.",сетка!$CF$64="Досычев В.А.",сетка!$CM$64="Досычев В.А.",сетка!$CT$64="Досычев В.А.",сетка!$DA$64="Досычев В.А.",сетка!$DH$64="Досычев В.А.",сетка!$DO$64="Досычев В.А.",сетка!$DV$64="Досычев В.А.",сетка!$EC$64="Досычев В.А.",сетка!$EJ$64="Досычев В.А.",сетка!$EQ$64="Досычев В.А.",сетка!$EX$64="Досычев В.А.",сетка!$FE$64="Досычев В.А.",сетка!$FL$64="Досычев В.А."),1,"")</f>
        <v/>
      </c>
      <c r="DU12" s="136" t="str">
        <f>IF(OR(сетка!$H$64="Досычев В.А.",сетка!$O$64="Досычев В.А.",сетка!$V$64="Досычев В.А.",сетка!$AC$64="Досычев В.А.",сетка!$AJ$64="Досычев В.А.",сетка!$AQ$64="Досычев В.А.",сетка!$AX$64="Досычев В.А.",сетка!$BE$64="Досычев В.А.",сетка!$BL$64="Досычев В.А.",сетка!$BS$64="Досычев В.А.",сетка!$BZ$64="Досычев В.А.",сетка!$CG$64="Досычев В.А.",сетка!$CN$64="Досычев В.А.",сетка!$CU$64="Досычев В.А.",сетка!$DB$64="Досычев В.А.",сетка!$DI$64="Досычев В.А.",сетка!$DP$64="Досычев В.А.",сетка!$DW$64="Досычев В.А.",сетка!$ED$64="Досычев В.А.",сетка!$EK$64="Досычев В.А.",сетка!$ER$64="Досычев В.А.",сетка!$EY$64="Досычев В.А.",сетка!$FF$64="Досычев В.А.",сетка!$FM$64="Досычев В.А."),1,"")</f>
        <v/>
      </c>
      <c r="DV12" s="137" t="str">
        <f>IF(OR(сетка!$G$65="Досычев В.А.",сетка!$N$65="Досычев В.А.",сетка!$U$65="Досычев В.А.",сетка!$AB$65="Досычев В.А.",сетка!$AI$65="Досычев В.А.",сетка!$AP$65="Досычев В.А.",сетка!$AW$65="Досычев В.А.",сетка!$BD$65="Досычев В.А.",сетка!$BK$65="Досычев В.А.",сетка!$BR$65="Досычев В.А.",сетка!$BY$65="Досычев В.А.",сетка!$CF$65="Досычев В.А.",сетка!$CM$65="Досычев В.А.",сетка!$CT$65="Досычев В.А.",сетка!$DA$65="Досычев В.А.",сетка!$DH$65="Досычев В.А.",сетка!$DO$65="Досычев В.А.",сетка!$DV$65="Досычев В.А.",сетка!$EC$65="Досычев В.А.",сетка!$EJ$65="Досычев В.А.",сетка!$EQ$65="Досычев В.А.",сетка!$EX$65="Досычев В.А.",сетка!$FE$65="Досычев В.А.",сетка!$FL$65="Досычев В.А."),1,"")</f>
        <v/>
      </c>
      <c r="DW12" s="134" t="str">
        <f>IF(OR(сетка!$H$65="Досычев В.А.",сетка!$O$65="Досычев В.А.",сетка!$V$65="Досычев В.А.",сетка!$AC$65="Досычев В.А.",сетка!$AJ$65="Досычев В.А.",сетка!$AQ$65="Досычев В.А.",сетка!$AX$65="Досычев В.А.",сетка!$BE$65="Досычев В.А.",сетка!$BL$65="Досычев В.А.",сетка!$BS$65="Досычев В.А.",сетка!$BZ$65="Досычев В.А.",сетка!$CG$65="Досычев В.А.",сетка!$CN$65="Досычев В.А.",сетка!$CU$65="Досычев В.А.",сетка!$DB$65="Досычев В.А.",сетка!$DI$65="Досычев В.А.",сетка!$DP$65="Досычев В.А.",сетка!$DW$65="Досычев В.А.",сетка!$ED$65="Досычев В.А.",сетка!$EK$65="Досычев В.А.",сетка!$ER$65="Досычев В.А.",сетка!$EY$65="Досычев В.А.",сетка!$FF$65="Досычев В.А.",сетка!$FM$65="Досычев В.А."),1,"")</f>
        <v/>
      </c>
      <c r="DX12" s="135" t="str">
        <f>IF(OR(сетка!$G$66="Досычев В.А.",сетка!$N$66="Досычев В.А.",сетка!$U$66="Досычев В.А.",сетка!$AB$66="Досычев В.А.",сетка!$AI$66="Досычев В.А.",сетка!$AP$66="Досычев В.А.",сетка!$AW$66="Досычев В.А.",сетка!$BD$66="Досычев В.А.",сетка!$BK$66="Досычев В.А.",сетка!$BR$66="Досычев В.А.",сетка!$BY$66="Досычев В.А.",сетка!$CF$66="Досычев В.А.",сетка!$CM$66="Досычев В.А.",сетка!$CT$66="Досычев В.А.",сетка!$DA$66="Досычев В.А.",сетка!$DH$66="Досычев В.А.",сетка!$DO$66="Досычев В.А.",сетка!$DV$66="Досычев В.А.",сетка!$EC$66="Досычев В.А.",сетка!$EJ$66="Досычев В.А.",сетка!$EQ$66="Досычев В.А.",сетка!$EX$66="Досычев В.А.",сетка!$FE$66="Досычев В.А.",сетка!$FL$66="Досычев В.А."),1,"")</f>
        <v/>
      </c>
      <c r="DY12" s="136" t="str">
        <f>IF(OR(сетка!$H$66="Досычев В.А.",сетка!$O$66="Досычев В.А.",сетка!$V$66="Досычев В.А.",сетка!$AC$66="Досычев В.А.",сетка!$AJ$66="Досычев В.А.",сетка!$AQ$66="Досычев В.А.",сетка!$AX$66="Досычев В.А.",сетка!$BE$66="Досычев В.А.",сетка!$BL$66="Досычев В.А.",сетка!$BS$66="Досычев В.А.",сетка!$BZ$66="Досычев В.А.",сетка!$CG$66="Досычев В.А.",сетка!$CN$66="Досычев В.А.",сетка!$CU$66="Досычев В.А.",сетка!$DB$66="Досычев В.А.",сетка!$DI$66="Досычев В.А.",сетка!$DP$66="Досычев В.А.",сетка!$DW$66="Досычев В.А.",сетка!$ED$66="Досычев В.А.",сетка!$EK$66="Досычев В.А.",сетка!$ER$66="Досычев В.А.",сетка!$EY$66="Досычев В.А.",сетка!$FF$66="Досычев В.А.",сетка!$FM$66="Досычев В.А."),1,"")</f>
        <v/>
      </c>
      <c r="DZ12" s="137" t="str">
        <f>IF(OR(сетка!$G$67="Досычев В.А.",сетка!$N$67="Досычев В.А.",сетка!$U$67="Досычев В.А.",сетка!$AB$67="Досычев В.А.",сетка!$AI$67="Досычев В.А.",сетка!$AP$67="Досычев В.А.",сетка!$AW$67="Досычев В.А.",сетка!$BD$67="Досычев В.А.",сетка!$BK$67="Досычев В.А.",сетка!$BR$67="Досычев В.А.",сетка!$BY$67="Досычев В.А.",сетка!$CF$67="Досычев В.А.",сетка!$CM$67="Досычев В.А.",сетка!$CT$67="Досычев В.А.",сетка!$DA$67="Досычев В.А.",сетка!$DH$67="Досычев В.А.",сетка!$DO$67="Досычев В.А.",сетка!$DV$67="Досычев В.А.",сетка!$EC$67="Досычев В.А.",сетка!$EJ$67="Досычев В.А.",сетка!$EQ$67="Досычев В.А.",сетка!$EX$67="Досычев В.А.",сетка!$FE$67="Досычев В.А.",сетка!$FL$67="Досычев В.А."),1,"")</f>
        <v/>
      </c>
      <c r="EA12" s="138" t="str">
        <f>IF(OR(сетка!$H$67="Досычев В.А.",сетка!$O$67="Досычев В.А.",сетка!$V$67="Досычев В.А.",сетка!$AC$67="Досычев В.А.",сетка!$AJ$67="Досычев В.А.",сетка!$AQ$67="Досычев В.А.",сетка!$AX$67="Досычев В.А.",сетка!$BE$67="Досычев В.А.",сетка!$BL$67="Досычев В.А.",сетка!$BS$67="Досычев В.А.",сетка!$BZ$67="Досычев В.А.",сетка!$CG$67="Досычев В.А.",сетка!$CN$67="Досычев В.А.",сетка!$CU$67="Досычев В.А.",сетка!$DB$67="Досычев В.А.",сетка!$DI$67="Досычев В.А.",сетка!$DP$67="Досычев В.А.",сетка!$DW$67="Досычев В.А.",сетка!$ED$67="Досычев В.А.",сетка!$EK$67="Досычев В.А.",сетка!$ER$67="Досычев В.А.",сетка!$EY$67="Досычев В.А.",сетка!$FF$67="Досычев В.А.",сетка!$FM$67="Досычев В.А."),1,"")</f>
        <v/>
      </c>
    </row>
    <row r="13" spans="1:131" x14ac:dyDescent="0.25">
      <c r="A13" s="148" t="s">
        <v>42</v>
      </c>
      <c r="B13" s="146" t="str">
        <f>IF(OR(сетка!$G$3="Иванов М.В.",сетка!$N$3="Иванов М.В.",сетка!$U$3="Иванов М.В.",сетка!$AB$3="Иванов М.В.",сетка!$AI$3="Иванов М.В.",сетка!$AP$3="Иванов М.В.",сетка!$AW$3="Иванов М.В.",сетка!$BD$3="Иванов М.В.",сетка!$BK$3="Иванов М.В.",сетка!$BR$3="Иванов М.В.",сетка!$BY$3="Иванов М.В.",сетка!$CF$3="Иванов М.В.",сетка!$CM$3="Иванов М.В.",сетка!$CT$3="Иванов М.В.",сетка!$DA$3="Иванов М.В.",сетка!$DH$3="Иванов М.В.",сетка!$DO$3="Иванов М.В.",сетка!$DV$3="Иванов М.В.",сетка!$EC$3="Иванов М.В.",сетка!$EJ$3="Иванов М.В.",сетка!$EQ$3="Иванов М.В.",сетка!$EX$3="Иванов М.В.",сетка!$FE$3="Иванов М.В.",сетка!$FL$3="Иванов М.В."),1,"")</f>
        <v/>
      </c>
      <c r="C13" s="134" t="str">
        <f>IF(OR(сетка!$H$3="Иванов М.В.",сетка!$O$3="Иванов М.В.",сетка!$V$3="Иванов М.В.",сетка!$AC$3="Иванов М.В.",сетка!$AJ$3="Иванов М.В.",сетка!$AQ$3="Иванов М.В.",сетка!$AX$3="Иванов М.В.",сетка!$BE$3="Иванов М.В.",сетка!$BL$3="Иванов М.В.",сетка!$BS$3="Иванов М.В.",сетка!$BZ$3="Иванов М.В.",сетка!$CG$3="Иванов М.В.",сетка!$CN$3="Иванов М.В.",сетка!$CU$3="Иванов М.В.",сетка!$DB$3="Иванов М.В.",сетка!$DI$3="Иванов М.В.",сетка!$DP$3="Иванов М.В.",сетка!$DW$3="Иванов М.В.",сетка!$ED$3="Иванов М.В.",сетка!$EK$3="Иванов М.В.",сетка!$ER$3="Иванов М.В.",сетка!$EY$3="Иванов М.В.",сетка!$FF$3="Иванов М.В.",сетка!$FM$3="Иванов М.В."),1,"")</f>
        <v/>
      </c>
      <c r="D13" s="135" t="str">
        <f>IF(OR(сетка!$G$4="Иванов М.В.",сетка!$N$4="Иванов М.В.",сетка!$U$4="Иванов М.В.",сетка!$AB$4="Иванов М.В.",сетка!$AI$4="Иванов М.В.",сетка!$AP$4="Иванов М.В.",сетка!$AW$4="Иванов М.В.",сетка!$BD$4="Иванов М.В.",сетка!$BK$4="Иванов М.В.",сетка!$BR$4="Иванов М.В.",сетка!$BY$4="Иванов М.В.",сетка!$CF$4="Иванов М.В.",сетка!$CM$4="Иванов М.В.",сетка!$CT$4="Иванов М.В.",сетка!$DA$4="Иванов М.В.",сетка!$DH$4="Иванов М.В.",сетка!$DO$4="Иванов М.В.",сетка!$DV$4="Иванов М.В.",сетка!$EC$4="Иванов М.В.",сетка!$EJ$4="Иванов М.В.",сетка!$EQ$4="Иванов М.В.",сетка!$EX$4="Иванов М.В.",сетка!$FE$4="Иванов М.В.",сетка!$FL$4="Иванов М.В."),1,"")</f>
        <v/>
      </c>
      <c r="E13" s="136" t="str">
        <f>IF(OR(сетка!$H$4="Иванов М.В.",сетка!$O$4="Иванов М.В.",сетка!$V$4="Иванов М.В.",сетка!$AC$4="Иванов М.В.",сетка!$AJ$4="Иванов М.В.",сетка!$AQ$4="Иванов М.В.",сетка!$AX$4="Иванов М.В.",сетка!$BE$4="Иванов М.В.",сетка!$BL$4="Иванов М.В.",сетка!$BS$4="Иванов М.В.",сетка!$BZ$4="Иванов М.В.",сетка!$CG$4="Иванов М.В.",сетка!$CN$4="Иванов М.В.",сетка!$CU$4="Иванов М.В.",сетка!$DB$4="Иванов М.В.",сетка!$DI$4="Иванов М.В.",сетка!$DP$4="Иванов М.В.",сетка!$DW$4="Иванов М.В.",сетка!$ED$4="Иванов М.В.",сетка!$EK$4="Иванов М.В.",сетка!$ER$4="Иванов М.В.",сетка!$EY$4="Иванов М.В.",сетка!$FF$4="Иванов М.В.",сетка!$FM$4="Иванов М.В."),1,"")</f>
        <v/>
      </c>
      <c r="F13" s="137" t="str">
        <f>IF(OR(сетка!$G$5="Иванов М.В.",сетка!$N$5="Иванов М.В.",сетка!$U$5="Иванов М.В.",сетка!$AB$5="Иванов М.В.",сетка!$AI$5="Иванов М.В.",сетка!$AP$5="Иванов М.В.",сетка!$AW$5="Иванов М.В.",сетка!$BD$5="Иванов М.В.",сетка!$BK$5="Иванов М.В.",сетка!$BR$5="Иванов М.В.",сетка!$BY$5="Иванов М.В.",сетка!$CF$5="Иванов М.В.",сетка!$CM$5="Иванов М.В.",сетка!$CT$5="Иванов М.В.",сетка!$DA$5="Иванов М.В.",сетка!$DH$5="Иванов М.В.",сетка!$DO$5="Иванов М.В.",сетка!$DV$5="Иванов М.В.",сетка!$EC$5="Иванов М.В.",сетка!$EJ$5="Иванов М.В.",сетка!$EQ$5="Иванов М.В.",сетка!$EX$5="Иванов М.В.",сетка!$FE$5="Иванов М.В.",сетка!$FL$5="Иванов М.В."),1,"")</f>
        <v/>
      </c>
      <c r="G13" s="134" t="str">
        <f>IF(OR(сетка!$H$5="Иванов М.В.",сетка!$O$5="Иванов М.В.",сетка!$V$5="Иванов М.В.",сетка!$AC$5="Иванов М.В.",сетка!$AJ$5="Иванов М.В.",сетка!$AQ$5="Иванов М.В.",сетка!$AX$5="Иванов М.В.",сетка!$BE$5="Иванов М.В.",сетка!$BL$5="Иванов М.В.",сетка!$BS$5="Иванов М.В.",сетка!$BZ$5="Иванов М.В.",сетка!$CG$5="Иванов М.В.",сетка!$CN$5="Иванов М.В.",сетка!$CU$5="Иванов М.В.",сетка!$DB$5="Иванов М.В.",сетка!$DI$5="Иванов М.В.",сетка!$DP$5="Иванов М.В.",сетка!$DW$5="Иванов М.В.",сетка!$ED$5="Иванов М.В.",сетка!$EK$5="Иванов М.В.",сетка!$ER$5="Иванов М.В.",сетка!$EY$5="Иванов М.В.",сетка!$FF$5="Иванов М.В.",сетка!$FM$5="Иванов М.В."),1,"")</f>
        <v/>
      </c>
      <c r="H13" s="135" t="str">
        <f>IF(OR(сетка!$G$6="Иванов М.В.",сетка!$N$6="Иванов М.В.",сетка!$U$6="Иванов М.В.",сетка!$AB$6="Иванов М.В.",сетка!$AI$6="Иванов М.В.",сетка!$AP$6="Иванов М.В.",сетка!$AW$6="Иванов М.В.",сетка!$BD$6="Иванов М.В.",сетка!$BK$6="Иванов М.В.",сетка!$BR$6="Иванов М.В.",сетка!$BY$6="Иванов М.В.",сетка!$CF$6="Иванов М.В.",сетка!$CM$6="Иванов М.В.",сетка!$CT$6="Иванов М.В.",сетка!$DA$6="Иванов М.В.",сетка!$DH$6="Иванов М.В.",сетка!$DO$6="Иванов М.В.",сетка!$DV$6="Иванов М.В.",сетка!$EC$6="Иванов М.В.",сетка!$EJ$6="Иванов М.В.",сетка!$EQ$6="Иванов М.В.",сетка!$EX$6="Иванов М.В.",сетка!$FE$6="Иванов М.В.",сетка!$FL$6="Иванов М.В."),1,"")</f>
        <v/>
      </c>
      <c r="I13" s="136" t="str">
        <f>IF(OR(сетка!$H$6="Иванов М.В.",сетка!$O$6="Иванов М.В.",сетка!$V$6="Иванов М.В.",сетка!$AC$6="Иванов М.В.",сетка!$AJ$6="Иванов М.В.",сетка!$AQ$6="Иванов М.В.",сетка!$AX$6="Иванов М.В.",сетка!$BE$6="Иванов М.В.",сетка!$BL$6="Иванов М.В.",сетка!$BS$6="Иванов М.В.",сетка!$BZ$6="Иванов М.В.",сетка!$CG$6="Иванов М.В.",сетка!$CN$6="Иванов М.В.",сетка!$CU$6="Иванов М.В.",сетка!$DB$6="Иванов М.В.",сетка!$DI$6="Иванов М.В.",сетка!$DP$6="Иванов М.В.",сетка!$DW$6="Иванов М.В.",сетка!$ED$6="Иванов М.В.",сетка!$EK$6="Иванов М.В.",сетка!$ER$6="Иванов М.В.",сетка!$EY$6="Иванов М.В.",сетка!$FF$6="Иванов М.В.",сетка!$FM$6="Иванов М.В."),1,"")</f>
        <v/>
      </c>
      <c r="J13" s="137" t="str">
        <f>IF(OR(сетка!$G$7="Иванов М.В.",сетка!$N$7="Иванов М.В.",сетка!$U$7="Иванов М.В.",сетка!$AB$7="Иванов М.В.",сетка!$AI$7="Иванов М.В.",сетка!$AP$7="Иванов М.В.",сетка!$AW$7="Иванов М.В.",сетка!$BD$7="Иванов М.В.",сетка!$BK$7="Иванов М.В.",сетка!$BR$7="Иванов М.В.",сетка!$BY$7="Иванов М.В.",сетка!$CF$7="Иванов М.В.",сетка!$CM$7="Иванов М.В.",сетка!$CT$7="Иванов М.В.",сетка!$DA$7="Иванов М.В.",сетка!$DH$7="Иванов М.В.",сетка!$DO$7="Иванов М.В.",сетка!$DV$7="Иванов М.В.",сетка!$EC$7="Иванов М.В.",сетка!$EJ$7="Иванов М.В.",сетка!$EQ$7="Иванов М.В.",сетка!$EX$7="Иванов М.В.",сетка!$FE$7="Иванов М.В.",сетка!$FL$7="Иванов М.В."),1,"")</f>
        <v/>
      </c>
      <c r="K13" s="134" t="str">
        <f>IF(OR(сетка!$H$7="Иванов М.В.",сетка!$O$7="Иванов М.В.",сетка!$V$7="Иванов М.В.",сетка!$AC$7="Иванов М.В.",сетка!$AJ$7="Иванов М.В.",сетка!$AQ$7="Иванов М.В.",сетка!$AX$7="Иванов М.В.",сетка!$BE$7="Иванов М.В.",сетка!$BL$7="Иванов М.В.",сетка!$BS$7="Иванов М.В.",сетка!$BZ$7="Иванов М.В.",сетка!$CG$7="Иванов М.В.",сетка!$CN$7="Иванов М.В.",сетка!$CU$7="Иванов М.В.",сетка!$DB$7="Иванов М.В.",сетка!$DI$7="Иванов М.В.",сетка!$DP$7="Иванов М.В.",сетка!$DW$7="Иванов М.В.",сетка!$ED$7="Иванов М.В.",сетка!$EK$7="Иванов М.В.",сетка!$ER$7="Иванов М.В.",сетка!$EY$7="Иванов М.В.",сетка!$FF$7="Иванов М.В.",сетка!$FM$7="Иванов М.В."),1,"")</f>
        <v/>
      </c>
      <c r="L13" s="135" t="str">
        <f>IF(OR(сетка!$G$8="Иванов М.В.",сетка!$N$8="Иванов М.В.",сетка!$U$8="Иванов М.В.",сетка!$AB$8="Иванов М.В.",сетка!$AI$8="Иванов М.В.",сетка!$AP$8="Иванов М.В.",сетка!$AW$8="Иванов М.В.",сетка!$BD$8="Иванов М.В.",сетка!$BK$8="Иванов М.В.",сетка!$BR$8="Иванов М.В.",сетка!$BY$8="Иванов М.В.",сетка!$CF$8="Иванов М.В.",сетка!$CM$8="Иванов М.В.",сетка!$CT$8="Иванов М.В.",сетка!$DA$8="Иванов М.В.",сетка!$DH$8="Иванов М.В.",сетка!$DO$8="Иванов М.В.",сетка!$DV$8="Иванов М.В.",сетка!$EC$8="Иванов М.В.",сетка!$EJ$8="Иванов М.В.",сетка!$EQ$8="Иванов М.В.",сетка!$EX$8="Иванов М.В.",сетка!$FE$8="Иванов М.В.",сетка!$FL$8="Иванов М.В."),1,"")</f>
        <v/>
      </c>
      <c r="M13" s="136" t="str">
        <f>IF(OR(сетка!$H$8="Иванов М.В.",сетка!$O$8="Иванов М.В.",сетка!$V$8="Иванов М.В.",сетка!$AC$8="Иванов М.В.",сетка!$AJ$8="Иванов М.В.",сетка!$AQ$8="Иванов М.В.",сетка!$AX$8="Иванов М.В.",сетка!$BE$8="Иванов М.В.",сетка!$BL$8="Иванов М.В.",сетка!$BS$8="Иванов М.В.",сетка!$BZ$8="Иванов М.В.",сетка!$CG$8="Иванов М.В.",сетка!$CN$8="Иванов М.В.",сетка!$CU$8="Иванов М.В.",сетка!$DB$8="Иванов М.В.",сетка!$DI$8="Иванов М.В.",сетка!$DP$8="Иванов М.В.",сетка!$DW$8="Иванов М.В.",сетка!$ED$8="Иванов М.В.",сетка!$EK$8="Иванов М.В.",сетка!$ER$8="Иванов М.В.",сетка!$EY$8="Иванов М.В.",сетка!$FF$8="Иванов М.В.",сетка!$FM$8="Иванов М.В."),1,"")</f>
        <v/>
      </c>
      <c r="N13" s="137" t="str">
        <f>IF(OR(сетка!$G$9="Иванов М.В.",сетка!$N$9="Иванов М.В.",сетка!$U$9="Иванов М.В.",сетка!$AB$9="Иванов М.В.",сетка!$AI$9="Иванов М.В.",сетка!$AP$9="Иванов М.В.",сетка!$AW$9="Иванов М.В.",сетка!$BD$9="Иванов М.В.",сетка!$BK$9="Иванов М.В.",сетка!$BR$9="Иванов М.В.",сетка!$BY$9="Иванов М.В.",сетка!$CF$9="Иванов М.В.",сетка!$CM$9="Иванов М.В.",сетка!$CT$9="Иванов М.В.",сетка!$DA$9="Иванов М.В.",сетка!$DH$9="Иванов М.В.",сетка!$DO$9="Иванов М.В.",сетка!$DV$9="Иванов М.В.",сетка!$EC$9="Иванов М.В.",сетка!$EJ$9="Иванов М.В.",сетка!$EQ$9="Иванов М.В.",сетка!$EX$9="Иванов М.В.",сетка!$FE$9="Иванов М.В.",сетка!$FL$9="Иванов М.В."),1,"")</f>
        <v/>
      </c>
      <c r="O13" s="134" t="str">
        <f>IF(OR(сетка!$H$9="Иванов М.В.",сетка!$O$9="Иванов М.В.",сетка!$V$9="Иванов М.В.",сетка!$AC$9="Иванов М.В.",сетка!$AJ$9="Иванов М.В.",сетка!$AQ$9="Иванов М.В.",сетка!$AX$9="Иванов М.В.",сетка!$BE$9="Иванов М.В.",сетка!$BL$9="Иванов М.В.",сетка!$BS$9="Иванов М.В.",сетка!$BZ$9="Иванов М.В.",сетка!$CG$9="Иванов М.В.",сетка!$CN$9="Иванов М.В.",сетка!$CU$9="Иванов М.В.",сетка!$DB$9="Иванов М.В.",сетка!$DI$9="Иванов М.В.",сетка!$DP$9="Иванов М.В.",сетка!$DW$9="Иванов М.В.",сетка!$ED$9="Иванов М.В.",сетка!$EK$9="Иванов М.В.",сетка!$ER$9="Иванов М.В.",сетка!$EY$9="Иванов М.В.",сетка!$FF$9="Иванов М.В.",сетка!$FM$9="Иванов М.В."),1,"")</f>
        <v/>
      </c>
      <c r="P13" s="135" t="str">
        <f>IF(OR(сетка!$G$10="Иванов М.В.",сетка!$N$10="Иванов М.В.",сетка!$U$10="Иванов М.В.",сетка!$AB$10="Иванов М.В.",сетка!$AI$10="Иванов М.В.",сетка!$AP$10="Иванов М.В.",сетка!$AW$10="Иванов М.В.",сетка!$BD$10="Иванов М.В.",сетка!$BK$10="Иванов М.В.",сетка!$BR$10="Иванов М.В.",сетка!$BY$10="Иванов М.В.",сетка!$CF$10="Иванов М.В.",сетка!$CM$10="Иванов М.В.",сетка!$CT$10="Иванов М.В.",сетка!$DA$10="Иванов М.В.",сетка!$DH$10="Иванов М.В.",сетка!$DO$10="Иванов М.В.",сетка!$DV$10="Иванов М.В.",сетка!$EC$10="Иванов М.В.",сетка!$EJ$10="Иванов М.В.",сетка!$EQ$10="Иванов М.В.",сетка!$EX$10="Иванов М.В.",сетка!$FE$10="Иванов М.В.",сетка!$FL$10="Иванов М.В."),1,"")</f>
        <v/>
      </c>
      <c r="Q13" s="136" t="str">
        <f>IF(OR(сетка!$H$10="Иванов М.В.",сетка!$O$10="Иванов М.В.",сетка!$V$10="Иванов М.В.",сетка!$AC$10="Иванов М.В.",сетка!$AJ$10="Иванов М.В.",сетка!$AQ$10="Иванов М.В.",сетка!$AX$10="Иванов М.В.",сетка!$BE$10="Иванов М.В.",сетка!$BL$10="Иванов М.В.",сетка!$BS$10="Иванов М.В.",сетка!$BZ$10="Иванов М.В.",сетка!$CG$10="Иванов М.В.",сетка!$CN$10="Иванов М.В.",сетка!$CU$10="Иванов М.В.",сетка!$DB$10="Иванов М.В.",сетка!$DI$10="Иванов М.В.",сетка!$DP$10="Иванов М.В.",сетка!$DW$10="Иванов М.В.",сетка!$ED$10="Иванов М.В.",сетка!$EK$10="Иванов М.В.",сетка!$ER$10="Иванов М.В.",сетка!$EY$10="Иванов М.В.",сетка!$FF$10="Иванов М.В.",сетка!$FM$10="Иванов М.В."),1,"")</f>
        <v/>
      </c>
      <c r="R13" s="137" t="str">
        <f>IF(OR(сетка!$G$11="Иванов М.В.",сетка!$N$11="Иванов М.В.",сетка!$U$11="Иванов М.В.",сетка!$AB$11="Иванов М.В.",сетка!$AI$11="Иванов М.В.",сетка!$AP$11="Иванов М.В.",сетка!$AW$11="Иванов М.В.",сетка!$BD$11="Иванов М.В.",сетка!$BK$11="Иванов М.В.",сетка!$BR$11="Иванов М.В.",сетка!$BY$11="Иванов М.В.",сетка!$CF$11="Иванов М.В.",сетка!$CM$11="Иванов М.В.",сетка!$CT$11="Иванов М.В.",сетка!$DA$11="Иванов М.В.",сетка!$DH$11="Иванов М.В.",сетка!$DO$11="Иванов М.В.",сетка!$DV$11="Иванов М.В.",сетка!$EC$11="Иванов М.В.",сетка!$EJ$11="Иванов М.В.",сетка!$EQ$11="Иванов М.В.",сетка!$EX$11="Иванов М.В.",сетка!$FE$11="Иванов М.В.",сетка!$FL$11="Иванов М.В."),1,"")</f>
        <v/>
      </c>
      <c r="S13" s="134" t="str">
        <f>IF(OR(сетка!$H$11="Иванов М.В.",сетка!$O$11="Иванов М.В.",сетка!$V$11="Иванов М.В.",сетка!$AC$11="Иванов М.В.",сетка!$AJ$11="Иванов М.В.",сетка!$AQ$11="Иванов М.В.",сетка!$AX$11="Иванов М.В.",сетка!$BE$11="Иванов М.В.",сетка!$BL$11="Иванов М.В.",сетка!$BS$11="Иванов М.В.",сетка!$BZ$11="Иванов М.В.",сетка!$CG$11="Иванов М.В.",сетка!$CN$11="Иванов М.В.",сетка!$CU$11="Иванов М.В.",сетка!$DB$11="Иванов М.В.",сетка!$DI$11="Иванов М.В.",сетка!$DP$11="Иванов М.В.",сетка!$DW$11="Иванов М.В.",сетка!$ED$11="Иванов М.В.",сетка!$EK$11="Иванов М.В.",сетка!$ER$11="Иванов М.В.",сетка!$EY$11="Иванов М.В.",сетка!$FF$11="Иванов М.В.",сетка!$FM$11="Иванов М.В."),1,"")</f>
        <v/>
      </c>
      <c r="T13" s="135" t="str">
        <f>IF(OR(сетка!$G$12="Иванов М.В.",сетка!$N$12="Иванов М.В.",сетка!$U$12="Иванов М.В.",сетка!$AB$12="Иванов М.В.",сетка!$AI$12="Иванов М.В.",сетка!$AP$12="Иванов М.В.",сетка!$AW$12="Иванов М.В.",сетка!$BD$12="Иванов М.В.",сетка!$BK$12="Иванов М.В.",сетка!$BR$12="Иванов М.В.",сетка!$BY$12="Иванов М.В.",сетка!$CF$12="Иванов М.В.",сетка!$CM$12="Иванов М.В.",сетка!$CT$12="Иванов М.В.",сетка!$DA$12="Иванов М.В.",сетка!$DH$12="Иванов М.В.",сетка!$DO$12="Иванов М.В.",сетка!$DV$12="Иванов М.В.",сетка!$EC$12="Иванов М.В.",сетка!$EJ$12="Иванов М.В.",сетка!$EQ$12="Иванов М.В.",сетка!$EX$12="Иванов М.В.",сетка!$FE$12="Иванов М.В.",сетка!$FL$12="Иванов М.В."),1,"")</f>
        <v/>
      </c>
      <c r="U13" s="136" t="str">
        <f>IF(OR(сетка!$H$12="Иванов М.В.",сетка!$O$12="Иванов М.В.",сетка!$V$12="Иванов М.В.",сетка!$AC$12="Иванов М.В.",сетка!$AJ$12="Иванов М.В.",сетка!$AQ$12="Иванов М.В.",сетка!$AX$12="Иванов М.В.",сетка!$BE$12="Иванов М.В.",сетка!$BL$12="Иванов М.В.",сетка!$BS$12="Иванов М.В.",сетка!$BZ$12="Иванов М.В.",сетка!$CG$12="Иванов М.В.",сетка!$CN$12="Иванов М.В.",сетка!$CU$12="Иванов М.В.",сетка!$DB$12="Иванов М.В.",сетка!$DI$12="Иванов М.В.",сетка!$DP$12="Иванов М.В.",сетка!$DW$12="Иванов М.В.",сетка!$ED$12="Иванов М.В.",сетка!$EK$12="Иванов М.В.",сетка!$ER$12="Иванов М.В.",сетка!$EY$12="Иванов М.В.",сетка!$FF$12="Иванов М.В.",сетка!$FM$12="Иванов М.В."),1,"")</f>
        <v/>
      </c>
      <c r="V13" s="137" t="str">
        <f>IF(OR(сетка!$G$13="Иванов М.В.",сетка!$N$13="Иванов М.В.",сетка!$U$13="Иванов М.В.",сетка!$AB$13="Иванов М.В.",сетка!$AI$13="Иванов М.В.",сетка!$AP$13="Иванов М.В.",сетка!$AW$13="Иванов М.В.",сетка!$BD$13="Иванов М.В.",сетка!$BK$13="Иванов М.В.",сетка!$BR$13="Иванов М.В.",сетка!$BY$13="Иванов М.В.",сетка!$CF$13="Иванов М.В.",сетка!$CM$13="Иванов М.В.",сетка!$CT$13="Иванов М.В.",сетка!$DA$13="Иванов М.В.",сетка!$DH$13="Иванов М.В.",сетка!$DO$13="Иванов М.В.",сетка!$DV$13="Иванов М.В.",сетка!$EC$13="Иванов М.В.",сетка!$EJ$13="Иванов М.В.",сетка!$EQ$13="Иванов М.В.",сетка!$EX$13="Иванов М.В.",сетка!$FE$13="Иванов М.В.",сетка!$FL$13="Иванов М.В."),1,"")</f>
        <v/>
      </c>
      <c r="W13" s="134" t="str">
        <f>IF(OR(сетка!$H$13="Иванов М.В.",сетка!$O$13="Иванов М.В.",сетка!$V$13="Иванов М.В.",сетка!$AC$13="Иванов М.В.",сетка!$AJ$13="Иванов М.В.",сетка!$AQ$13="Иванов М.В.",сетка!$AX$13="Иванов М.В.",сетка!$BE$13="Иванов М.В.",сетка!$BL$13="Иванов М.В.",сетка!$BS$13="Иванов М.В.",сетка!$BZ$13="Иванов М.В.",сетка!$CG$13="Иванов М.В.",сетка!$CN$13="Иванов М.В.",сетка!$CU$13="Иванов М.В.",сетка!$DB$13="Иванов М.В.",сетка!$DI$13="Иванов М.В.",сетка!$DP$13="Иванов М.В.",сетка!$DW$13="Иванов М.В.",сетка!$ED$13="Иванов М.В.",сетка!$EK$13="Иванов М.В.",сетка!$ER$13="Иванов М.В.",сетка!$EY$13="Иванов М.В.",сетка!$FF$13="Иванов М.В.",сетка!$FM$13="Иванов М.В."),1,"")</f>
        <v/>
      </c>
      <c r="X13" s="135" t="str">
        <f>IF(OR(сетка!$G$14="Иванов М.В.",сетка!$N$14="Иванов М.В.",сетка!$U$14="Иванов М.В.",сетка!$AB$14="Иванов М.В.",сетка!$AI$14="Иванов М.В.",сетка!$AP$14="Иванов М.В.",сетка!$AW$14="Иванов М.В.",сетка!$BD$14="Иванов М.В.",сетка!$BK$14="Иванов М.В.",сетка!$BR$14="Иванов М.В.",сетка!$BY$14="Иванов М.В.",сетка!$CF$14="Иванов М.В.",сетка!$CM$14="Иванов М.В.",сетка!$CT$14="Иванов М.В.",сетка!$DA$14="Иванов М.В.",сетка!$DH$14="Иванов М.В.",сетка!$DO$14="Иванов М.В.",сетка!$DV$14="Иванов М.В.",сетка!$EC$14="Иванов М.В.",сетка!$EJ$14="Иванов М.В.",сетка!$EQ$14="Иванов М.В.",сетка!$EX$14="Иванов М.В.",сетка!$FE$14="Иванов М.В.",сетка!$FL$14="Иванов М.В."),1,"")</f>
        <v/>
      </c>
      <c r="Y13" s="136" t="str">
        <f>IF(OR(сетка!$H$14="Иванов М.В.",сетка!$O$14="Иванов М.В.",сетка!$V$14="Иванов М.В.",сетка!$AC$14="Иванов М.В.",сетка!$AJ$14="Иванов М.В.",сетка!$AQ$14="Иванов М.В.",сетка!$AX$14="Иванов М.В.",сетка!$BE$14="Иванов М.В.",сетка!$BL$14="Иванов М.В.",сетка!$BS$14="Иванов М.В.",сетка!$BZ$14="Иванов М.В.",сетка!$CG$14="Иванов М.В.",сетка!$CN$14="Иванов М.В.",сетка!$CU$14="Иванов М.В.",сетка!$DB$14="Иванов М.В.",сетка!$DI$14="Иванов М.В.",сетка!$DP$14="Иванов М.В.",сетка!$DW$14="Иванов М.В.",сетка!$ED$14="Иванов М.В.",сетка!$EK$14="Иванов М.В.",сетка!$ER$14="Иванов М.В.",сетка!$EY$14="Иванов М.В.",сетка!$FF$14="Иванов М.В.",сетка!$FM$14="Иванов М.В."),1,"")</f>
        <v/>
      </c>
      <c r="Z13" s="137" t="str">
        <f>IF(OR(сетка!$G$15="Иванов М.В.",сетка!$N$15="Иванов М.В.",сетка!$U$15="Иванов М.В.",сетка!$AB$15="Иванов М.В.",сетка!$AI$15="Иванов М.В.",сетка!$AP$15="Иванов М.В.",сетка!$AW$15="Иванов М.В.",сетка!$BD$15="Иванов М.В.",сетка!$BK$15="Иванов М.В.",сетка!$BR$15="Иванов М.В.",сетка!$BY$15="Иванов М.В.",сетка!$CF$15="Иванов М.В.",сетка!$CM$15="Иванов М.В.",сетка!$CT$15="Иванов М.В.",сетка!$DA$15="Иванов М.В.",сетка!$DH$15="Иванов М.В.",сетка!$DO$15="Иванов М.В.",сетка!$DV$15="Иванов М.В.",сетка!$EC$15="Иванов М.В.",сетка!$EJ$15="Иванов М.В.",сетка!$EQ$15="Иванов М.В.",сетка!$EX$15="Иванов М.В.",сетка!$FE$15="Иванов М.В.",сетка!$FL$15="Иванов М.В."),1,"")</f>
        <v/>
      </c>
      <c r="AA13" s="138" t="str">
        <f>IF(OR(сетка!$H$15="Иванов М.В.",сетка!$O$15="Иванов М.В.",сетка!$V$15="Иванов М.В.",сетка!$AC$15="Иванов М.В.",сетка!$AJ$15="Иванов М.В.",сетка!$AQ$15="Иванов М.В.",сетка!$AX$15="Иванов М.В.",сетка!$BE$15="Иванов М.В.",сетка!$BL$15="Иванов М.В.",сетка!$BS$15="Иванов М.В.",сетка!$BZ$15="Иванов М.В.",сетка!$CG$15="Иванов М.В.",сетка!$CN$15="Иванов М.В.",сетка!$CU$15="Иванов М.В.",сетка!$DB$15="Иванов М.В.",сетка!$DI$15="Иванов М.В.",сетка!$DP$15="Иванов М.В.",сетка!$DW$15="Иванов М.В.",сетка!$ED$15="Иванов М.В.",сетка!$EK$15="Иванов М.В.",сетка!$ER$15="Иванов М.В.",сетка!$EY$15="Иванов М.В.",сетка!$FF$15="Иванов М.В.",сетка!$FM$15="Иванов М.В."),1,"")</f>
        <v/>
      </c>
      <c r="AB13" s="133" t="str">
        <f>IF(OR(сетка!$G$16="Иванов М.В.",сетка!$N$16="Иванов М.В.",сетка!$U$16="Иванов М.В.",сетка!$AB$16="Иванов М.В.",сетка!$AI$16="Иванов М.В.",сетка!$AP$16="Иванов М.В.",сетка!$AW$16="Иванов М.В.",сетка!$BD$16="Иванов М.В.",сетка!$BK$16="Иванов М.В.",сетка!$BR$16="Иванов М.В.",сетка!$BY$16="Иванов М.В.",сетка!$CF$16="Иванов М.В.",сетка!$CM$16="Иванов М.В.",сетка!$CT$16="Иванов М.В.",сетка!$DA$16="Иванов М.В.",сетка!$DH$16="Иванов М.В.",сетка!$DO$16="Иванов М.В.",сетка!$DV$16="Иванов М.В.",сетка!$EC$16="Иванов М.В.",сетка!$EJ$16="Иванов М.В.",сетка!$EQ$16="Иванов М.В.",сетка!$EX$16="Иванов М.В.",сетка!$FE$16="Иванов М.В.",сетка!$FL$16="Иванов М.В."),1,"")</f>
        <v/>
      </c>
      <c r="AC13" s="134" t="str">
        <f>IF(OR(сетка!$H$16="Иванов М.В.",сетка!$O$16="Иванов М.В.",сетка!$V$16="Иванов М.В.",сетка!$AC$16="Иванов М.В.",сетка!$AJ$16="Иванов М.В.",сетка!$AQ$16="Иванов М.В.",сетка!$AX$16="Иванов М.В.",сетка!$BE$16="Иванов М.В.",сетка!$BL$16="Иванов М.В.",сетка!$BS$16="Иванов М.В.",сетка!$BZ$16="Иванов М.В.",сетка!$CG$16="Иванов М.В.",сетка!$CN$16="Иванов М.В.",сетка!$CU$16="Иванов М.В.",сетка!$DB$16="Иванов М.В.",сетка!$DI$16="Иванов М.В.",сетка!$DP$16="Иванов М.В.",сетка!$DW$16="Иванов М.В.",сетка!$ED$16="Иванов М.В.",сетка!$EK$16="Иванов М.В.",сетка!$ER$16="Иванов М.В.",сетка!$EY$16="Иванов М.В.",сетка!$FF$16="Иванов М.В.",сетка!$FM$16="Иванов М.В."),1,"")</f>
        <v/>
      </c>
      <c r="AD13" s="135" t="str">
        <f>IF(OR(сетка!$G$17="Иванов М.В.",сетка!$N$17="Иванов М.В.",сетка!$U$17="Иванов М.В.",сетка!$AB$17="Иванов М.В.",сетка!$AI$17="Иванов М.В.",сетка!$AP$17="Иванов М.В.",сетка!$AW$17="Иванов М.В.",сетка!$BD$17="Иванов М.В.",сетка!$BK$17="Иванов М.В.",сетка!$BR$17="Иванов М.В.",сетка!$BY$17="Иванов М.В.",сетка!$CF$17="Иванов М.В.",сетка!$CM$17="Иванов М.В.",сетка!$CT$17="Иванов М.В.",сетка!$DA$17="Иванов М.В.",сетка!$DH$17="Иванов М.В.",сетка!$DO$17="Иванов М.В.",сетка!$DV$17="Иванов М.В.",сетка!$EC$17="Иванов М.В.",сетка!$EJ$17="Иванов М.В.",сетка!$EQ$17="Иванов М.В.",сетка!$EX$17="Иванов М.В.",сетка!$FE$17="Иванов М.В.",сетка!$FL$17="Иванов М.В."),1,"")</f>
        <v/>
      </c>
      <c r="AE13" s="136" t="str">
        <f>IF(OR(сетка!$H$17="Иванов М.В.",сетка!$O$17="Иванов М.В.",сетка!$V$17="Иванов М.В.",сетка!$AC$17="Иванов М.В.",сетка!$AJ$17="Иванов М.В.",сетка!$AQ$17="Иванов М.В.",сетка!$AX$17="Иванов М.В.",сетка!$BE$17="Иванов М.В.",сетка!$BL$17="Иванов М.В.",сетка!$BS$17="Иванов М.В.",сетка!$BZ$17="Иванов М.В.",сетка!$CG$17="Иванов М.В.",сетка!$CN$17="Иванов М.В.",сетка!$CU$17="Иванов М.В.",сетка!$DB$17="Иванов М.В.",сетка!$DI$17="Иванов М.В.",сетка!$DP$17="Иванов М.В.",сетка!$DW$17="Иванов М.В.",сетка!$ED$17="Иванов М.В.",сетка!$EK$17="Иванов М.В.",сетка!$ER$17="Иванов М.В.",сетка!$EY$17="Иванов М.В.",сетка!$FF$17="Иванов М.В.",сетка!$FM$17="Иванов М.В."),1,"")</f>
        <v/>
      </c>
      <c r="AF13" s="137" t="str">
        <f>IF(OR(сетка!$G$18="Иванов М.В.",сетка!$N$18="Иванов М.В.",сетка!$U$18="Иванов М.В.",сетка!$AB$18="Иванов М.В.",сетка!$AI$18="Иванов М.В.",сетка!$AP$18="Иванов М.В.",сетка!$AW$18="Иванов М.В.",сетка!$BD$18="Иванов М.В.",сетка!$BK$18="Иванов М.В.",сетка!$BR$18="Иванов М.В.",сетка!$BY$18="Иванов М.В.",сетка!$CF$18="Иванов М.В.",сетка!$CM$18="Иванов М.В.",сетка!$CT$18="Иванов М.В.",сетка!$DA$18="Иванов М.В.",сетка!$DH$18="Иванов М.В.",сетка!$DO$18="Иванов М.В.",сетка!$DV$18="Иванов М.В.",сетка!$EC$18="Иванов М.В.",сетка!$EJ$18="Иванов М.В.",сетка!$EQ$18="Иванов М.В.",сетка!$EX$18="Иванов М.В.",сетка!$FE$18="Иванов М.В.",сетка!$FL$18="Иванов М.В."),1,"")</f>
        <v/>
      </c>
      <c r="AG13" s="134" t="str">
        <f>IF(OR(сетка!$H$18="Иванов М.В.",сетка!$O$18="Иванов М.В.",сетка!$V$18="Иванов М.В.",сетка!$AC$18="Иванов М.В.",сетка!$AJ$18="Иванов М.В.",сетка!$AQ$18="Иванов М.В.",сетка!$AX$18="Иванов М.В.",сетка!$BE$18="Иванов М.В.",сетка!$BL$18="Иванов М.В.",сетка!$BS$18="Иванов М.В.",сетка!$BZ$18="Иванов М.В.",сетка!$CG$18="Иванов М.В.",сетка!$CN$18="Иванов М.В.",сетка!$CU$18="Иванов М.В.",сетка!$DB$18="Иванов М.В.",сетка!$DI$18="Иванов М.В.",сетка!$DP$18="Иванов М.В.",сетка!$DW$18="Иванов М.В.",сетка!$ED$18="Иванов М.В.",сетка!$EK$18="Иванов М.В.",сетка!$ER$18="Иванов М.В.",сетка!$EY$18="Иванов М.В.",сетка!$FF$18="Иванов М.В.",сетка!$FM$18="Иванов М.В."),1,"")</f>
        <v/>
      </c>
      <c r="AH13" s="135">
        <f>IF(OR(сетка!$G$19="Иванов М.В.",сетка!$N$19="Иванов М.В.",сетка!$U$19="Иванов М.В.",сетка!$AB$19="Иванов М.В.",сетка!$AI$19="Иванов М.В.",сетка!$AP$19="Иванов М.В.",сетка!$AW$19="Иванов М.В.",сетка!$BD$19="Иванов М.В.",сетка!$BK$19="Иванов М.В.",сетка!$BR$19="Иванов М.В.",сетка!$BY$19="Иванов М.В.",сетка!$CF$19="Иванов М.В.",сетка!$CM$19="Иванов М.В.",сетка!$CT$19="Иванов М.В.",сетка!$DA$19="Иванов М.В.",сетка!$DH$19="Иванов М.В.",сетка!$DO$19="Иванов М.В.",сетка!$DV$19="Иванов М.В.",сетка!$EC$19="Иванов М.В.",сетка!$EJ$19="Иванов М.В.",сетка!$EQ$19="Иванов М.В.",сетка!$EX$19="Иванов М.В.",сетка!$FE$19="Иванов М.В.",сетка!$FL$19="Иванов М.В."),1,"")</f>
        <v>1</v>
      </c>
      <c r="AI13" s="136" t="str">
        <f>IF(OR(сетка!$H$19="Иванов М.В.",сетка!$O$19="Иванов М.В.",сетка!$V$19="Иванов М.В.",сетка!$AC$19="Иванов М.В.",сетка!$AJ$19="Иванов М.В.",сетка!$AQ$19="Иванов М.В.",сетка!$AX$19="Иванов М.В.",сетка!$BE$19="Иванов М.В.",сетка!$BL$19="Иванов М.В.",сетка!$BS$19="Иванов М.В.",сетка!$BZ$19="Иванов М.В.",сетка!$CG$19="Иванов М.В.",сетка!$CN$19="Иванов М.В.",сетка!$CU$19="Иванов М.В.",сетка!$DB$19="Иванов М.В.",сетка!$DI$19="Иванов М.В.",сетка!$DP$19="Иванов М.В.",сетка!$DW$19="Иванов М.В.",сетка!$ED$19="Иванов М.В.",сетка!$EK$19="Иванов М.В.",сетка!$ER$19="Иванов М.В.",сетка!$EY$19="Иванов М.В.",сетка!$FF$19="Иванов М.В.",сетка!$FM$19="Иванов М.В."),1,"")</f>
        <v/>
      </c>
      <c r="AJ13" s="137" t="str">
        <f>IF(OR(сетка!$G$20="Иванов М.В.",сетка!$N$20="Иванов М.В.",сетка!$U$20="Иванов М.В.",сетка!$AB$20="Иванов М.В.",сетка!$AI$20="Иванов М.В.",сетка!$AP$20="Иванов М.В.",сетка!$AW$20="Иванов М.В.",сетка!$BD$20="Иванов М.В.",сетка!$BK$20="Иванов М.В.",сетка!$BR$20="Иванов М.В.",сетка!$BY$20="Иванов М.В.",сетка!$CF$20="Иванов М.В.",сетка!$CM$20="Иванов М.В.",сетка!$CT$20="Иванов М.В.",сетка!$DA$20="Иванов М.В.",сетка!$DH$20="Иванов М.В.",сетка!$DO$20="Иванов М.В.",сетка!$DV$20="Иванов М.В.",сетка!$EC$20="Иванов М.В.",сетка!$EJ$20="Иванов М.В.",сетка!$EQ$20="Иванов М.В.",сетка!$EX$20="Иванов М.В.",сетка!$FE$20="Иванов М.В.",сетка!$FL$20="Иванов М.В."),1,"")</f>
        <v/>
      </c>
      <c r="AK13" s="134" t="str">
        <f>IF(OR(сетка!$H$20="Иванов М.В.",сетка!$O$20="Иванов М.В.",сетка!$V$20="Иванов М.В.",сетка!$AC$20="Иванов М.В.",сетка!$AJ$20="Иванов М.В.",сетка!$AQ$20="Иванов М.В.",сетка!$AX$20="Иванов М.В.",сетка!$BE$20="Иванов М.В.",сетка!$BL$20="Иванов М.В.",сетка!$BS$20="Иванов М.В.",сетка!$BZ$20="Иванов М.В.",сетка!$CG$20="Иванов М.В.",сетка!$CN$20="Иванов М.В.",сетка!$CU$20="Иванов М.В.",сетка!$DB$20="Иванов М.В.",сетка!$DI$20="Иванов М.В.",сетка!$DP$20="Иванов М.В.",сетка!$DW$20="Иванов М.В.",сетка!$ED$20="Иванов М.В.",сетка!$EK$20="Иванов М.В.",сетка!$ER$20="Иванов М.В.",сетка!$EY$20="Иванов М.В.",сетка!$FF$20="Иванов М.В.",сетка!$FM$20="Иванов М.В."),1,"")</f>
        <v/>
      </c>
      <c r="AL13" s="135" t="str">
        <f>IF(OR(сетка!$G$21="Иванов М.В.",сетка!$N$21="Иванов М.В.",сетка!$U$21="Иванов М.В.",сетка!$AB$21="Иванов М.В.",сетка!$AI$21="Иванов М.В.",сетка!$AP$21="Иванов М.В.",сетка!$AW$21="Иванов М.В.",сетка!$BD$21="Иванов М.В.",сетка!$BK$21="Иванов М.В.",сетка!$BR$21="Иванов М.В.",сетка!$BY$21="Иванов М.В.",сетка!$CF$21="Иванов М.В.",сетка!$CM$21="Иванов М.В.",сетка!$CT$21="Иванов М.В.",сетка!$DA$21="Иванов М.В.",сетка!$DH$21="Иванов М.В.",сетка!$DO$21="Иванов М.В.",сетка!$DV$21="Иванов М.В.",сетка!$EC$21="Иванов М.В.",сетка!$EJ$21="Иванов М.В.",сетка!$EQ$21="Иванов М.В.",сетка!$EX$21="Иванов М.В.",сетка!$FE$21="Иванов М.В.",сетка!$FL$21="Иванов М.В."),1,"")</f>
        <v/>
      </c>
      <c r="AM13" s="136" t="str">
        <f>IF(OR(сетка!$H$21="Иванов М.В.",сетка!$O$21="Иванов М.В.",сетка!$V$21="Иванов М.В.",сетка!$AC$21="Иванов М.В.",сетка!$AJ$21="Иванов М.В.",сетка!$AQ$21="Иванов М.В.",сетка!$AX$21="Иванов М.В.",сетка!$BE$21="Иванов М.В.",сетка!$BL$21="Иванов М.В.",сетка!$BS$21="Иванов М.В.",сетка!$BZ$21="Иванов М.В.",сетка!$CG$21="Иванов М.В.",сетка!$CN$21="Иванов М.В.",сетка!$CU$21="Иванов М.В.",сетка!$DB$21="Иванов М.В.",сетка!$DI$21="Иванов М.В.",сетка!$DP$21="Иванов М.В.",сетка!$DW$21="Иванов М.В.",сетка!$ED$21="Иванов М.В.",сетка!$EK$21="Иванов М.В.",сетка!$ER$21="Иванов М.В.",сетка!$EY$21="Иванов М.В.",сетка!$FF$21="Иванов М.В.",сетка!$FM$21="Иванов М.В."),1,"")</f>
        <v/>
      </c>
      <c r="AN13" s="137" t="str">
        <f>IF(OR(сетка!$G$22="Иванов М.В.",сетка!$N$22="Иванов М.В.",сетка!$U$22="Иванов М.В.",сетка!$AB$22="Иванов М.В.",сетка!$AI$22="Иванов М.В.",сетка!$AP$22="Иванов М.В.",сетка!$AW$22="Иванов М.В.",сетка!$BD$22="Иванов М.В.",сетка!$BK$22="Иванов М.В.",сетка!$BR$22="Иванов М.В.",сетка!$BY$22="Иванов М.В.",сетка!$CF$22="Иванов М.В.",сетка!$CM$22="Иванов М.В.",сетка!$CT$22="Иванов М.В.",сетка!$DA$22="Иванов М.В.",сетка!$DH$22="Иванов М.В.",сетка!$DO$22="Иванов М.В.",сетка!$DV$22="Иванов М.В.",сетка!$EC$22="Иванов М.В.",сетка!$EJ$22="Иванов М.В.",сетка!$EQ$22="Иванов М.В.",сетка!$EX$22="Иванов М.В.",сетка!$FE$22="Иванов М.В.",сетка!$FL$22="Иванов М.В."),1,"")</f>
        <v/>
      </c>
      <c r="AO13" s="134" t="str">
        <f>IF(OR(сетка!$H$22="Иванов М.В.",сетка!$O$22="Иванов М.В.",сетка!$V$22="Иванов М.В.",сетка!$AC$22="Иванов М.В.",сетка!$AJ$22="Иванов М.В.",сетка!$AQ$22="Иванов М.В.",сетка!$AX$22="Иванов М.В.",сетка!$BE$22="Иванов М.В.",сетка!$BL$22="Иванов М.В.",сетка!$BS$22="Иванов М.В.",сетка!$BZ$22="Иванов М.В.",сетка!$CG$22="Иванов М.В.",сетка!$CN$22="Иванов М.В.",сетка!$CU$22="Иванов М.В.",сетка!$DB$22="Иванов М.В.",сетка!$DI$22="Иванов М.В.",сетка!$DP$22="Иванов М.В.",сетка!$DW$22="Иванов М.В.",сетка!$ED$22="Иванов М.В.",сетка!$EK$22="Иванов М.В.",сетка!$ER$22="Иванов М.В.",сетка!$EY$22="Иванов М.В.",сетка!$FF$22="Иванов М.В.",сетка!$FM$22="Иванов М.В."),1,"")</f>
        <v/>
      </c>
      <c r="AP13" s="135" t="e">
        <f>IF(OR(сетка!$G$23="Иванов М.В.",сетка!$N$23="Иванов М.В.",сетка!$U$23="Иванов М.В.",сетка!$AB$23="Иванов М.В.",сетка!$AI$23="Иванов М.В.",сетка!$AP$23="Иванов М.В.",сетка!$AW$23="Иванов М.В.",сетка!$BD$23="Иванов М.В.",сетка!$BK$23="Иванов М.В.",сетка!$BR$23="Иванов М.В.",сетка!$BY$23="Иванов М.В.",сетка!$CF$23="Иванов М.В.",сетка!$CM$23="Иванов М.В.",сетка!$CT$23="Иванов М.В.",сетка!$DA$23="Иванов М.В.",сетка!$DH$23="Иванов М.В.",сетка!$DO$23="Иванов М.В.",сетка!$DV$23="Иванов М.В.",сетка!$EC$23="Иванов М.В.",сетка!$EJ$23="Иванов М.В.",сетка!$EQ$23="Иванов М.В.",сетка!$EX$23="Иванов М.В.",сетка!$FE$23="Иванов М.В.",сетка!$FL$23="Иванов М.В."),1,"")</f>
        <v>#N/A</v>
      </c>
      <c r="AQ13" s="136" t="e">
        <f>IF(OR(сетка!$H$23="Иванов М.В.",сетка!$O$23="Иванов М.В.",сетка!$V$23="Иванов М.В.",сетка!$AC$23="Иванов М.В.",сетка!$AJ$23="Иванов М.В.",сетка!$AQ$23="Иванов М.В.",сетка!$AX$23="Иванов М.В.",сетка!$BE$23="Иванов М.В.",сетка!$BL$23="Иванов М.В.",сетка!$BS$23="Иванов М.В.",сетка!$BZ$23="Иванов М.В.",сетка!$CG$23="Иванов М.В.",сетка!$CN$23="Иванов М.В.",сетка!$CU$23="Иванов М.В.",сетка!$DB$23="Иванов М.В.",сетка!$DI$23="Иванов М.В.",сетка!$DP$23="Иванов М.В.",сетка!$DW$23="Иванов М.В.",сетка!$ED$23="Иванов М.В.",сетка!$EK$23="Иванов М.В.",сетка!$ER$23="Иванов М.В.",сетка!$EY$23="Иванов М.В.",сетка!$FF$23="Иванов М.В.",сетка!$FM$23="Иванов М.В."),1,"")</f>
        <v>#N/A</v>
      </c>
      <c r="AR13" s="137" t="str">
        <f>IF(OR(сетка!$G$24="Иванов М.В.",сетка!$N$24="Иванов М.В.",сетка!$U$24="Иванов М.В.",сетка!$AB$24="Иванов М.В.",сетка!$AI$24="Иванов М.В.",сетка!$AP$24="Иванов М.В.",сетка!$AW$24="Иванов М.В.",сетка!$BD$24="Иванов М.В.",сетка!$BK$24="Иванов М.В.",сетка!$BR$24="Иванов М.В.",сетка!$BY$24="Иванов М.В.",сетка!$CF$24="Иванов М.В.",сетка!$CM$24="Иванов М.В.",сетка!$CT$24="Иванов М.В.",сетка!$DA$24="Иванов М.В.",сетка!$DH$24="Иванов М.В.",сетка!$DO$24="Иванов М.В.",сетка!$DV$24="Иванов М.В.",сетка!$EC$24="Иванов М.В.",сетка!$EJ$24="Иванов М.В.",сетка!$EQ$24="Иванов М.В.",сетка!$EX$24="Иванов М.В.",сетка!$FE$24="Иванов М.В.",сетка!$FL$24="Иванов М.В."),1,"")</f>
        <v/>
      </c>
      <c r="AS13" s="134" t="str">
        <f>IF(OR(сетка!$H$24="Иванов М.В.",сетка!$O$24="Иванов М.В.",сетка!$V$24="Иванов М.В.",сетка!$AC$24="Иванов М.В.",сетка!$AJ$24="Иванов М.В.",сетка!$AQ$24="Иванов М.В.",сетка!$AX$24="Иванов М.В.",сетка!$BE$24="Иванов М.В.",сетка!$BL$24="Иванов М.В.",сетка!$BS$24="Иванов М.В.",сетка!$BZ$24="Иванов М.В.",сетка!$CG$24="Иванов М.В.",сетка!$CN$24="Иванов М.В.",сетка!$CU$24="Иванов М.В.",сетка!$DB$24="Иванов М.В.",сетка!$DI$24="Иванов М.В.",сетка!$DP$24="Иванов М.В.",сетка!$DW$24="Иванов М.В.",сетка!$ED$24="Иванов М.В.",сетка!$EK$24="Иванов М.В.",сетка!$ER$24="Иванов М.В.",сетка!$EY$24="Иванов М.В.",сетка!$FF$24="Иванов М.В.",сетка!$FM$24="Иванов М.В."),1,"")</f>
        <v/>
      </c>
      <c r="AT13" s="135" t="str">
        <f>IF(OR(сетка!$G$25="Иванов М.В.",сетка!$N$25="Иванов М.В.",сетка!$U$25="Иванов М.В.",сетка!$AB$25="Иванов М.В.",сетка!$AI$25="Иванов М.В.",сетка!$AP$25="Иванов М.В.",сетка!$AW$25="Иванов М.В.",сетка!$BD$25="Иванов М.В.",сетка!$BK$25="Иванов М.В.",сетка!$BR$25="Иванов М.В.",сетка!$BY$25="Иванов М.В.",сетка!$CF$25="Иванов М.В.",сетка!$CM$25="Иванов М.В.",сетка!$CT$25="Иванов М.В.",сетка!$DA$25="Иванов М.В.",сетка!$DH$25="Иванов М.В.",сетка!$DO$25="Иванов М.В.",сетка!$DV$25="Иванов М.В.",сетка!$EC$25="Иванов М.В.",сетка!$EJ$25="Иванов М.В.",сетка!$EQ$25="Иванов М.В.",сетка!$EX$25="Иванов М.В.",сетка!$FE$25="Иванов М.В.",сетка!$FL$25="Иванов М.В."),1,"")</f>
        <v/>
      </c>
      <c r="AU13" s="136" t="str">
        <f>IF(OR(сетка!$H$25="Иванов М.В.",сетка!$O$25="Иванов М.В.",сетка!$V$25="Иванов М.В.",сетка!$AC$25="Иванов М.В.",сетка!$AJ$25="Иванов М.В.",сетка!$AQ$25="Иванов М.В.",сетка!$AX$25="Иванов М.В.",сетка!$BE$25="Иванов М.В.",сетка!$BL$25="Иванов М.В.",сетка!$BS$25="Иванов М.В.",сетка!$BZ$25="Иванов М.В.",сетка!$CG$25="Иванов М.В.",сетка!$CN$25="Иванов М.В.",сетка!$CU$25="Иванов М.В.",сетка!$DB$25="Иванов М.В.",сетка!$DI$25="Иванов М.В.",сетка!$DP$25="Иванов М.В.",сетка!$DW$25="Иванов М.В.",сетка!$ED$25="Иванов М.В.",сетка!$EK$25="Иванов М.В.",сетка!$ER$25="Иванов М.В.",сетка!$EY$25="Иванов М.В.",сетка!$FF$25="Иванов М.В.",сетка!$FM$25="Иванов М.В."),1,"")</f>
        <v/>
      </c>
      <c r="AV13" s="137" t="str">
        <f>IF(OR(сетка!$G$26="Иванов М.В.",сетка!$N$26="Иванов М.В.",сетка!$U$26="Иванов М.В.",сетка!$AB$26="Иванов М.В.",сетка!$AI$26="Иванов М.В.",сетка!$AP$26="Иванов М.В.",сетка!$AW$26="Иванов М.В.",сетка!$BD$26="Иванов М.В.",сетка!$BK$26="Иванов М.В.",сетка!$BR$26="Иванов М.В.",сетка!$BY$26="Иванов М.В.",сетка!$CF$26="Иванов М.В.",сетка!$CM$26="Иванов М.В.",сетка!$CT$26="Иванов М.В.",сетка!$DA$26="Иванов М.В.",сетка!$DH$26="Иванов М.В.",сетка!$DO$26="Иванов М.В.",сетка!$DV$26="Иванов М.В.",сетка!$EC$26="Иванов М.В.",сетка!$EJ$26="Иванов М.В.",сетка!$EQ$26="Иванов М.В.",сетка!$EX$26="Иванов М.В.",сетка!$FE$26="Иванов М.В.",сетка!$FL$26="Иванов М.В."),1,"")</f>
        <v/>
      </c>
      <c r="AW13" s="134" t="str">
        <f>IF(OR(сетка!$H$26="Иванов М.В.",сетка!$O$26="Иванов М.В.",сетка!$V$26="Иванов М.В.",сетка!$AC$26="Иванов М.В.",сетка!$AJ$26="Иванов М.В.",сетка!$AQ$26="Иванов М.В.",сетка!$AX$26="Иванов М.В.",сетка!$BE$26="Иванов М.В.",сетка!$BL$26="Иванов М.В.",сетка!$BS$26="Иванов М.В.",сетка!$BZ$26="Иванов М.В.",сетка!$CG$26="Иванов М.В.",сетка!$CN$26="Иванов М.В.",сетка!$CU$26="Иванов М.В.",сетка!$DB$26="Иванов М.В.",сетка!$DI$26="Иванов М.В.",сетка!$DP$26="Иванов М.В.",сетка!$DW$26="Иванов М.В.",сетка!$ED$26="Иванов М.В.",сетка!$EK$26="Иванов М.В.",сетка!$ER$26="Иванов М.В.",сетка!$EY$26="Иванов М.В.",сетка!$FF$26="Иванов М.В.",сетка!$FM$26="Иванов М.В."),1,"")</f>
        <v/>
      </c>
      <c r="AX13" s="135" t="str">
        <f>IF(OR(сетка!$G$27="Иванов М.В.",сетка!$N$27="Иванов М.В.",сетка!$U$27="Иванов М.В.",сетка!$AB$27="Иванов М.В.",сетка!$AI$27="Иванов М.В.",сетка!$AP$27="Иванов М.В.",сетка!$AW$27="Иванов М.В.",сетка!$BD$27="Иванов М.В.",сетка!$BK$27="Иванов М.В.",сетка!$BR$27="Иванов М.В.",сетка!$BY$27="Иванов М.В.",сетка!$CF$27="Иванов М.В.",сетка!$CM$27="Иванов М.В.",сетка!$CT$27="Иванов М.В.",сетка!$DA$27="Иванов М.В.",сетка!$DH$27="Иванов М.В.",сетка!$DO$27="Иванов М.В.",сетка!$DV$27="Иванов М.В.",сетка!$EC$27="Иванов М.В.",сетка!$EJ$27="Иванов М.В.",сетка!$EQ$27="Иванов М.В.",сетка!$EX$27="Иванов М.В.",сетка!$FE$27="Иванов М.В.",сетка!$FL$27="Иванов М.В."),1,"")</f>
        <v/>
      </c>
      <c r="AY13" s="136" t="str">
        <f>IF(OR(сетка!$H$27="Иванов М.В.",сетка!$O$27="Иванов М.В.",сетка!$V$27="Иванов М.В.",сетка!$AC$27="Иванов М.В.",сетка!$AJ$27="Иванов М.В.",сетка!$AQ$27="Иванов М.В.",сетка!$AX$27="Иванов М.В.",сетка!$BE$27="Иванов М.В.",сетка!$BL$27="Иванов М.В.",сетка!$BS$27="Иванов М.В.",сетка!$BZ$27="Иванов М.В.",сетка!$CG$27="Иванов М.В.",сетка!$CN$27="Иванов М.В.",сетка!$CU$27="Иванов М.В.",сетка!$DB$27="Иванов М.В.",сетка!$DI$27="Иванов М.В.",сетка!$DP$27="Иванов М.В.",сетка!$DW$27="Иванов М.В.",сетка!$ED$27="Иванов М.В.",сетка!$EK$27="Иванов М.В.",сетка!$ER$27="Иванов М.В.",сетка!$EY$27="Иванов М.В.",сетка!$FF$27="Иванов М.В.",сетка!$FM$27="Иванов М.В."),1,"")</f>
        <v/>
      </c>
      <c r="AZ13" s="137" t="str">
        <f>IF(OR(сетка!$G$28="Иванов М.В.",сетка!$N$28="Иванов М.В.",сетка!$U$28="Иванов М.В.",сетка!$AB$28="Иванов М.В.",сетка!$AI$28="Иванов М.В.",сетка!$AP$28="Иванов М.В.",сетка!$AW$28="Иванов М.В.",сетка!$BD$28="Иванов М.В.",сетка!$BK$28="Иванов М.В.",сетка!$BR$28="Иванов М.В.",сетка!$BY$28="Иванов М.В.",сетка!$CF$28="Иванов М.В.",сетка!$CM$28="Иванов М.В.",сетка!$CT$28="Иванов М.В.",сетка!$DA$28="Иванов М.В.",сетка!$DH$28="Иванов М.В.",сетка!$DO$28="Иванов М.В.",сетка!$DV$28="Иванов М.В.",сетка!$EC$28="Иванов М.В.",сетка!$EJ$28="Иванов М.В.",сетка!$EQ$28="Иванов М.В.",сетка!$EX$28="Иванов М.В.",сетка!$FE$28="Иванов М.В.",сетка!$FL$28="Иванов М.В."),1,"")</f>
        <v/>
      </c>
      <c r="BA13" s="138" t="str">
        <f>IF(OR(сетка!$H$28="Иванов М.В.",сетка!$O$28="Иванов М.В.",сетка!$V$28="Иванов М.В.",сетка!$AC$28="Иванов М.В.",сетка!$AJ$28="Иванов М.В.",сетка!$AQ$28="Иванов М.В.",сетка!$AX$28="Иванов М.В.",сетка!$BE$28="Иванов М.В.",сетка!$BL$28="Иванов М.В.",сетка!$BS$28="Иванов М.В.",сетка!$BZ$28="Иванов М.В.",сетка!$CG$28="Иванов М.В.",сетка!$CN$28="Иванов М.В.",сетка!$CU$28="Иванов М.В.",сетка!$DB$28="Иванов М.В.",сетка!$DI$28="Иванов М.В.",сетка!$DP$28="Иванов М.В.",сетка!$DW$28="Иванов М.В.",сетка!$ED$28="Иванов М.В.",сетка!$EK$28="Иванов М.В.",сетка!$ER$28="Иванов М.В.",сетка!$EY$28="Иванов М.В.",сетка!$FF$28="Иванов М.В.",сетка!$FM$28="Иванов М.В."),1,"")</f>
        <v/>
      </c>
      <c r="BB13" s="133">
        <f>IF(OR(сетка!$G$29="Иванов М.В.",сетка!$N$29="Иванов М.В.",сетка!$U$29="Иванов М.В.",сетка!$AB$29="Иванов М.В.",сетка!$AI$29="Иванов М.В.",сетка!$AP$29="Иванов М.В.",сетка!$AW$29="Иванов М.В.",сетка!$BD$29="Иванов М.В.",сетка!$BK$29="Иванов М.В.",сетка!$BR$29="Иванов М.В.",сетка!$BY$29="Иванов М.В.",сетка!$CF$29="Иванов М.В.",сетка!$CM$29="Иванов М.В.",сетка!$CT$29="Иванов М.В.",сетка!$DA$29="Иванов М.В.",сетка!$DH$29="Иванов М.В.",сетка!$DO$29="Иванов М.В.",сетка!$DV$29="Иванов М.В.",сетка!$EC$29="Иванов М.В.",сетка!$EJ$29="Иванов М.В.",сетка!$EQ$29="Иванов М.В.",сетка!$EX$29="Иванов М.В.",сетка!$FE$29="Иванов М.В.",сетка!$FL$29="Иванов М.В."),1,"")</f>
        <v>1</v>
      </c>
      <c r="BC13" s="134" t="str">
        <f>IF(OR(сетка!$H$29="Иванов М.В.",сетка!$O$29="Иванов М.В.",сетка!$V$29="Иванов М.В.",сетка!$AC$29="Иванов М.В.",сетка!$AJ$29="Иванов М.В.",сетка!$AQ$29="Иванов М.В.",сетка!$AX$29="Иванов М.В.",сетка!$BE$29="Иванов М.В.",сетка!$BL$29="Иванов М.В.",сетка!$BS$29="Иванов М.В.",сетка!$BZ$29="Иванов М.В.",сетка!$CG$29="Иванов М.В.",сетка!$CN$29="Иванов М.В.",сетка!$CU$29="Иванов М.В.",сетка!$DB$29="Иванов М.В.",сетка!$DI$29="Иванов М.В.",сетка!$DP$29="Иванов М.В.",сетка!$DW$29="Иванов М.В.",сетка!$ED$29="Иванов М.В.",сетка!$EK$29="Иванов М.В.",сетка!$ER$29="Иванов М.В.",сетка!$EY$29="Иванов М.В.",сетка!$FF$29="Иванов М.В.",сетка!$FM$29="Иванов М.В."),1,"")</f>
        <v/>
      </c>
      <c r="BD13" s="135">
        <f>IF(OR(сетка!$G$30="Иванов М.В.",сетка!$N$30="Иванов М.В.",сетка!$U$30="Иванов М.В.",сетка!$AB$30="Иванов М.В.",сетка!$AI$30="Иванов М.В.",сетка!$AP$30="Иванов М.В.",сетка!$AW$30="Иванов М.В.",сетка!$BD$30="Иванов М.В.",сетка!$BK$30="Иванов М.В.",сетка!$BR$30="Иванов М.В.",сетка!$BY$30="Иванов М.В.",сетка!$CF$30="Иванов М.В.",сетка!$CM$30="Иванов М.В.",сетка!$CT$30="Иванов М.В.",сетка!$DA$30="Иванов М.В.",сетка!$DH$30="Иванов М.В.",сетка!$DO$30="Иванов М.В.",сетка!$DV$30="Иванов М.В.",сетка!$EC$30="Иванов М.В.",сетка!$EJ$30="Иванов М.В.",сетка!$EQ$30="Иванов М.В.",сетка!$EX$30="Иванов М.В.",сетка!$FE$30="Иванов М.В.",сетка!$FL$30="Иванов М.В."),1,"")</f>
        <v>1</v>
      </c>
      <c r="BE13" s="136" t="str">
        <f>IF(OR(сетка!$H$30="Иванов М.В.",сетка!$O$30="Иванов М.В.",сетка!$V$30="Иванов М.В.",сетка!$AC$30="Иванов М.В.",сетка!$AJ$30="Иванов М.В.",сетка!$AQ$30="Иванов М.В.",сетка!$AX$30="Иванов М.В.",сетка!$BE$30="Иванов М.В.",сетка!$BL$30="Иванов М.В.",сетка!$BS$30="Иванов М.В.",сетка!$BZ$30="Иванов М.В.",сетка!$CG$30="Иванов М.В.",сетка!$CN$30="Иванов М.В.",сетка!$CU$30="Иванов М.В.",сетка!$DB$30="Иванов М.В.",сетка!$DI$30="Иванов М.В.",сетка!$DP$30="Иванов М.В.",сетка!$DW$30="Иванов М.В.",сетка!$ED$30="Иванов М.В.",сетка!$EK$30="Иванов М.В.",сетка!$ER$30="Иванов М.В.",сетка!$EY$30="Иванов М.В.",сетка!$FF$30="Иванов М.В.",сетка!$FM$30="Иванов М.В."),1,"")</f>
        <v/>
      </c>
      <c r="BF13" s="137" t="str">
        <f>IF(OR(сетка!$G$31="Иванов М.В.",сетка!$N$31="Иванов М.В.",сетка!$U$31="Иванов М.В.",сетка!$AB$31="Иванов М.В.",сетка!$AI$31="Иванов М.В.",сетка!$AP$31="Иванов М.В.",сетка!$AW$31="Иванов М.В.",сетка!$BD$31="Иванов М.В.",сетка!$BK$31="Иванов М.В.",сетка!$BR$31="Иванов М.В.",сетка!$BY$31="Иванов М.В.",сетка!$CF$31="Иванов М.В.",сетка!$CM$31="Иванов М.В.",сетка!$CT$31="Иванов М.В.",сетка!$DA$31="Иванов М.В.",сетка!$DH$31="Иванов М.В.",сетка!$DO$31="Иванов М.В.",сетка!$DV$31="Иванов М.В.",сетка!$EC$31="Иванов М.В.",сетка!$EJ$31="Иванов М.В.",сетка!$EQ$31="Иванов М.В.",сетка!$EX$31="Иванов М.В.",сетка!$FE$31="Иванов М.В.",сетка!$FL$31="Иванов М.В."),1,"")</f>
        <v/>
      </c>
      <c r="BG13" s="134" t="str">
        <f>IF(OR(сетка!$H$31="Иванов М.В.",сетка!$O$31="Иванов М.В.",сетка!$V$31="Иванов М.В.",сетка!$AC$31="Иванов М.В.",сетка!$AJ$31="Иванов М.В.",сетка!$AQ$31="Иванов М.В.",сетка!$AX$31="Иванов М.В.",сетка!$BE$31="Иванов М.В.",сетка!$BL$31="Иванов М.В.",сетка!$BS$31="Иванов М.В.",сетка!$BZ$31="Иванов М.В.",сетка!$CG$31="Иванов М.В.",сетка!$CN$31="Иванов М.В.",сетка!$CU$31="Иванов М.В.",сетка!$DB$31="Иванов М.В.",сетка!$DI$31="Иванов М.В.",сетка!$DP$31="Иванов М.В.",сетка!$DW$31="Иванов М.В.",сетка!$ED$31="Иванов М.В.",сетка!$EK$31="Иванов М.В.",сетка!$ER$31="Иванов М.В.",сетка!$EY$31="Иванов М.В.",сетка!$FF$31="Иванов М.В.",сетка!$FM$31="Иванов М.В."),1,"")</f>
        <v/>
      </c>
      <c r="BH13" s="135" t="str">
        <f>IF(OR(сетка!$G$32="Иванов М.В.",сетка!$N$32="Иванов М.В.",сетка!$U$32="Иванов М.В.",сетка!$AB$32="Иванов М.В.",сетка!$AI$32="Иванов М.В.",сетка!$AP$32="Иванов М.В.",сетка!$AW$32="Иванов М.В.",сетка!$BD$32="Иванов М.В.",сетка!$BK$32="Иванов М.В.",сетка!$BR$32="Иванов М.В.",сетка!$BY$32="Иванов М.В.",сетка!$CF$32="Иванов М.В.",сетка!$CM$32="Иванов М.В.",сетка!$CT$32="Иванов М.В.",сетка!$DA$32="Иванов М.В.",сетка!$DH$32="Иванов М.В.",сетка!$DO$32="Иванов М.В.",сетка!$DV$32="Иванов М.В.",сетка!$EC$32="Иванов М.В.",сетка!$EJ$32="Иванов М.В.",сетка!$EQ$32="Иванов М.В.",сетка!$EX$32="Иванов М.В.",сетка!$FE$32="Иванов М.В.",сетка!$FL$32="Иванов М.В."),1,"")</f>
        <v/>
      </c>
      <c r="BI13" s="136" t="str">
        <f>IF(OR(сетка!$H$32="Иванов М.В.",сетка!$O$32="Иванов М.В.",сетка!$V$32="Иванов М.В.",сетка!$AC$32="Иванов М.В.",сетка!$AJ$32="Иванов М.В.",сетка!$AQ$32="Иванов М.В.",сетка!$AX$32="Иванов М.В.",сетка!$BE$32="Иванов М.В.",сетка!$BL$32="Иванов М.В.",сетка!$BS$32="Иванов М.В.",сетка!$BZ$32="Иванов М.В.",сетка!$CG$32="Иванов М.В.",сетка!$CN$32="Иванов М.В.",сетка!$CU$32="Иванов М.В.",сетка!$DB$32="Иванов М.В.",сетка!$DI$32="Иванов М.В.",сетка!$DP$32="Иванов М.В.",сетка!$DW$32="Иванов М.В.",сетка!$ED$32="Иванов М.В.",сетка!$EK$32="Иванов М.В.",сетка!$ER$32="Иванов М.В.",сетка!$EY$32="Иванов М.В.",сетка!$FF$32="Иванов М.В.",сетка!$FM$32="Иванов М.В."),1,"")</f>
        <v/>
      </c>
      <c r="BJ13" s="137">
        <f>IF(OR(сетка!$G$33="Иванов М.В.",сетка!$N$33="Иванов М.В.",сетка!$U$33="Иванов М.В.",сетка!$AB$33="Иванов М.В.",сетка!$AI$33="Иванов М.В.",сетка!$AP$33="Иванов М.В.",сетка!$AW$33="Иванов М.В.",сетка!$BD$33="Иванов М.В.",сетка!$BK$33="Иванов М.В.",сетка!$BR$33="Иванов М.В.",сетка!$BY$33="Иванов М.В.",сетка!$CF$33="Иванов М.В.",сетка!$CM$33="Иванов М.В.",сетка!$CT$33="Иванов М.В.",сетка!$DA$33="Иванов М.В.",сетка!$DH$33="Иванов М.В.",сетка!$DO$33="Иванов М.В.",сетка!$DV$33="Иванов М.В.",сетка!$EC$33="Иванов М.В.",сетка!$EJ$33="Иванов М.В.",сетка!$EQ$33="Иванов М.В.",сетка!$EX$33="Иванов М.В.",сетка!$FE$33="Иванов М.В.",сетка!$FL$33="Иванов М.В."),1,"")</f>
        <v>1</v>
      </c>
      <c r="BK13" s="134" t="str">
        <f>IF(OR(сетка!$H$33="Иванов М.В.",сетка!$O$33="Иванов М.В.",сетка!$V$33="Иванов М.В.",сетка!$AC$33="Иванов М.В.",сетка!$AJ$33="Иванов М.В.",сетка!$AQ$33="Иванов М.В.",сетка!$AX$33="Иванов М.В.",сетка!$BE$33="Иванов М.В.",сетка!$BL$33="Иванов М.В.",сетка!$BS$33="Иванов М.В.",сетка!$BZ$33="Иванов М.В.",сетка!$CG$33="Иванов М.В.",сетка!$CN$33="Иванов М.В.",сетка!$CU$33="Иванов М.В.",сетка!$DB$33="Иванов М.В.",сетка!$DI$33="Иванов М.В.",сетка!$DP$33="Иванов М.В.",сетка!$DW$33="Иванов М.В.",сетка!$ED$33="Иванов М.В.",сетка!$EK$33="Иванов М.В.",сетка!$ER$33="Иванов М.В.",сетка!$EY$33="Иванов М.В.",сетка!$FF$33="Иванов М.В.",сетка!$FM$33="Иванов М.В."),1,"")</f>
        <v/>
      </c>
      <c r="BL13" s="135">
        <f>IF(OR(сетка!$G$34="Иванов М.В.",сетка!$N$34="Иванов М.В.",сетка!$U$34="Иванов М.В.",сетка!$AB$34="Иванов М.В.",сетка!$AI$34="Иванов М.В.",сетка!$AP$34="Иванов М.В.",сетка!$AW$34="Иванов М.В.",сетка!$BD$34="Иванов М.В.",сетка!$BK$34="Иванов М.В.",сетка!$BR$34="Иванов М.В.",сетка!$BY$34="Иванов М.В.",сетка!$CF$34="Иванов М.В.",сетка!$CM$34="Иванов М.В.",сетка!$CT$34="Иванов М.В.",сетка!$DA$34="Иванов М.В.",сетка!$DH$34="Иванов М.В.",сетка!$DO$34="Иванов М.В.",сетка!$DV$34="Иванов М.В.",сетка!$EC$34="Иванов М.В.",сетка!$EJ$34="Иванов М.В.",сетка!$EQ$34="Иванов М.В.",сетка!$EX$34="Иванов М.В.",сетка!$FE$34="Иванов М.В.",сетка!$FL$34="Иванов М.В."),1,"")</f>
        <v>1</v>
      </c>
      <c r="BM13" s="136" t="str">
        <f>IF(OR(сетка!$H$34="Иванов М.В.",сетка!$O$34="Иванов М.В.",сетка!$V$34="Иванов М.В.",сетка!$AC$34="Иванов М.В.",сетка!$AJ$34="Иванов М.В.",сетка!$AQ$34="Иванов М.В.",сетка!$AX$34="Иванов М.В.",сетка!$BE$34="Иванов М.В.",сетка!$BL$34="Иванов М.В.",сетка!$BS$34="Иванов М.В.",сетка!$BZ$34="Иванов М.В.",сетка!$CG$34="Иванов М.В.",сетка!$CN$34="Иванов М.В.",сетка!$CU$34="Иванов М.В.",сетка!$DB$34="Иванов М.В.",сетка!$DI$34="Иванов М.В.",сетка!$DP$34="Иванов М.В.",сетка!$DW$34="Иванов М.В.",сетка!$ED$34="Иванов М.В.",сетка!$EK$34="Иванов М.В.",сетка!$ER$34="Иванов М.В.",сетка!$EY$34="Иванов М.В.",сетка!$FF$34="Иванов М.В.",сетка!$FM$34="Иванов М.В."),1,"")</f>
        <v/>
      </c>
      <c r="BN13" s="137" t="str">
        <f>IF(OR(сетка!$G$35="Иванов М.В.",сетка!$N$35="Иванов М.В.",сетка!$U$35="Иванов М.В.",сетка!$AB$35="Иванов М.В.",сетка!$AI$35="Иванов М.В.",сетка!$AP$35="Иванов М.В.",сетка!$AW$35="Иванов М.В.",сетка!$BD$35="Иванов М.В.",сетка!$BK$35="Иванов М.В.",сетка!$BR$35="Иванов М.В.",сетка!$BY$35="Иванов М.В.",сетка!$CF$35="Иванов М.В.",сетка!$CM$35="Иванов М.В.",сетка!$CT$35="Иванов М.В.",сетка!$DA$35="Иванов М.В.",сетка!$DH$35="Иванов М.В.",сетка!$DO$35="Иванов М.В.",сетка!$DV$35="Иванов М.В.",сетка!$EC$35="Иванов М.В.",сетка!$EJ$35="Иванов М.В.",сетка!$EQ$35="Иванов М.В.",сетка!$EX$35="Иванов М.В.",сетка!$FE$35="Иванов М.В.",сетка!$FL$35="Иванов М.В."),1,"")</f>
        <v/>
      </c>
      <c r="BO13" s="134" t="str">
        <f>IF(OR(сетка!$H$35="Иванов М.В.",сетка!$O$35="Иванов М.В.",сетка!$V$35="Иванов М.В.",сетка!$AC$35="Иванов М.В.",сетка!$AJ$35="Иванов М.В.",сетка!$AQ$35="Иванов М.В.",сетка!$AX$35="Иванов М.В.",сетка!$BE$35="Иванов М.В.",сетка!$BL$35="Иванов М.В.",сетка!$BS$35="Иванов М.В.",сетка!$BZ$35="Иванов М.В.",сетка!$CG$35="Иванов М.В.",сетка!$CN$35="Иванов М.В.",сетка!$CU$35="Иванов М.В.",сетка!$DB$35="Иванов М.В.",сетка!$DI$35="Иванов М.В.",сетка!$DP$35="Иванов М.В.",сетка!$DW$35="Иванов М.В.",сетка!$ED$35="Иванов М.В.",сетка!$EK$35="Иванов М.В.",сетка!$ER$35="Иванов М.В.",сетка!$EY$35="Иванов М.В.",сетка!$FF$35="Иванов М.В.",сетка!$FM$35="Иванов М.В."),1,"")</f>
        <v/>
      </c>
      <c r="BP13" s="135" t="str">
        <f>IF(OR(сетка!$G$36="Иванов М.В.",сетка!$N$36="Иванов М.В.",сетка!$U$36="Иванов М.В.",сетка!$AB$36="Иванов М.В.",сетка!$AI$36="Иванов М.В.",сетка!$AP$36="Иванов М.В.",сетка!$AW$36="Иванов М.В.",сетка!$BD$36="Иванов М.В.",сетка!$BK$36="Иванов М.В.",сетка!$BR$36="Иванов М.В.",сетка!$BY$36="Иванов М.В.",сетка!$CF$36="Иванов М.В.",сетка!$CM$36="Иванов М.В.",сетка!$CT$36="Иванов М.В.",сетка!$DA$36="Иванов М.В.",сетка!$DH$36="Иванов М.В.",сетка!$DO$36="Иванов М.В.",сетка!$DV$36="Иванов М.В.",сетка!$EC$36="Иванов М.В.",сетка!$EJ$36="Иванов М.В.",сетка!$EQ$36="Иванов М.В.",сетка!$EX$36="Иванов М.В.",сетка!$FE$36="Иванов М.В.",сетка!$FL$36="Иванов М.В."),1,"")</f>
        <v/>
      </c>
      <c r="BQ13" s="136" t="str">
        <f>IF(OR(сетка!$H$36="Иванов М.В.",сетка!$O$36="Иванов М.В.",сетка!$V$36="Иванов М.В.",сетка!$AC$36="Иванов М.В.",сетка!$AJ$36="Иванов М.В.",сетка!$AQ$36="Иванов М.В.",сетка!$AX$36="Иванов М.В.",сетка!$BE$36="Иванов М.В.",сетка!$BL$36="Иванов М.В.",сетка!$BS$36="Иванов М.В.",сетка!$BZ$36="Иванов М.В.",сетка!$CG$36="Иванов М.В.",сетка!$CN$36="Иванов М.В.",сетка!$CU$36="Иванов М.В.",сетка!$DB$36="Иванов М.В.",сетка!$DI$36="Иванов М.В.",сетка!$DP$36="Иванов М.В.",сетка!$DW$36="Иванов М.В.",сетка!$ED$36="Иванов М.В.",сетка!$EK$36="Иванов М.В.",сетка!$ER$36="Иванов М.В.",сетка!$EY$36="Иванов М.В.",сетка!$FF$36="Иванов М.В.",сетка!$FM$36="Иванов М.В."),1,"")</f>
        <v/>
      </c>
      <c r="BR13" s="137" t="str">
        <f>IF(OR(сетка!$G$37="Иванов М.В.",сетка!$N$37="Иванов М.В.",сетка!$U$37="Иванов М.В.",сетка!$AB$37="Иванов М.В.",сетка!$AI$37="Иванов М.В.",сетка!$AP$37="Иванов М.В.",сетка!$AW$37="Иванов М.В.",сетка!$BD$37="Иванов М.В.",сетка!$BK$37="Иванов М.В.",сетка!$BR$37="Иванов М.В.",сетка!$BY$37="Иванов М.В.",сетка!$CF$37="Иванов М.В.",сетка!$CM$37="Иванов М.В.",сетка!$CT$37="Иванов М.В.",сетка!$DA$37="Иванов М.В.",сетка!$DH$37="Иванов М.В.",сетка!$DO$37="Иванов М.В.",сетка!$DV$37="Иванов М.В.",сетка!$EC$37="Иванов М.В.",сетка!$EJ$37="Иванов М.В.",сетка!$EQ$37="Иванов М.В.",сетка!$EX$37="Иванов М.В.",сетка!$FE$37="Иванов М.В.",сетка!$FL$37="Иванов М.В."),1,"")</f>
        <v/>
      </c>
      <c r="BS13" s="134" t="str">
        <f>IF(OR(сетка!$H$37="Иванов М.В.",сетка!$O$37="Иванов М.В.",сетка!$V$37="Иванов М.В.",сетка!$AC$37="Иванов М.В.",сетка!$AJ$37="Иванов М.В.",сетка!$AQ$37="Иванов М.В.",сетка!$AX$37="Иванов М.В.",сетка!$BE$37="Иванов М.В.",сетка!$BL$37="Иванов М.В.",сетка!$BS$37="Иванов М.В.",сетка!$BZ$37="Иванов М.В.",сетка!$CG$37="Иванов М.В.",сетка!$CN$37="Иванов М.В.",сетка!$CU$37="Иванов М.В.",сетка!$DB$37="Иванов М.В.",сетка!$DI$37="Иванов М.В.",сетка!$DP$37="Иванов М.В.",сетка!$DW$37="Иванов М.В.",сетка!$ED$37="Иванов М.В.",сетка!$EK$37="Иванов М.В.",сетка!$ER$37="Иванов М.В.",сетка!$EY$37="Иванов М.В.",сетка!$FF$37="Иванов М.В.",сетка!$FM$37="Иванов М.В."),1,"")</f>
        <v/>
      </c>
      <c r="BT13" s="135" t="str">
        <f>IF(OR(сетка!$G$38="Иванов М.В.",сетка!$N$38="Иванов М.В.",сетка!$U$38="Иванов М.В.",сетка!$AB$38="Иванов М.В.",сетка!$AI$38="Иванов М.В.",сетка!$AP$38="Иванов М.В.",сетка!$AW$38="Иванов М.В.",сетка!$BD$38="Иванов М.В.",сетка!$BK$38="Иванов М.В.",сетка!$BR$38="Иванов М.В.",сетка!$BY$38="Иванов М.В.",сетка!$CF$38="Иванов М.В.",сетка!$CM$38="Иванов М.В.",сетка!$CT$38="Иванов М.В.",сетка!$DA$38="Иванов М.В.",сетка!$DH$38="Иванов М.В.",сетка!$DO$38="Иванов М.В.",сетка!$DV$38="Иванов М.В.",сетка!$EC$38="Иванов М.В.",сетка!$EJ$38="Иванов М.В.",сетка!$EQ$38="Иванов М.В.",сетка!$EX$38="Иванов М.В.",сетка!$FE$38="Иванов М.В.",сетка!$FL$38="Иванов М.В."),1,"")</f>
        <v/>
      </c>
      <c r="BU13" s="136" t="str">
        <f>IF(OR(сетка!$H$38="Иванов М.В.",сетка!$O$38="Иванов М.В.",сетка!$V$38="Иванов М.В.",сетка!$AC$38="Иванов М.В.",сетка!$AJ$38="Иванов М.В.",сетка!$AQ$38="Иванов М.В.",сетка!$AX$38="Иванов М.В.",сетка!$BE$38="Иванов М.В.",сетка!$BL$38="Иванов М.В.",сетка!$BS$38="Иванов М.В.",сетка!$BZ$38="Иванов М.В.",сетка!$CG$38="Иванов М.В.",сетка!$CN$38="Иванов М.В.",сетка!$CU$38="Иванов М.В.",сетка!$DB$38="Иванов М.В.",сетка!$DI$38="Иванов М.В.",сетка!$DP$38="Иванов М.В.",сетка!$DW$38="Иванов М.В.",сетка!$ED$38="Иванов М.В.",сетка!$EK$38="Иванов М.В.",сетка!$ER$38="Иванов М.В.",сетка!$EY$38="Иванов М.В.",сетка!$FF$38="Иванов М.В.",сетка!$FM$38="Иванов М.В."),1,"")</f>
        <v/>
      </c>
      <c r="BV13" s="137">
        <f>IF(OR(сетка!$G$39="Иванов М.В.",сетка!$N$39="Иванов М.В.",сетка!$U$39="Иванов М.В.",сетка!$AB$39="Иванов М.В.",сетка!$AI$39="Иванов М.В.",сетка!$AP$39="Иванов М.В.",сетка!$AW$39="Иванов М.В.",сетка!$BD$39="Иванов М.В.",сетка!$BK$39="Иванов М.В.",сетка!$BR$39="Иванов М.В.",сетка!$BY$39="Иванов М.В.",сетка!$CF$39="Иванов М.В.",сетка!$CM$39="Иванов М.В.",сетка!$CT$39="Иванов М.В.",сетка!$DA$39="Иванов М.В.",сетка!$DH$39="Иванов М.В.",сетка!$DO$39="Иванов М.В.",сетка!$DV$39="Иванов М.В.",сетка!$EC$39="Иванов М.В.",сетка!$EJ$39="Иванов М.В.",сетка!$EQ$39="Иванов М.В.",сетка!$EX$39="Иванов М.В.",сетка!$FE$39="Иванов М.В.",сетка!$FL$39="Иванов М.В."),1,"")</f>
        <v>1</v>
      </c>
      <c r="BW13" s="134" t="str">
        <f>IF(OR(сетка!$H$39="Иванов М.В.",сетка!$O$39="Иванов М.В.",сетка!$V$39="Иванов М.В.",сетка!$AC$39="Иванов М.В.",сетка!$AJ$39="Иванов М.В.",сетка!$AQ$39="Иванов М.В.",сетка!$AX$39="Иванов М.В.",сетка!$BE$39="Иванов М.В.",сетка!$BL$39="Иванов М.В.",сетка!$BS$39="Иванов М.В.",сетка!$BZ$39="Иванов М.В.",сетка!$CG$39="Иванов М.В.",сетка!$CN$39="Иванов М.В.",сетка!$CU$39="Иванов М.В.",сетка!$DB$39="Иванов М.В.",сетка!$DI$39="Иванов М.В.",сетка!$DP$39="Иванов М.В.",сетка!$DW$39="Иванов М.В.",сетка!$ED$39="Иванов М.В.",сетка!$EK$39="Иванов М.В.",сетка!$ER$39="Иванов М.В.",сетка!$EY$39="Иванов М.В.",сетка!$FF$39="Иванов М.В.",сетка!$FM$39="Иванов М.В."),1,"")</f>
        <v/>
      </c>
      <c r="BX13" s="135">
        <f>IF(OR(сетка!$G$40="Иванов М.В.",сетка!$N$40="Иванов М.В.",сетка!$U$40="Иванов М.В.",сетка!$AB$40="Иванов М.В.",сетка!$AI$40="Иванов М.В.",сетка!$AP$40="Иванов М.В.",сетка!$AW$40="Иванов М.В.",сетка!$BD$40="Иванов М.В.",сетка!$BK$40="Иванов М.В.",сетка!$BR$40="Иванов М.В.",сетка!$BY$40="Иванов М.В.",сетка!$CF$40="Иванов М.В.",сетка!$CM$40="Иванов М.В.",сетка!$CT$40="Иванов М.В.",сетка!$DA$40="Иванов М.В.",сетка!$DH$40="Иванов М.В.",сетка!$DO$40="Иванов М.В.",сетка!$DV$40="Иванов М.В.",сетка!$EC$40="Иванов М.В.",сетка!$EJ$40="Иванов М.В.",сетка!$EQ$40="Иванов М.В.",сетка!$EX$40="Иванов М.В.",сетка!$FE$40="Иванов М.В.",сетка!$FL$40="Иванов М.В."),1,"")</f>
        <v>1</v>
      </c>
      <c r="BY13" s="136" t="str">
        <f>IF(OR(сетка!$H$40="Иванов М.В.",сетка!$O$40="Иванов М.В.",сетка!$V$40="Иванов М.В.",сетка!$AC$40="Иванов М.В.",сетка!$AJ$40="Иванов М.В.",сетка!$AQ$40="Иванов М.В.",сетка!$AX$40="Иванов М.В.",сетка!$BE$40="Иванов М.В.",сетка!$BL$40="Иванов М.В.",сетка!$BS$40="Иванов М.В.",сетка!$BZ$40="Иванов М.В.",сетка!$CG$40="Иванов М.В.",сетка!$CN$40="Иванов М.В.",сетка!$CU$40="Иванов М.В.",сетка!$DB$40="Иванов М.В.",сетка!$DI$40="Иванов М.В.",сетка!$DP$40="Иванов М.В.",сетка!$DW$40="Иванов М.В.",сетка!$ED$40="Иванов М.В.",сетка!$EK$40="Иванов М.В.",сетка!$ER$40="Иванов М.В.",сетка!$EY$40="Иванов М.В.",сетка!$FF$40="Иванов М.В.",сетка!$FM$40="Иванов М.В."),1,"")</f>
        <v/>
      </c>
      <c r="BZ13" s="137" t="str">
        <f>IF(OR(сетка!$G$41="Иванов М.В.",сетка!$N$41="Иванов М.В.",сетка!$U$41="Иванов М.В.",сетка!$AB$41="Иванов М.В.",сетка!$AI$41="Иванов М.В.",сетка!$AP$41="Иванов М.В.",сетка!$AW$41="Иванов М.В.",сетка!$BD$41="Иванов М.В.",сетка!$BK$41="Иванов М.В.",сетка!$BR$41="Иванов М.В.",сетка!$BY$41="Иванов М.В.",сетка!$CF$41="Иванов М.В.",сетка!$CM$41="Иванов М.В.",сетка!$CT$41="Иванов М.В.",сетка!$DA$41="Иванов М.В.",сетка!$DH$41="Иванов М.В.",сетка!$DO$41="Иванов М.В.",сетка!$DV$41="Иванов М.В.",сетка!$EC$41="Иванов М.В.",сетка!$EJ$41="Иванов М.В.",сетка!$EQ$41="Иванов М.В.",сетка!$EX$41="Иванов М.В.",сетка!$FE$41="Иванов М.В.",сетка!$FL$41="Иванов М.В."),1,"")</f>
        <v/>
      </c>
      <c r="CA13" s="138" t="str">
        <f>IF(OR(сетка!$H$41="Иванов М.В.",сетка!$O$41="Иванов М.В.",сетка!$V$41="Иванов М.В.",сетка!$AC$41="Иванов М.В.",сетка!$AJ$41="Иванов М.В.",сетка!$AQ$41="Иванов М.В.",сетка!$AX$41="Иванов М.В.",сетка!$BE$41="Иванов М.В.",сетка!$BL$41="Иванов М.В.",сетка!$BS$41="Иванов М.В.",сетка!$BZ$41="Иванов М.В.",сетка!$CG$41="Иванов М.В.",сетка!$CN$41="Иванов М.В.",сетка!$CU$41="Иванов М.В.",сетка!$DB$41="Иванов М.В.",сетка!$DI$41="Иванов М.В.",сетка!$DP$41="Иванов М.В.",сетка!$DW$41="Иванов М.В.",сетка!$ED$41="Иванов М.В.",сетка!$EK$41="Иванов М.В.",сетка!$ER$41="Иванов М.В.",сетка!$EY$41="Иванов М.В.",сетка!$FF$41="Иванов М.В.",сетка!$FM$41="Иванов М.В."),1,"")</f>
        <v/>
      </c>
      <c r="CB13" s="133" t="str">
        <f>IF(OR(сетка!$G$42="Иванов М.В.",сетка!$N$42="Иванов М.В.",сетка!$U$42="Иванов М.В.",сетка!$AB$42="Иванов М.В.",сетка!$AI$42="Иванов М.В.",сетка!$AP$42="Иванов М.В.",сетка!$AW$42="Иванов М.В.",сетка!$BD$42="Иванов М.В.",сетка!$BK$42="Иванов М.В.",сетка!$BR$42="Иванов М.В.",сетка!$BY$42="Иванов М.В.",сетка!$CF$42="Иванов М.В.",сетка!$CM$42="Иванов М.В.",сетка!$CT$42="Иванов М.В.",сетка!$DA$42="Иванов М.В.",сетка!$DH$42="Иванов М.В.",сетка!$DO$42="Иванов М.В.",сетка!$DV$42="Иванов М.В.",сетка!$EC$42="Иванов М.В.",сетка!$EJ$42="Иванов М.В.",сетка!$EQ$42="Иванов М.В.",сетка!$EX$42="Иванов М.В.",сетка!$FE$42="Иванов М.В.",сетка!$FL$42="Иванов М.В."),1,"")</f>
        <v/>
      </c>
      <c r="CC13" s="134" t="str">
        <f>IF(OR(сетка!$H$42="Иванов М.В.",сетка!$O$42="Иванов М.В.",сетка!$V$42="Иванов М.В.",сетка!$AC$42="Иванов М.В.",сетка!$AJ$42="Иванов М.В.",сетка!$AQ$42="Иванов М.В.",сетка!$AX$42="Иванов М.В.",сетка!$BE$42="Иванов М.В.",сетка!$BL$42="Иванов М.В.",сетка!$BS$42="Иванов М.В.",сетка!$BZ$42="Иванов М.В.",сетка!$CG$42="Иванов М.В.",сетка!$CN$42="Иванов М.В.",сетка!$CU$42="Иванов М.В.",сетка!$DB$42="Иванов М.В.",сетка!$DI$42="Иванов М.В.",сетка!$DP$42="Иванов М.В.",сетка!$DW$42="Иванов М.В.",сетка!$ED$42="Иванов М.В.",сетка!$EK$42="Иванов М.В.",сетка!$ER$42="Иванов М.В.",сетка!$EY$42="Иванов М.В.",сетка!$FF$42="Иванов М.В.",сетка!$FM$42="Иванов М.В."),1,"")</f>
        <v/>
      </c>
      <c r="CD13" s="135" t="str">
        <f>IF(OR(сетка!$G$43="Иванов М.В.",сетка!$N$43="Иванов М.В.",сетка!$U$43="Иванов М.В.",сетка!$AB$43="Иванов М.В.",сетка!$AI$43="Иванов М.В.",сетка!$AP$43="Иванов М.В.",сетка!$AW$43="Иванов М.В.",сетка!$BD$43="Иванов М.В.",сетка!$BK$43="Иванов М.В.",сетка!$BR$43="Иванов М.В.",сетка!$BY$43="Иванов М.В.",сетка!$CF$43="Иванов М.В.",сетка!$CM$43="Иванов М.В.",сетка!$CT$43="Иванов М.В.",сетка!$DA$43="Иванов М.В.",сетка!$DH$43="Иванов М.В.",сетка!$DO$43="Иванов М.В.",сетка!$DV$43="Иванов М.В.",сетка!$EC$43="Иванов М.В.",сетка!$EJ$43="Иванов М.В.",сетка!$EQ$43="Иванов М.В.",сетка!$EX$43="Иванов М.В.",сетка!$FE$43="Иванов М.В.",сетка!$FL$43="Иванов М.В."),1,"")</f>
        <v/>
      </c>
      <c r="CE13" s="136" t="str">
        <f>IF(OR(сетка!$H$43="Иванов М.В.",сетка!$O$43="Иванов М.В.",сетка!$V$43="Иванов М.В.",сетка!$AC$43="Иванов М.В.",сетка!$AJ$43="Иванов М.В.",сетка!$AQ$43="Иванов М.В.",сетка!$AX$43="Иванов М.В.",сетка!$BE$43="Иванов М.В.",сетка!$BL$43="Иванов М.В.",сетка!$BS$43="Иванов М.В.",сетка!$BZ$43="Иванов М.В.",сетка!$CG$43="Иванов М.В.",сетка!$CN$43="Иванов М.В.",сетка!$CU$43="Иванов М.В.",сетка!$DB$43="Иванов М.В.",сетка!$DI$43="Иванов М.В.",сетка!$DP$43="Иванов М.В.",сетка!$DW$43="Иванов М.В.",сетка!$ED$43="Иванов М.В.",сетка!$EK$43="Иванов М.В.",сетка!$ER$43="Иванов М.В.",сетка!$EY$43="Иванов М.В.",сетка!$FF$43="Иванов М.В.",сетка!$FM$43="Иванов М.В."),1,"")</f>
        <v/>
      </c>
      <c r="CF13" s="137" t="str">
        <f>IF(OR(сетка!$G$44="Иванов М.В.",сетка!$N$44="Иванов М.В.",сетка!$U$44="Иванов М.В.",сетка!$AB$44="Иванов М.В.",сетка!$AI$44="Иванов М.В.",сетка!$AP$44="Иванов М.В.",сетка!$AW$44="Иванов М.В.",сетка!$BD$44="Иванов М.В.",сетка!$BK$44="Иванов М.В.",сетка!$BR$44="Иванов М.В.",сетка!$BY$44="Иванов М.В.",сетка!$CF$44="Иванов М.В.",сетка!$CM$44="Иванов М.В.",сетка!$CT$44="Иванов М.В.",сетка!$DA$44="Иванов М.В.",сетка!$DH$44="Иванов М.В.",сетка!$DO$44="Иванов М.В.",сетка!$DV$44="Иванов М.В.",сетка!$EC$44="Иванов М.В.",сетка!$EJ$44="Иванов М.В.",сетка!$EQ$44="Иванов М.В.",сетка!$EX$44="Иванов М.В.",сетка!$FE$44="Иванов М.В.",сетка!$FL$44="Иванов М.В."),1,"")</f>
        <v/>
      </c>
      <c r="CG13" s="134" t="str">
        <f>IF(OR(сетка!$H$44="Иванов М.В.",сетка!$O$44="Иванов М.В.",сетка!$V$44="Иванов М.В.",сетка!$AC$44="Иванов М.В.",сетка!$AJ$44="Иванов М.В.",сетка!$AQ$44="Иванов М.В.",сетка!$AX$44="Иванов М.В.",сетка!$BE$44="Иванов М.В.",сетка!$BL$44="Иванов М.В.",сетка!$BS$44="Иванов М.В.",сетка!$BZ$44="Иванов М.В.",сетка!$CG$44="Иванов М.В.",сетка!$CN$44="Иванов М.В.",сетка!$CU$44="Иванов М.В.",сетка!$DB$44="Иванов М.В.",сетка!$DI$44="Иванов М.В.",сетка!$DP$44="Иванов М.В.",сетка!$DW$44="Иванов М.В.",сетка!$ED$44="Иванов М.В.",сетка!$EK$44="Иванов М.В.",сетка!$ER$44="Иванов М.В.",сетка!$EY$44="Иванов М.В.",сетка!$FF$44="Иванов М.В.",сетка!$FM$44="Иванов М.В."),1,"")</f>
        <v/>
      </c>
      <c r="CH13" s="135" t="str">
        <f>IF(OR(сетка!$G$45="Иванов М.В.",сетка!$N$45="Иванов М.В.",сетка!$U$45="Иванов М.В.",сетка!$AB$45="Иванов М.В.",сетка!$AI$45="Иванов М.В.",сетка!$AP$45="Иванов М.В.",сетка!$AW$45="Иванов М.В.",сетка!$BD$45="Иванов М.В.",сетка!$BK$45="Иванов М.В.",сетка!$BR$45="Иванов М.В.",сетка!$BY$45="Иванов М.В.",сетка!$CF$45="Иванов М.В.",сетка!$CM$45="Иванов М.В.",сетка!$CT$45="Иванов М.В.",сетка!$DA$45="Иванов М.В.",сетка!$DH$45="Иванов М.В.",сетка!$DO$45="Иванов М.В.",сетка!$DV$45="Иванов М.В.",сетка!$EC$45="Иванов М.В.",сетка!$EJ$45="Иванов М.В.",сетка!$EQ$45="Иванов М.В.",сетка!$EX$45="Иванов М.В.",сетка!$FE$45="Иванов М.В.",сетка!$FL$45="Иванов М.В."),1,"")</f>
        <v/>
      </c>
      <c r="CI13" s="136" t="str">
        <f>IF(OR(сетка!$H$45="Иванов М.В.",сетка!$O$45="Иванов М.В.",сетка!$V$45="Иванов М.В.",сетка!$AC$45="Иванов М.В.",сетка!$AJ$45="Иванов М.В.",сетка!$AQ$45="Иванов М.В.",сетка!$AX$45="Иванов М.В.",сетка!$BE$45="Иванов М.В.",сетка!$BL$45="Иванов М.В.",сетка!$BS$45="Иванов М.В.",сетка!$BZ$45="Иванов М.В.",сетка!$CG$45="Иванов М.В.",сетка!$CN$45="Иванов М.В.",сетка!$CU$45="Иванов М.В.",сетка!$DB$45="Иванов М.В.",сетка!$DI$45="Иванов М.В.",сетка!$DP$45="Иванов М.В.",сетка!$DW$45="Иванов М.В.",сетка!$ED$45="Иванов М.В.",сетка!$EK$45="Иванов М.В.",сетка!$ER$45="Иванов М.В.",сетка!$EY$45="Иванов М.В.",сетка!$FF$45="Иванов М.В.",сетка!$FM$45="Иванов М.В."),1,"")</f>
        <v/>
      </c>
      <c r="CJ13" s="137">
        <f>IF(OR(сетка!$G$46="Иванов М.В.",сетка!$N$46="Иванов М.В.",сетка!$U$46="Иванов М.В.",сетка!$AB$46="Иванов М.В.",сетка!$AI$46="Иванов М.В.",сетка!$AP$46="Иванов М.В.",сетка!$AW$46="Иванов М.В.",сетка!$BD$46="Иванов М.В.",сетка!$BK$46="Иванов М.В.",сетка!$BR$46="Иванов М.В.",сетка!$BY$46="Иванов М.В.",сетка!$CF$46="Иванов М.В.",сетка!$CM$46="Иванов М.В.",сетка!$CT$46="Иванов М.В.",сетка!$DA$46="Иванов М.В.",сетка!$DH$46="Иванов М.В.",сетка!$DO$46="Иванов М.В.",сетка!$DV$46="Иванов М.В.",сетка!$EC$46="Иванов М.В.",сетка!$EJ$46="Иванов М.В.",сетка!$EQ$46="Иванов М.В.",сетка!$EX$46="Иванов М.В.",сетка!$FE$46="Иванов М.В.",сетка!$FL$46="Иванов М.В."),1,"")</f>
        <v>1</v>
      </c>
      <c r="CK13" s="134" t="str">
        <f>IF(OR(сетка!$H$46="Иванов М.В.",сетка!$O$46="Иванов М.В.",сетка!$V$46="Иванов М.В.",сетка!$AC$46="Иванов М.В.",сетка!$AJ$46="Иванов М.В.",сетка!$AQ$46="Иванов М.В.",сетка!$AX$46="Иванов М.В.",сетка!$BE$46="Иванов М.В.",сетка!$BL$46="Иванов М.В.",сетка!$BS$46="Иванов М.В.",сетка!$BZ$46="Иванов М.В.",сетка!$CG$46="Иванов М.В.",сетка!$CN$46="Иванов М.В.",сетка!$CU$46="Иванов М.В.",сетка!$DB$46="Иванов М.В.",сетка!$DI$46="Иванов М.В.",сетка!$DP$46="Иванов М.В.",сетка!$DW$46="Иванов М.В.",сетка!$ED$46="Иванов М.В.",сетка!$EK$46="Иванов М.В.",сетка!$ER$46="Иванов М.В.",сетка!$EY$46="Иванов М.В.",сетка!$FF$46="Иванов М.В.",сетка!$FM$46="Иванов М.В."),1,"")</f>
        <v/>
      </c>
      <c r="CL13" s="135">
        <f>IF(OR(сетка!$G$47="Иванов М.В.",сетка!$N$47="Иванов М.В.",сетка!$U$47="Иванов М.В.",сетка!$AB$47="Иванов М.В.",сетка!$AI$47="Иванов М.В.",сетка!$AP$47="Иванов М.В.",сетка!$AW$47="Иванов М.В.",сетка!$BD$47="Иванов М.В.",сетка!$BK$47="Иванов М.В.",сетка!$BR$47="Иванов М.В.",сетка!$BY$47="Иванов М.В.",сетка!$CF$47="Иванов М.В.",сетка!$CM$47="Иванов М.В.",сетка!$CT$47="Иванов М.В.",сетка!$DA$47="Иванов М.В.",сетка!$DH$47="Иванов М.В.",сетка!$DO$47="Иванов М.В.",сетка!$DV$47="Иванов М.В.",сетка!$EC$47="Иванов М.В.",сетка!$EJ$47="Иванов М.В.",сетка!$EQ$47="Иванов М.В.",сетка!$EX$47="Иванов М.В.",сетка!$FE$47="Иванов М.В.",сетка!$FL$47="Иванов М.В."),1,"")</f>
        <v>1</v>
      </c>
      <c r="CM13" s="136" t="str">
        <f>IF(OR(сетка!$H$47="Иванов М.В.",сетка!$O$47="Иванов М.В.",сетка!$V$47="Иванов М.В.",сетка!$AC$47="Иванов М.В.",сетка!$AJ$47="Иванов М.В.",сетка!$AQ$47="Иванов М.В.",сетка!$AX$47="Иванов М.В.",сетка!$BE$47="Иванов М.В.",сетка!$BL$47="Иванов М.В.",сетка!$BS$47="Иванов М.В.",сетка!$BZ$47="Иванов М.В.",сетка!$CG$47="Иванов М.В.",сетка!$CN$47="Иванов М.В.",сетка!$CU$47="Иванов М.В.",сетка!$DB$47="Иванов М.В.",сетка!$DI$47="Иванов М.В.",сетка!$DP$47="Иванов М.В.",сетка!$DW$47="Иванов М.В.",сетка!$ED$47="Иванов М.В.",сетка!$EK$47="Иванов М.В.",сетка!$ER$47="Иванов М.В.",сетка!$EY$47="Иванов М.В.",сетка!$FF$47="Иванов М.В.",сетка!$FM$47="Иванов М.В."),1,"")</f>
        <v/>
      </c>
      <c r="CN13" s="137" t="str">
        <f>IF(OR(сетка!$G$48="Иванов М.В.",сетка!$N$48="Иванов М.В.",сетка!$U$48="Иванов М.В.",сетка!$AB$48="Иванов М.В.",сетка!$AI$48="Иванов М.В.",сетка!$AP$48="Иванов М.В.",сетка!$AW$48="Иванов М.В.",сетка!$BD$48="Иванов М.В.",сетка!$BK$48="Иванов М.В.",сетка!$BR$48="Иванов М.В.",сетка!$BY$48="Иванов М.В.",сетка!$CF$48="Иванов М.В.",сетка!$CM$48="Иванов М.В.",сетка!$CT$48="Иванов М.В.",сетка!$DA$48="Иванов М.В.",сетка!$DH$48="Иванов М.В.",сетка!$DO$48="Иванов М.В.",сетка!$DV$48="Иванов М.В.",сетка!$EC$48="Иванов М.В.",сетка!$EJ$48="Иванов М.В.",сетка!$EQ$48="Иванов М.В.",сетка!$EX$48="Иванов М.В.",сетка!$FE$48="Иванов М.В.",сетка!$FL$48="Иванов М.В."),1,"")</f>
        <v/>
      </c>
      <c r="CO13" s="134" t="str">
        <f>IF(OR(сетка!$H$48="Иванов М.В.",сетка!$O$48="Иванов М.В.",сетка!$V$48="Иванов М.В.",сетка!$AC$48="Иванов М.В.",сетка!$AJ$48="Иванов М.В.",сетка!$AQ$48="Иванов М.В.",сетка!$AX$48="Иванов М.В.",сетка!$BE$48="Иванов М.В.",сетка!$BL$48="Иванов М.В.",сетка!$BS$48="Иванов М.В.",сетка!$BZ$48="Иванов М.В.",сетка!$CG$48="Иванов М.В.",сетка!$CN$48="Иванов М.В.",сетка!$CU$48="Иванов М.В.",сетка!$DB$48="Иванов М.В.",сетка!$DI$48="Иванов М.В.",сетка!$DP$48="Иванов М.В.",сетка!$DW$48="Иванов М.В.",сетка!$ED$48="Иванов М.В.",сетка!$EK$48="Иванов М.В.",сетка!$ER$48="Иванов М.В.",сетка!$EY$48="Иванов М.В.",сетка!$FF$48="Иванов М.В.",сетка!$FM$48="Иванов М.В."),1,"")</f>
        <v/>
      </c>
      <c r="CP13" s="135" t="str">
        <f>IF(OR(сетка!$G$49="Иванов М.В.",сетка!$N$49="Иванов М.В.",сетка!$U$49="Иванов М.В.",сетка!$AB$49="Иванов М.В.",сетка!$AI$49="Иванов М.В.",сетка!$AP$49="Иванов М.В.",сетка!$AW$49="Иванов М.В.",сетка!$BD$49="Иванов М.В.",сетка!$BK$49="Иванов М.В.",сетка!$BR$49="Иванов М.В.",сетка!$BY$49="Иванов М.В.",сетка!$CF$49="Иванов М.В.",сетка!$CM$49="Иванов М.В.",сетка!$CT$49="Иванов М.В.",сетка!$DA$49="Иванов М.В.",сетка!$DH$49="Иванов М.В.",сетка!$DO$49="Иванов М.В.",сетка!$DV$49="Иванов М.В.",сетка!$EC$49="Иванов М.В.",сетка!$EJ$49="Иванов М.В.",сетка!$EQ$49="Иванов М.В.",сетка!$EX$49="Иванов М.В.",сетка!$FE$49="Иванов М.В.",сетка!$FL$49="Иванов М.В."),1,"")</f>
        <v/>
      </c>
      <c r="CQ13" s="136" t="str">
        <f>IF(OR(сетка!$H$49="Иванов М.В.",сетка!$O$49="Иванов М.В.",сетка!$V$49="Иванов М.В.",сетка!$AC$49="Иванов М.В.",сетка!$AJ$49="Иванов М.В.",сетка!$AQ$49="Иванов М.В.",сетка!$AX$49="Иванов М.В.",сетка!$BE$49="Иванов М.В.",сетка!$BL$49="Иванов М.В.",сетка!$BS$49="Иванов М.В.",сетка!$BZ$49="Иванов М.В.",сетка!$CG$49="Иванов М.В.",сетка!$CN$49="Иванов М.В.",сетка!$CU$49="Иванов М.В.",сетка!$DB$49="Иванов М.В.",сетка!$DI$49="Иванов М.В.",сетка!$DP$49="Иванов М.В.",сетка!$DW$49="Иванов М.В.",сетка!$ED$49="Иванов М.В.",сетка!$EK$49="Иванов М.В.",сетка!$ER$49="Иванов М.В.",сетка!$EY$49="Иванов М.В.",сетка!$FF$49="Иванов М.В.",сетка!$FM$49="Иванов М.В."),1,"")</f>
        <v/>
      </c>
      <c r="CR13" s="137" t="str">
        <f>IF(OR(сетка!$G$50="Иванов М.В.",сетка!$N$50="Иванов М.В.",сетка!$U$50="Иванов М.В.",сетка!$AB$50="Иванов М.В.",сетка!$AI$50="Иванов М.В.",сетка!$AP$50="Иванов М.В.",сетка!$AW$50="Иванов М.В.",сетка!$BD$50="Иванов М.В.",сетка!$BK$50="Иванов М.В.",сетка!$BR$50="Иванов М.В.",сетка!$BY$50="Иванов М.В.",сетка!$CF$50="Иванов М.В.",сетка!$CM$50="Иванов М.В.",сетка!$CT$50="Иванов М.В.",сетка!$DA$50="Иванов М.В.",сетка!$DH$50="Иванов М.В.",сетка!$DO$50="Иванов М.В.",сетка!$DV$50="Иванов М.В.",сетка!$EC$50="Иванов М.В.",сетка!$EJ$50="Иванов М.В.",сетка!$EQ$50="Иванов М.В.",сетка!$EX$50="Иванов М.В.",сетка!$FE$50="Иванов М.В.",сетка!$FL$50="Иванов М.В."),1,"")</f>
        <v/>
      </c>
      <c r="CS13" s="134" t="str">
        <f>IF(OR(сетка!$H$50="Иванов М.В.",сетка!$O$50="Иванов М.В.",сетка!$V$50="Иванов М.В.",сетка!$AC$50="Иванов М.В.",сетка!$AJ$50="Иванов М.В.",сетка!$AQ$50="Иванов М.В.",сетка!$AX$50="Иванов М.В.",сетка!$BE$50="Иванов М.В.",сетка!$BL$50="Иванов М.В.",сетка!$BS$50="Иванов М.В.",сетка!$BZ$50="Иванов М.В.",сетка!$CG$50="Иванов М.В.",сетка!$CN$50="Иванов М.В.",сетка!$CU$50="Иванов М.В.",сетка!$DB$50="Иванов М.В.",сетка!$DI$50="Иванов М.В.",сетка!$DP$50="Иванов М.В.",сетка!$DW$50="Иванов М.В.",сетка!$ED$50="Иванов М.В.",сетка!$EK$50="Иванов М.В.",сетка!$ER$50="Иванов М.В.",сетка!$EY$50="Иванов М.В.",сетка!$FF$50="Иванов М.В.",сетка!$FM$50="Иванов М.В."),1,"")</f>
        <v/>
      </c>
      <c r="CT13" s="135" t="str">
        <f>IF(OR(сетка!$G$51="Иванов М.В.",сетка!$N$51="Иванов М.В.",сетка!$U$51="Иванов М.В.",сетка!$AB$51="Иванов М.В.",сетка!$AI$51="Иванов М.В.",сетка!$AP$51="Иванов М.В.",сетка!$AW$51="Иванов М.В.",сетка!$BD$51="Иванов М.В.",сетка!$BK$51="Иванов М.В.",сетка!$BR$51="Иванов М.В.",сетка!$BY$51="Иванов М.В.",сетка!$CF$51="Иванов М.В.",сетка!$CM$51="Иванов М.В.",сетка!$CT$51="Иванов М.В.",сетка!$DA$51="Иванов М.В.",сетка!$DH$51="Иванов М.В.",сетка!$DO$51="Иванов М.В.",сетка!$DV$51="Иванов М.В.",сетка!$EC$51="Иванов М.В.",сетка!$EJ$51="Иванов М.В.",сетка!$EQ$51="Иванов М.В.",сетка!$EX$51="Иванов М.В.",сетка!$FE$51="Иванов М.В.",сетка!$FL$51="Иванов М.В."),1,"")</f>
        <v/>
      </c>
      <c r="CU13" s="136" t="str">
        <f>IF(OR(сетка!$H$51="Иванов М.В.",сетка!$O$51="Иванов М.В.",сетка!$V$51="Иванов М.В.",сетка!$AC$51="Иванов М.В.",сетка!$AJ$51="Иванов М.В.",сетка!$AQ$51="Иванов М.В.",сетка!$AX$51="Иванов М.В.",сетка!$BE$51="Иванов М.В.",сетка!$BL$51="Иванов М.В.",сетка!$BS$51="Иванов М.В.",сетка!$BZ$51="Иванов М.В.",сетка!$CG$51="Иванов М.В.",сетка!$CN$51="Иванов М.В.",сетка!$CU$51="Иванов М.В.",сетка!$DB$51="Иванов М.В.",сетка!$DI$51="Иванов М.В.",сетка!$DP$51="Иванов М.В.",сетка!$DW$51="Иванов М.В.",сетка!$ED$51="Иванов М.В.",сетка!$EK$51="Иванов М.В.",сетка!$ER$51="Иванов М.В.",сетка!$EY$51="Иванов М.В.",сетка!$FF$51="Иванов М.В.",сетка!$FM$51="Иванов М.В."),1,"")</f>
        <v/>
      </c>
      <c r="CV13" s="137" t="str">
        <f>IF(OR(сетка!$G$52="Иванов М.В.",сетка!$N$52="Иванов М.В.",сетка!$U$52="Иванов М.В.",сетка!$AB$52="Иванов М.В.",сетка!$AI$52="Иванов М.В.",сетка!$AP$52="Иванов М.В.",сетка!$AW$52="Иванов М.В.",сетка!$BD$52="Иванов М.В.",сетка!$BK$52="Иванов М.В.",сетка!$BR$52="Иванов М.В.",сетка!$BY$52="Иванов М.В.",сетка!$CF$52="Иванов М.В.",сетка!$CM$52="Иванов М.В.",сетка!$CT$52="Иванов М.В.",сетка!$DA$52="Иванов М.В.",сетка!$DH$52="Иванов М.В.",сетка!$DO$52="Иванов М.В.",сетка!$DV$52="Иванов М.В.",сетка!$EC$52="Иванов М.В.",сетка!$EJ$52="Иванов М.В.",сетка!$EQ$52="Иванов М.В.",сетка!$EX$52="Иванов М.В.",сетка!$FE$52="Иванов М.В.",сетка!$FL$52="Иванов М.В."),1,"")</f>
        <v/>
      </c>
      <c r="CW13" s="134" t="str">
        <f>IF(OR(сетка!$H$52="Иванов М.В.",сетка!$O$52="Иванов М.В.",сетка!$V$52="Иванов М.В.",сетка!$AC$52="Иванов М.В.",сетка!$AJ$52="Иванов М.В.",сетка!$AQ$52="Иванов М.В.",сетка!$AX$52="Иванов М.В.",сетка!$BE$52="Иванов М.В.",сетка!$BL$52="Иванов М.В.",сетка!$BS$52="Иванов М.В.",сетка!$BZ$52="Иванов М.В.",сетка!$CG$52="Иванов М.В.",сетка!$CN$52="Иванов М.В.",сетка!$CU$52="Иванов М.В.",сетка!$DB$52="Иванов М.В.",сетка!$DI$52="Иванов М.В.",сетка!$DP$52="Иванов М.В.",сетка!$DW$52="Иванов М.В.",сетка!$ED$52="Иванов М.В.",сетка!$EK$52="Иванов М.В.",сетка!$ER$52="Иванов М.В.",сетка!$EY$52="Иванов М.В.",сетка!$FF$52="Иванов М.В.",сетка!$FM$52="Иванов М.В."),1,"")</f>
        <v/>
      </c>
      <c r="CX13" s="135" t="str">
        <f>IF(OR(сетка!$G$53="Иванов М.В.",сетка!$N$53="Иванов М.В.",сетка!$U$53="Иванов М.В.",сетка!$AB$53="Иванов М.В.",сетка!$AI$53="Иванов М.В.",сетка!$AP$53="Иванов М.В.",сетка!$AW$53="Иванов М.В.",сетка!$BD$53="Иванов М.В.",сетка!$BK$53="Иванов М.В.",сетка!$BR$53="Иванов М.В.",сетка!$BY$53="Иванов М.В.",сетка!$CF$53="Иванов М.В.",сетка!$CM$53="Иванов М.В.",сетка!$CT$53="Иванов М.В.",сетка!$DA$53="Иванов М.В.",сетка!$DH$53="Иванов М.В.",сетка!$DO$53="Иванов М.В.",сетка!$DV$53="Иванов М.В.",сетка!$EC$53="Иванов М.В.",сетка!$EJ$53="Иванов М.В.",сетка!$EQ$53="Иванов М.В.",сетка!$EX$53="Иванов М.В.",сетка!$FE$53="Иванов М.В.",сетка!$FL$53="Иванов М.В."),1,"")</f>
        <v/>
      </c>
      <c r="CY13" s="136" t="str">
        <f>IF(OR(сетка!$H$53="Иванов М.В.",сетка!$O$53="Иванов М.В.",сетка!$V$53="Иванов М.В.",сетка!$AC$53="Иванов М.В.",сетка!$AJ$53="Иванов М.В.",сетка!$AQ$53="Иванов М.В.",сетка!$AX$53="Иванов М.В.",сетка!$BE$53="Иванов М.В.",сетка!$BL$53="Иванов М.В.",сетка!$BS$53="Иванов М.В.",сетка!$BZ$53="Иванов М.В.",сетка!$CG$53="Иванов М.В.",сетка!$CN$53="Иванов М.В.",сетка!$CU$53="Иванов М.В.",сетка!$DB$53="Иванов М.В.",сетка!$DI$53="Иванов М.В.",сетка!$DP$53="Иванов М.В.",сетка!$DW$53="Иванов М.В.",сетка!$ED$53="Иванов М.В.",сетка!$EK$53="Иванов М.В.",сетка!$ER$53="Иванов М.В.",сетка!$EY$53="Иванов М.В.",сетка!$FF$53="Иванов М.В.",сетка!$FM$53="Иванов М.В."),1,"")</f>
        <v/>
      </c>
      <c r="CZ13" s="137">
        <f>IF(OR(сетка!$G$54="Иванов М.В.",сетка!$N$54="Иванов М.В.",сетка!$U$54="Иванов М.В.",сетка!$AB$54="Иванов М.В.",сетка!$AI$54="Иванов М.В.",сетка!$AP$54="Иванов М.В.",сетка!$AW$54="Иванов М.В.",сетка!$BD$54="Иванов М.В.",сетка!$BK$54="Иванов М.В.",сетка!$BR$54="Иванов М.В.",сетка!$BY$54="Иванов М.В.",сетка!$CF$54="Иванов М.В.",сетка!$CM$54="Иванов М.В.",сетка!$CT$54="Иванов М.В.",сетка!$DA$54="Иванов М.В.",сетка!$DH$54="Иванов М.В.",сетка!$DO$54="Иванов М.В.",сетка!$DV$54="Иванов М.В.",сетка!$EC$54="Иванов М.В.",сетка!$EJ$54="Иванов М.В.",сетка!$EQ$54="Иванов М.В.",сетка!$EX$54="Иванов М.В.",сетка!$FE$54="Иванов М.В.",сетка!$FL$54="Иванов М.В."),1,"")</f>
        <v>1</v>
      </c>
      <c r="DA13" s="138" t="str">
        <f>IF(OR(сетка!$H$54="Иванов М.В.",сетка!$O$54="Иванов М.В.",сетка!$V$54="Иванов М.В.",сетка!$AC$54="Иванов М.В.",сетка!$AJ$54="Иванов М.В.",сетка!$AQ$54="Иванов М.В.",сетка!$AX$54="Иванов М.В.",сетка!$BE$54="Иванов М.В.",сетка!$BL$54="Иванов М.В.",сетка!$BS$54="Иванов М.В.",сетка!$BZ$54="Иванов М.В.",сетка!$CG$54="Иванов М.В.",сетка!$CN$54="Иванов М.В.",сетка!$CU$54="Иванов М.В.",сетка!$DB$54="Иванов М.В.",сетка!$DI$54="Иванов М.В.",сетка!$DP$54="Иванов М.В.",сетка!$DW$54="Иванов М.В.",сетка!$ED$54="Иванов М.В.",сетка!$EK$54="Иванов М.В.",сетка!$ER$54="Иванов М.В.",сетка!$EY$54="Иванов М.В.",сетка!$FF$54="Иванов М.В.",сетка!$FM$54="Иванов М.В."),1,"")</f>
        <v/>
      </c>
      <c r="DB13" s="133" t="str">
        <f>IF(OR(сетка!$G$55="Иванов М.В.",сетка!$N$55="Иванов М.В.",сетка!$U$55="Иванов М.В.",сетка!$AB$55="Иванов М.В.",сетка!$AI$55="Иванов М.В.",сетка!$AP$55="Иванов М.В.",сетка!$AW$55="Иванов М.В.",сетка!$BD$55="Иванов М.В.",сетка!$BK$55="Иванов М.В.",сетка!$BR$55="Иванов М.В.",сетка!$BY$55="Иванов М.В.",сетка!$CF$55="Иванов М.В.",сетка!$CM$55="Иванов М.В.",сетка!$CT$55="Иванов М.В.",сетка!$DA$55="Иванов М.В.",сетка!$DH$55="Иванов М.В.",сетка!$DO$55="Иванов М.В.",сетка!$DV$55="Иванов М.В.",сетка!$EC$55="Иванов М.В.",сетка!$EJ$55="Иванов М.В.",сетка!$EQ$55="Иванов М.В.",сетка!$EX$55="Иванов М.В.",сетка!$FE$55="Иванов М.В.",сетка!$FL$55="Иванов М.В."),1,"")</f>
        <v/>
      </c>
      <c r="DC13" s="134" t="str">
        <f>IF(OR(сетка!$H$55="Иванов М.В.",сетка!$O$55="Иванов М.В.",сетка!$V$55="Иванов М.В.",сетка!$AC$55="Иванов М.В.",сетка!$AJ$55="Иванов М.В.",сетка!$AQ$55="Иванов М.В.",сетка!$AX$55="Иванов М.В.",сетка!$BE$55="Иванов М.В.",сетка!$BL$55="Иванов М.В.",сетка!$BS$55="Иванов М.В.",сетка!$BZ$55="Иванов М.В.",сетка!$CG$55="Иванов М.В.",сетка!$CN$55="Иванов М.В.",сетка!$CU$55="Иванов М.В.",сетка!$DB$55="Иванов М.В.",сетка!$DI$55="Иванов М.В.",сетка!$DP$55="Иванов М.В.",сетка!$DW$55="Иванов М.В.",сетка!$ED$55="Иванов М.В.",сетка!$EK$55="Иванов М.В.",сетка!$ER$55="Иванов М.В.",сетка!$EY$55="Иванов М.В.",сетка!$FF$55="Иванов М.В.",сетка!$FM$55="Иванов М.В."),1,"")</f>
        <v/>
      </c>
      <c r="DD13" s="135" t="str">
        <f>IF(OR(сетка!$G$56="Иванов М.В.",сетка!$N$56="Иванов М.В.",сетка!$U$56="Иванов М.В.",сетка!$AB$56="Иванов М.В.",сетка!$AI$56="Иванов М.В.",сетка!$AP$56="Иванов М.В.",сетка!$AW$56="Иванов М.В.",сетка!$BD$56="Иванов М.В.",сетка!$BK$56="Иванов М.В.",сетка!$BR$56="Иванов М.В.",сетка!$BY$56="Иванов М.В.",сетка!$CF$56="Иванов М.В.",сетка!$CM$56="Иванов М.В.",сетка!$CT$56="Иванов М.В.",сетка!$DA$56="Иванов М.В.",сетка!$DH$56="Иванов М.В.",сетка!$DO$56="Иванов М.В.",сетка!$DV$56="Иванов М.В.",сетка!$EC$56="Иванов М.В.",сетка!$EJ$56="Иванов М.В.",сетка!$EQ$56="Иванов М.В.",сетка!$EX$56="Иванов М.В.",сетка!$FE$56="Иванов М.В.",сетка!$FL$56="Иванов М.В."),1,"")</f>
        <v/>
      </c>
      <c r="DE13" s="136" t="str">
        <f>IF(OR(сетка!$H$56="Иванов М.В.",сетка!$O$56="Иванов М.В.",сетка!$V$56="Иванов М.В.",сетка!$AC$56="Иванов М.В.",сетка!$AJ$56="Иванов М.В.",сетка!$AQ$56="Иванов М.В.",сетка!$AX$56="Иванов М.В.",сетка!$BE$56="Иванов М.В.",сетка!$BL$56="Иванов М.В.",сетка!$BS$56="Иванов М.В.",сетка!$BZ$56="Иванов М.В.",сетка!$CG$56="Иванов М.В.",сетка!$CN$56="Иванов М.В.",сетка!$CU$56="Иванов М.В.",сетка!$DB$56="Иванов М.В.",сетка!$DI$56="Иванов М.В.",сетка!$DP$56="Иванов М.В.",сетка!$DW$56="Иванов М.В.",сетка!$ED$56="Иванов М.В.",сетка!$EK$56="Иванов М.В.",сетка!$ER$56="Иванов М.В.",сетка!$EY$56="Иванов М.В.",сетка!$FF$56="Иванов М.В.",сетка!$FM$56="Иванов М.В."),1,"")</f>
        <v/>
      </c>
      <c r="DF13" s="137">
        <f>IF(OR(сетка!$G$57="Иванов М.В.",сетка!$N$57="Иванов М.В.",сетка!$U$57="Иванов М.В.",сетка!$AB$57="Иванов М.В.",сетка!$AI$57="Иванов М.В.",сетка!$AP$57="Иванов М.В.",сетка!$AW$57="Иванов М.В.",сетка!$BD$57="Иванов М.В.",сетка!$BK$57="Иванов М.В.",сетка!$BR$57="Иванов М.В.",сетка!$BY$57="Иванов М.В.",сетка!$CF$57="Иванов М.В.",сетка!$CM$57="Иванов М.В.",сетка!$CT$57="Иванов М.В.",сетка!$DA$57="Иванов М.В.",сетка!$DH$57="Иванов М.В.",сетка!$DO$57="Иванов М.В.",сетка!$DV$57="Иванов М.В.",сетка!$EC$57="Иванов М.В.",сетка!$EJ$57="Иванов М.В.",сетка!$EQ$57="Иванов М.В.",сетка!$EX$57="Иванов М.В.",сетка!$FE$57="Иванов М.В.",сетка!$FL$57="Иванов М.В."),1,"")</f>
        <v>1</v>
      </c>
      <c r="DG13" s="134" t="str">
        <f>IF(OR(сетка!$H$57="Иванов М.В.",сетка!$O$57="Иванов М.В.",сетка!$V$57="Иванов М.В.",сетка!$AC$57="Иванов М.В.",сетка!$AJ$57="Иванов М.В.",сетка!$AQ$57="Иванов М.В.",сетка!$AX$57="Иванов М.В.",сетка!$BE$57="Иванов М.В.",сетка!$BL$57="Иванов М.В.",сетка!$BS$57="Иванов М.В.",сетка!$BZ$57="Иванов М.В.",сетка!$CG$57="Иванов М.В.",сетка!$CN$57="Иванов М.В.",сетка!$CU$57="Иванов М.В.",сетка!$DB$57="Иванов М.В.",сетка!$DI$57="Иванов М.В.",сетка!$DP$57="Иванов М.В.",сетка!$DW$57="Иванов М.В.",сетка!$ED$57="Иванов М.В.",сетка!$EK$57="Иванов М.В.",сетка!$ER$57="Иванов М.В.",сетка!$EY$57="Иванов М.В.",сетка!$FF$57="Иванов М.В.",сетка!$FM$57="Иванов М.В."),1,"")</f>
        <v/>
      </c>
      <c r="DH13" s="135">
        <f>IF(OR(сетка!$G$58="Иванов М.В.",сетка!$N$58="Иванов М.В.",сетка!$U$58="Иванов М.В.",сетка!$AB$58="Иванов М.В.",сетка!$AI$58="Иванов М.В.",сетка!$AP$58="Иванов М.В.",сетка!$AW$58="Иванов М.В.",сетка!$BD$58="Иванов М.В.",сетка!$BK$58="Иванов М.В.",сетка!$BR$58="Иванов М.В.",сетка!$BY$58="Иванов М.В.",сетка!$CF$58="Иванов М.В.",сетка!$CM$58="Иванов М.В.",сетка!$CT$58="Иванов М.В.",сетка!$DA$58="Иванов М.В.",сетка!$DH$58="Иванов М.В.",сетка!$DO$58="Иванов М.В.",сетка!$DV$58="Иванов М.В.",сетка!$EC$58="Иванов М.В.",сетка!$EJ$58="Иванов М.В.",сетка!$EQ$58="Иванов М.В.",сетка!$EX$58="Иванов М.В.",сетка!$FE$58="Иванов М.В.",сетка!$FL$58="Иванов М.В."),1,"")</f>
        <v>1</v>
      </c>
      <c r="DI13" s="136" t="str">
        <f>IF(OR(сетка!$H$58="Иванов М.В.",сетка!$O$58="Иванов М.В.",сетка!$V$58="Иванов М.В.",сетка!$AC$58="Иванов М.В.",сетка!$AJ$58="Иванов М.В.",сетка!$AQ$58="Иванов М.В.",сетка!$AX$58="Иванов М.В.",сетка!$BE$58="Иванов М.В.",сетка!$BL$58="Иванов М.В.",сетка!$BS$58="Иванов М.В.",сетка!$BZ$58="Иванов М.В.",сетка!$CG$58="Иванов М.В.",сетка!$CN$58="Иванов М.В.",сетка!$CU$58="Иванов М.В.",сетка!$DB$58="Иванов М.В.",сетка!$DI$58="Иванов М.В.",сетка!$DP$58="Иванов М.В.",сетка!$DW$58="Иванов М.В.",сетка!$ED$58="Иванов М.В.",сетка!$EK$58="Иванов М.В.",сетка!$ER$58="Иванов М.В.",сетка!$EY$58="Иванов М.В.",сетка!$FF$58="Иванов М.В.",сетка!$FM$58="Иванов М.В."),1,"")</f>
        <v/>
      </c>
      <c r="DJ13" s="137" t="str">
        <f>IF(OR(сетка!$G$59="Иванов М.В.",сетка!$N$59="Иванов М.В.",сетка!$U$59="Иванов М.В.",сетка!$AB$59="Иванов М.В.",сетка!$AI$59="Иванов М.В.",сетка!$AP$59="Иванов М.В.",сетка!$AW$59="Иванов М.В.",сетка!$BD$59="Иванов М.В.",сетка!$BK$59="Иванов М.В.",сетка!$BR$59="Иванов М.В.",сетка!$BY$59="Иванов М.В.",сетка!$CF$59="Иванов М.В.",сетка!$CM$59="Иванов М.В.",сетка!$CT$59="Иванов М.В.",сетка!$DA$59="Иванов М.В.",сетка!$DH$59="Иванов М.В.",сетка!$DO$59="Иванов М.В.",сетка!$DV$59="Иванов М.В.",сетка!$EC$59="Иванов М.В.",сетка!$EJ$59="Иванов М.В.",сетка!$EQ$59="Иванов М.В.",сетка!$EX$59="Иванов М.В.",сетка!$FE$59="Иванов М.В.",сетка!$FL$59="Иванов М.В."),1,"")</f>
        <v/>
      </c>
      <c r="DK13" s="134" t="str">
        <f>IF(OR(сетка!$H$59="Иванов М.В.",сетка!$O$59="Иванов М.В.",сетка!$V$59="Иванов М.В.",сетка!$AC$59="Иванов М.В.",сетка!$AJ$59="Иванов М.В.",сетка!$AQ$59="Иванов М.В.",сетка!$AX$59="Иванов М.В.",сетка!$BE$59="Иванов М.В.",сетка!$BL$59="Иванов М.В.",сетка!$BS$59="Иванов М.В.",сетка!$BZ$59="Иванов М.В.",сетка!$CG$59="Иванов М.В.",сетка!$CN$59="Иванов М.В.",сетка!$CU$59="Иванов М.В.",сетка!$DB$59="Иванов М.В.",сетка!$DI$59="Иванов М.В.",сетка!$DP$59="Иванов М.В.",сетка!$DW$59="Иванов М.В.",сетка!$ED$59="Иванов М.В.",сетка!$EK$59="Иванов М.В.",сетка!$ER$59="Иванов М.В.",сетка!$EY$59="Иванов М.В.",сетка!$FF$59="Иванов М.В.",сетка!$FM$59="Иванов М.В."),1,"")</f>
        <v/>
      </c>
      <c r="DL13" s="135" t="str">
        <f>IF(OR(сетка!$G$60="Иванов М.В.",сетка!$N$60="Иванов М.В.",сетка!$U$60="Иванов М.В.",сетка!$AB$60="Иванов М.В.",сетка!$AI$60="Иванов М.В.",сетка!$AP$60="Иванов М.В.",сетка!$AW$60="Иванов М.В.",сетка!$BD$60="Иванов М.В.",сетка!$BK$60="Иванов М.В.",сетка!$BR$60="Иванов М.В.",сетка!$BY$60="Иванов М.В.",сетка!$CF$60="Иванов М.В.",сетка!$CM$60="Иванов М.В.",сетка!$CT$60="Иванов М.В.",сетка!$DA$60="Иванов М.В.",сетка!$DH$60="Иванов М.В.",сетка!$DO$60="Иванов М.В.",сетка!$DV$60="Иванов М.В.",сетка!$EC$60="Иванов М.В.",сетка!$EJ$60="Иванов М.В.",сетка!$EQ$60="Иванов М.В.",сетка!$EX$60="Иванов М.В.",сетка!$FE$60="Иванов М.В.",сетка!$FL$60="Иванов М.В."),1,"")</f>
        <v/>
      </c>
      <c r="DM13" s="136" t="str">
        <f>IF(OR(сетка!$H$60="Иванов М.В.",сетка!$O$60="Иванов М.В.",сетка!$V$60="Иванов М.В.",сетка!$AC$60="Иванов М.В.",сетка!$AJ$60="Иванов М.В.",сетка!$AQ$60="Иванов М.В.",сетка!$AX$60="Иванов М.В.",сетка!$BE$60="Иванов М.В.",сетка!$BL$60="Иванов М.В.",сетка!$BS$60="Иванов М.В.",сетка!$BZ$60="Иванов М.В.",сетка!$CG$60="Иванов М.В.",сетка!$CN$60="Иванов М.В.",сетка!$CU$60="Иванов М.В.",сетка!$DB$60="Иванов М.В.",сетка!$DI$60="Иванов М.В.",сетка!$DP$60="Иванов М.В.",сетка!$DW$60="Иванов М.В.",сетка!$ED$60="Иванов М.В.",сетка!$EK$60="Иванов М.В.",сетка!$ER$60="Иванов М.В.",сетка!$EY$60="Иванов М.В.",сетка!$FF$60="Иванов М.В.",сетка!$FM$60="Иванов М.В."),1,"")</f>
        <v/>
      </c>
      <c r="DN13" s="137" t="str">
        <f>IF(OR(сетка!$G$61="Иванов М.В.",сетка!$N$61="Иванов М.В.",сетка!$U$61="Иванов М.В.",сетка!$AB$61="Иванов М.В.",сетка!$AI$61="Иванов М.В.",сетка!$AP$61="Иванов М.В.",сетка!$AW$61="Иванов М.В.",сетка!$BD$61="Иванов М.В.",сетка!$BK$61="Иванов М.В.",сетка!$BR$61="Иванов М.В.",сетка!$BY$61="Иванов М.В.",сетка!$CF$61="Иванов М.В.",сетка!$CM$61="Иванов М.В.",сетка!$CT$61="Иванов М.В.",сетка!$DA$61="Иванов М.В.",сетка!$DH$61="Иванов М.В.",сетка!$DO$61="Иванов М.В.",сетка!$DV$61="Иванов М.В.",сетка!$EC$61="Иванов М.В.",сетка!$EJ$61="Иванов М.В.",сетка!$EQ$61="Иванов М.В.",сетка!$EX$61="Иванов М.В.",сетка!$FE$61="Иванов М.В.",сетка!$FL$61="Иванов М.В."),1,"")</f>
        <v/>
      </c>
      <c r="DO13" s="134" t="str">
        <f>IF(OR(сетка!$H$61="Иванов М.В.",сетка!$O$61="Иванов М.В.",сетка!$V$61="Иванов М.В.",сетка!$AC$61="Иванов М.В.",сетка!$AJ$61="Иванов М.В.",сетка!$AQ$61="Иванов М.В.",сетка!$AX$61="Иванов М.В.",сетка!$BE$61="Иванов М.В.",сетка!$BL$61="Иванов М.В.",сетка!$BS$61="Иванов М.В.",сетка!$BZ$61="Иванов М.В.",сетка!$CG$61="Иванов М.В.",сетка!$CN$61="Иванов М.В.",сетка!$CU$61="Иванов М.В.",сетка!$DB$61="Иванов М.В.",сетка!$DI$61="Иванов М.В.",сетка!$DP$61="Иванов М.В.",сетка!$DW$61="Иванов М.В.",сетка!$ED$61="Иванов М.В.",сетка!$EK$61="Иванов М.В.",сетка!$ER$61="Иванов М.В.",сетка!$EY$61="Иванов М.В.",сетка!$FF$61="Иванов М.В.",сетка!$FM$61="Иванов М.В."),1,"")</f>
        <v/>
      </c>
      <c r="DP13" s="135" t="str">
        <f>IF(OR(сетка!$G$62="Иванов М.В.",сетка!$N$62="Иванов М.В.",сетка!$U$62="Иванов М.В.",сетка!$AB$62="Иванов М.В.",сетка!$AI$62="Иванов М.В.",сетка!$AP$62="Иванов М.В.",сетка!$AW$62="Иванов М.В.",сетка!$BD$62="Иванов М.В.",сетка!$BK$62="Иванов М.В.",сетка!$BR$62="Иванов М.В.",сетка!$BY$62="Иванов М.В.",сетка!$CF$62="Иванов М.В.",сетка!$CM$62="Иванов М.В.",сетка!$CT$62="Иванов М.В.",сетка!$DA$62="Иванов М.В.",сетка!$DH$62="Иванов М.В.",сетка!$DO$62="Иванов М.В.",сетка!$DV$62="Иванов М.В.",сетка!$EC$62="Иванов М.В.",сетка!$EJ$62="Иванов М.В.",сетка!$EQ$62="Иванов М.В.",сетка!$EX$62="Иванов М.В.",сетка!$FE$62="Иванов М.В.",сетка!$FL$62="Иванов М.В."),1,"")</f>
        <v/>
      </c>
      <c r="DQ13" s="136" t="str">
        <f>IF(OR(сетка!$H$62="Иванов М.В.",сетка!$O$62="Иванов М.В.",сетка!$V$62="Иванов М.В.",сетка!$AC$62="Иванов М.В.",сетка!$AJ$62="Иванов М.В.",сетка!$AQ$62="Иванов М.В.",сетка!$AX$62="Иванов М.В.",сетка!$BE$62="Иванов М.В.",сетка!$BL$62="Иванов М.В.",сетка!$BS$62="Иванов М.В.",сетка!$BZ$62="Иванов М.В.",сетка!$CG$62="Иванов М.В.",сетка!$CN$62="Иванов М.В.",сетка!$CU$62="Иванов М.В.",сетка!$DB$62="Иванов М.В.",сетка!$DI$62="Иванов М.В.",сетка!$DP$62="Иванов М.В.",сетка!$DW$62="Иванов М.В.",сетка!$ED$62="Иванов М.В.",сетка!$EK$62="Иванов М.В.",сетка!$ER$62="Иванов М.В.",сетка!$EY$62="Иванов М.В.",сетка!$FF$62="Иванов М.В.",сетка!$FM$62="Иванов М.В."),1,"")</f>
        <v/>
      </c>
      <c r="DR13" s="137" t="str">
        <f>IF(OR(сетка!$G$63="Иванов М.В.",сетка!$N$63="Иванов М.В.",сетка!$U$63="Иванов М.В.",сетка!$AB$63="Иванов М.В.",сетка!$AI$63="Иванов М.В.",сетка!$AP$63="Иванов М.В.",сетка!$AW$63="Иванов М.В.",сетка!$BD$63="Иванов М.В.",сетка!$BK$63="Иванов М.В.",сетка!$BR$63="Иванов М.В.",сетка!$BY$63="Иванов М.В.",сетка!$CF$63="Иванов М.В.",сетка!$CM$63="Иванов М.В.",сетка!$CT$63="Иванов М.В.",сетка!$DA$63="Иванов М.В.",сетка!$DH$63="Иванов М.В.",сетка!$DO$63="Иванов М.В.",сетка!$DV$63="Иванов М.В.",сетка!$EC$63="Иванов М.В.",сетка!$EJ$63="Иванов М.В.",сетка!$EQ$63="Иванов М.В.",сетка!$EX$63="Иванов М.В.",сетка!$FE$63="Иванов М.В.",сетка!$FL$63="Иванов М.В."),1,"")</f>
        <v/>
      </c>
      <c r="DS13" s="134" t="str">
        <f>IF(OR(сетка!$H$63="Иванов М.В.",сетка!$O$63="Иванов М.В.",сетка!$V$63="Иванов М.В.",сетка!$AC$63="Иванов М.В.",сетка!$AJ$63="Иванов М.В.",сетка!$AQ$63="Иванов М.В.",сетка!$AX$63="Иванов М.В.",сетка!$BE$63="Иванов М.В.",сетка!$BL$63="Иванов М.В.",сетка!$BS$63="Иванов М.В.",сетка!$BZ$63="Иванов М.В.",сетка!$CG$63="Иванов М.В.",сетка!$CN$63="Иванов М.В.",сетка!$CU$63="Иванов М.В.",сетка!$DB$63="Иванов М.В.",сетка!$DI$63="Иванов М.В.",сетка!$DP$63="Иванов М.В.",сетка!$DW$63="Иванов М.В.",сетка!$ED$63="Иванов М.В.",сетка!$EK$63="Иванов М.В.",сетка!$ER$63="Иванов М.В.",сетка!$EY$63="Иванов М.В.",сетка!$FF$63="Иванов М.В.",сетка!$FM$63="Иванов М.В."),1,"")</f>
        <v/>
      </c>
      <c r="DT13" s="135" t="str">
        <f>IF(OR(сетка!$G$64="Иванов М.В.",сетка!$N$64="Иванов М.В.",сетка!$U$64="Иванов М.В.",сетка!$AB$64="Иванов М.В.",сетка!$AI$64="Иванов М.В.",сетка!$AP$64="Иванов М.В.",сетка!$AW$64="Иванов М.В.",сетка!$BD$64="Иванов М.В.",сетка!$BK$64="Иванов М.В.",сетка!$BR$64="Иванов М.В.",сетка!$BY$64="Иванов М.В.",сетка!$CF$64="Иванов М.В.",сетка!$CM$64="Иванов М.В.",сетка!$CT$64="Иванов М.В.",сетка!$DA$64="Иванов М.В.",сетка!$DH$64="Иванов М.В.",сетка!$DO$64="Иванов М.В.",сетка!$DV$64="Иванов М.В.",сетка!$EC$64="Иванов М.В.",сетка!$EJ$64="Иванов М.В.",сетка!$EQ$64="Иванов М.В.",сетка!$EX$64="Иванов М.В.",сетка!$FE$64="Иванов М.В.",сетка!$FL$64="Иванов М.В."),1,"")</f>
        <v/>
      </c>
      <c r="DU13" s="136" t="str">
        <f>IF(OR(сетка!$H$64="Иванов М.В.",сетка!$O$64="Иванов М.В.",сетка!$V$64="Иванов М.В.",сетка!$AC$64="Иванов М.В.",сетка!$AJ$64="Иванов М.В.",сетка!$AQ$64="Иванов М.В.",сетка!$AX$64="Иванов М.В.",сетка!$BE$64="Иванов М.В.",сетка!$BL$64="Иванов М.В.",сетка!$BS$64="Иванов М.В.",сетка!$BZ$64="Иванов М.В.",сетка!$CG$64="Иванов М.В.",сетка!$CN$64="Иванов М.В.",сетка!$CU$64="Иванов М.В.",сетка!$DB$64="Иванов М.В.",сетка!$DI$64="Иванов М.В.",сетка!$DP$64="Иванов М.В.",сетка!$DW$64="Иванов М.В.",сетка!$ED$64="Иванов М.В.",сетка!$EK$64="Иванов М.В.",сетка!$ER$64="Иванов М.В.",сетка!$EY$64="Иванов М.В.",сетка!$FF$64="Иванов М.В.",сетка!$FM$64="Иванов М.В."),1,"")</f>
        <v/>
      </c>
      <c r="DV13" s="137">
        <f>IF(OR(сетка!$G$65="Иванов М.В.",сетка!$N$65="Иванов М.В.",сетка!$U$65="Иванов М.В.",сетка!$AB$65="Иванов М.В.",сетка!$AI$65="Иванов М.В.",сетка!$AP$65="Иванов М.В.",сетка!$AW$65="Иванов М.В.",сетка!$BD$65="Иванов М.В.",сетка!$BK$65="Иванов М.В.",сетка!$BR$65="Иванов М.В.",сетка!$BY$65="Иванов М.В.",сетка!$CF$65="Иванов М.В.",сетка!$CM$65="Иванов М.В.",сетка!$CT$65="Иванов М.В.",сетка!$DA$65="Иванов М.В.",сетка!$DH$65="Иванов М.В.",сетка!$DO$65="Иванов М.В.",сетка!$DV$65="Иванов М.В.",сетка!$EC$65="Иванов М.В.",сетка!$EJ$65="Иванов М.В.",сетка!$EQ$65="Иванов М.В.",сетка!$EX$65="Иванов М.В.",сетка!$FE$65="Иванов М.В.",сетка!$FL$65="Иванов М.В."),1,"")</f>
        <v>1</v>
      </c>
      <c r="DW13" s="134" t="str">
        <f>IF(OR(сетка!$H$65="Иванов М.В.",сетка!$O$65="Иванов М.В.",сетка!$V$65="Иванов М.В.",сетка!$AC$65="Иванов М.В.",сетка!$AJ$65="Иванов М.В.",сетка!$AQ$65="Иванов М.В.",сетка!$AX$65="Иванов М.В.",сетка!$BE$65="Иванов М.В.",сетка!$BL$65="Иванов М.В.",сетка!$BS$65="Иванов М.В.",сетка!$BZ$65="Иванов М.В.",сетка!$CG$65="Иванов М.В.",сетка!$CN$65="Иванов М.В.",сетка!$CU$65="Иванов М.В.",сетка!$DB$65="Иванов М.В.",сетка!$DI$65="Иванов М.В.",сетка!$DP$65="Иванов М.В.",сетка!$DW$65="Иванов М.В.",сетка!$ED$65="Иванов М.В.",сетка!$EK$65="Иванов М.В.",сетка!$ER$65="Иванов М.В.",сетка!$EY$65="Иванов М.В.",сетка!$FF$65="Иванов М.В.",сетка!$FM$65="Иванов М.В."),1,"")</f>
        <v/>
      </c>
      <c r="DX13" s="135">
        <f>IF(OR(сетка!$G$66="Иванов М.В.",сетка!$N$66="Иванов М.В.",сетка!$U$66="Иванов М.В.",сетка!$AB$66="Иванов М.В.",сетка!$AI$66="Иванов М.В.",сетка!$AP$66="Иванов М.В.",сетка!$AW$66="Иванов М.В.",сетка!$BD$66="Иванов М.В.",сетка!$BK$66="Иванов М.В.",сетка!$BR$66="Иванов М.В.",сетка!$BY$66="Иванов М.В.",сетка!$CF$66="Иванов М.В.",сетка!$CM$66="Иванов М.В.",сетка!$CT$66="Иванов М.В.",сетка!$DA$66="Иванов М.В.",сетка!$DH$66="Иванов М.В.",сетка!$DO$66="Иванов М.В.",сетка!$DV$66="Иванов М.В.",сетка!$EC$66="Иванов М.В.",сетка!$EJ$66="Иванов М.В.",сетка!$EQ$66="Иванов М.В.",сетка!$EX$66="Иванов М.В.",сетка!$FE$66="Иванов М.В.",сетка!$FL$66="Иванов М.В."),1,"")</f>
        <v>1</v>
      </c>
      <c r="DY13" s="136" t="str">
        <f>IF(OR(сетка!$H$66="Иванов М.В.",сетка!$O$66="Иванов М.В.",сетка!$V$66="Иванов М.В.",сетка!$AC$66="Иванов М.В.",сетка!$AJ$66="Иванов М.В.",сетка!$AQ$66="Иванов М.В.",сетка!$AX$66="Иванов М.В.",сетка!$BE$66="Иванов М.В.",сетка!$BL$66="Иванов М.В.",сетка!$BS$66="Иванов М.В.",сетка!$BZ$66="Иванов М.В.",сетка!$CG$66="Иванов М.В.",сетка!$CN$66="Иванов М.В.",сетка!$CU$66="Иванов М.В.",сетка!$DB$66="Иванов М.В.",сетка!$DI$66="Иванов М.В.",сетка!$DP$66="Иванов М.В.",сетка!$DW$66="Иванов М.В.",сетка!$ED$66="Иванов М.В.",сетка!$EK$66="Иванов М.В.",сетка!$ER$66="Иванов М.В.",сетка!$EY$66="Иванов М.В.",сетка!$FF$66="Иванов М.В.",сетка!$FM$66="Иванов М.В."),1,"")</f>
        <v/>
      </c>
      <c r="DZ13" s="137">
        <f>IF(OR(сетка!$G$67="Иванов М.В.",сетка!$N$67="Иванов М.В.",сетка!$U$67="Иванов М.В.",сетка!$AB$67="Иванов М.В.",сетка!$AI$67="Иванов М.В.",сетка!$AP$67="Иванов М.В.",сетка!$AW$67="Иванов М.В.",сетка!$BD$67="Иванов М.В.",сетка!$BK$67="Иванов М.В.",сетка!$BR$67="Иванов М.В.",сетка!$BY$67="Иванов М.В.",сетка!$CF$67="Иванов М.В.",сетка!$CM$67="Иванов М.В.",сетка!$CT$67="Иванов М.В.",сетка!$DA$67="Иванов М.В.",сетка!$DH$67="Иванов М.В.",сетка!$DO$67="Иванов М.В.",сетка!$DV$67="Иванов М.В.",сетка!$EC$67="Иванов М.В.",сетка!$EJ$67="Иванов М.В.",сетка!$EQ$67="Иванов М.В.",сетка!$EX$67="Иванов М.В.",сетка!$FE$67="Иванов М.В.",сетка!$FL$67="Иванов М.В."),1,"")</f>
        <v>1</v>
      </c>
      <c r="EA13" s="138" t="str">
        <f>IF(OR(сетка!$H$67="Иванов М.В.",сетка!$O$67="Иванов М.В.",сетка!$V$67="Иванов М.В.",сетка!$AC$67="Иванов М.В.",сетка!$AJ$67="Иванов М.В.",сетка!$AQ$67="Иванов М.В.",сетка!$AX$67="Иванов М.В.",сетка!$BE$67="Иванов М.В.",сетка!$BL$67="Иванов М.В.",сетка!$BS$67="Иванов М.В.",сетка!$BZ$67="Иванов М.В.",сетка!$CG$67="Иванов М.В.",сетка!$CN$67="Иванов М.В.",сетка!$CU$67="Иванов М.В.",сетка!$DB$67="Иванов М.В.",сетка!$DI$67="Иванов М.В.",сетка!$DP$67="Иванов М.В.",сетка!$DW$67="Иванов М.В.",сетка!$ED$67="Иванов М.В.",сетка!$EK$67="Иванов М.В.",сетка!$ER$67="Иванов М.В.",сетка!$EY$67="Иванов М.В.",сетка!$FF$67="Иванов М.В.",сетка!$FM$67="Иванов М.В."),1,"")</f>
        <v/>
      </c>
    </row>
    <row r="14" spans="1:131" x14ac:dyDescent="0.25">
      <c r="A14" s="148" t="s">
        <v>43</v>
      </c>
      <c r="B14" s="146" t="str">
        <f>IF(OR(сетка!$G$3="Журавкова А. Ф.",сетка!$N$3="Журавкова А. Ф.",сетка!$U$3="Журавкова А. Ф.",сетка!$AB$3="Журавкова А. Ф.",сетка!$AI$3="Журавкова А. Ф.",сетка!$AP$3="Журавкова А. Ф.",сетка!$AW$3="Журавкова А. Ф.",сетка!$BD$3="Журавкова А. Ф.",сетка!$BK$3="Журавкова А. Ф.",сетка!$BR$3="Журавкова А. Ф.",сетка!$BY$3="Журавкова А. Ф.",сетка!$CF$3="Журавкова А. Ф.",сетка!$CM$3="Журавкова А. Ф.",сетка!$CT$3="Журавкова А. Ф.",сетка!$DA$3="Журавкова А. Ф.",сетка!$DH$3="Журавкова А. Ф.",сетка!$DO$3="Журавкова А. Ф.",сетка!$DV$3="Журавкова А. Ф.",сетка!$EC$3="Журавкова А. Ф.",сетка!$EJ$3="Журавкова А. Ф.",сетка!$EQ$3="Журавкова А. Ф.",сетка!$EX$3="Журавкова А. Ф.",сетка!$FE$3="Журавкова А. Ф.",сетка!$FL$3="Журавкова А. Ф."),1,"")</f>
        <v/>
      </c>
      <c r="C14" s="134">
        <f>IF(OR(сетка!$H$3="Журавкова А. Ф.",сетка!$O$3="Журавкова А. Ф.",сетка!$V$3="Журавкова А. Ф.",сетка!$AC$3="Журавкова А. Ф.",сетка!$AJ$3="Журавкова А. Ф.",сетка!$AQ$3="Журавкова А. Ф.",сетка!$AX$3="Журавкова А. Ф.",сетка!$BE$3="Журавкова А. Ф.",сетка!$BL$3="Журавкова А. Ф.",сетка!$BS$3="Журавкова А. Ф.",сетка!$BZ$3="Журавкова А. Ф.",сетка!$CG$3="Журавкова А. Ф.",сетка!$CN$3="Журавкова А. Ф.",сетка!$CU$3="Журавкова А. Ф.",сетка!$DB$3="Журавкова А. Ф.",сетка!$DI$3="Журавкова А. Ф.",сетка!$DP$3="Журавкова А. Ф.",сетка!$DW$3="Журавкова А. Ф.",сетка!$ED$3="Журавкова А. Ф.",сетка!$EK$3="Журавкова А. Ф.",сетка!$ER$3="Журавкова А. Ф.",сетка!$EY$3="Журавкова А. Ф.",сетка!$FF$3="Журавкова А. Ф.",сетка!$FM$3="Журавкова А. Ф."),1,"")</f>
        <v>1</v>
      </c>
      <c r="D14" s="135" t="str">
        <f>IF(OR(сетка!$G$4="Журавкова А. Ф.",сетка!$N$4="Журавкова А. Ф.",сетка!$U$4="Журавкова А. Ф.",сетка!$AB$4="Журавкова А. Ф.",сетка!$AI$4="Журавкова А. Ф.",сетка!$AP$4="Журавкова А. Ф.",сетка!$AW$4="Журавкова А. Ф.",сетка!$BD$4="Журавкова А. Ф.",сетка!$BK$4="Журавкова А. Ф.",сетка!$BR$4="Журавкова А. Ф.",сетка!$BY$4="Журавкова А. Ф.",сетка!$CF$4="Журавкова А. Ф.",сетка!$CM$4="Журавкова А. Ф.",сетка!$CT$4="Журавкова А. Ф.",сетка!$DA$4="Журавкова А. Ф.",сетка!$DH$4="Журавкова А. Ф.",сетка!$DO$4="Журавкова А. Ф.",сетка!$DV$4="Журавкова А. Ф.",сетка!$EC$4="Журавкова А. Ф.",сетка!$EJ$4="Журавкова А. Ф.",сетка!$EQ$4="Журавкова А. Ф.",сетка!$EX$4="Журавкова А. Ф.",сетка!$FE$4="Журавкова А. Ф.",сетка!$FL$4="Журавкова А. Ф."),1,"")</f>
        <v/>
      </c>
      <c r="E14" s="136">
        <f>IF(OR(сетка!$H$4="Журавкова А. Ф.",сетка!$O$4="Журавкова А. Ф.",сетка!$V$4="Журавкова А. Ф.",сетка!$AC$4="Журавкова А. Ф.",сетка!$AJ$4="Журавкова А. Ф.",сетка!$AQ$4="Журавкова А. Ф.",сетка!$AX$4="Журавкова А. Ф.",сетка!$BE$4="Журавкова А. Ф.",сетка!$BL$4="Журавкова А. Ф.",сетка!$BS$4="Журавкова А. Ф.",сетка!$BZ$4="Журавкова А. Ф.",сетка!$CG$4="Журавкова А. Ф.",сетка!$CN$4="Журавкова А. Ф.",сетка!$CU$4="Журавкова А. Ф.",сетка!$DB$4="Журавкова А. Ф.",сетка!$DI$4="Журавкова А. Ф.",сетка!$DP$4="Журавкова А. Ф.",сетка!$DW$4="Журавкова А. Ф.",сетка!$ED$4="Журавкова А. Ф.",сетка!$EK$4="Журавкова А. Ф.",сетка!$ER$4="Журавкова А. Ф.",сетка!$EY$4="Журавкова А. Ф.",сетка!$FF$4="Журавкова А. Ф.",сетка!$FM$4="Журавкова А. Ф."),1,"")</f>
        <v>1</v>
      </c>
      <c r="F14" s="137" t="str">
        <f>IF(OR(сетка!$G$5="Журавкова А. Ф.",сетка!$N$5="Журавкова А. Ф.",сетка!$U$5="Журавкова А. Ф.",сетка!$AB$5="Журавкова А. Ф.",сетка!$AI$5="Журавкова А. Ф.",сетка!$AP$5="Журавкова А. Ф.",сетка!$AW$5="Журавкова А. Ф.",сетка!$BD$5="Журавкова А. Ф.",сетка!$BK$5="Журавкова А. Ф.",сетка!$BR$5="Журавкова А. Ф.",сетка!$BY$5="Журавкова А. Ф.",сетка!$CF$5="Журавкова А. Ф.",сетка!$CM$5="Журавкова А. Ф.",сетка!$CT$5="Журавкова А. Ф.",сетка!$DA$5="Журавкова А. Ф.",сетка!$DH$5="Журавкова А. Ф.",сетка!$DO$5="Журавкова А. Ф.",сетка!$DV$5="Журавкова А. Ф.",сетка!$EC$5="Журавкова А. Ф.",сетка!$EJ$5="Журавкова А. Ф.",сетка!$EQ$5="Журавкова А. Ф.",сетка!$EX$5="Журавкова А. Ф.",сетка!$FE$5="Журавкова А. Ф.",сетка!$FL$5="Журавкова А. Ф."),1,"")</f>
        <v/>
      </c>
      <c r="G14" s="134">
        <f>IF(OR(сетка!$H$5="Журавкова А. Ф.",сетка!$O$5="Журавкова А. Ф.",сетка!$V$5="Журавкова А. Ф.",сетка!$AC$5="Журавкова А. Ф.",сетка!$AJ$5="Журавкова А. Ф.",сетка!$AQ$5="Журавкова А. Ф.",сетка!$AX$5="Журавкова А. Ф.",сетка!$BE$5="Журавкова А. Ф.",сетка!$BL$5="Журавкова А. Ф.",сетка!$BS$5="Журавкова А. Ф.",сетка!$BZ$5="Журавкова А. Ф.",сетка!$CG$5="Журавкова А. Ф.",сетка!$CN$5="Журавкова А. Ф.",сетка!$CU$5="Журавкова А. Ф.",сетка!$DB$5="Журавкова А. Ф.",сетка!$DI$5="Журавкова А. Ф.",сетка!$DP$5="Журавкова А. Ф.",сетка!$DW$5="Журавкова А. Ф.",сетка!$ED$5="Журавкова А. Ф.",сетка!$EK$5="Журавкова А. Ф.",сетка!$ER$5="Журавкова А. Ф.",сетка!$EY$5="Журавкова А. Ф.",сетка!$FF$5="Журавкова А. Ф.",сетка!$FM$5="Журавкова А. Ф."),1,"")</f>
        <v>1</v>
      </c>
      <c r="H14" s="135" t="str">
        <f>IF(OR(сетка!$G$6="Журавкова А. Ф.",сетка!$N$6="Журавкова А. Ф.",сетка!$U$6="Журавкова А. Ф.",сетка!$AB$6="Журавкова А. Ф.",сетка!$AI$6="Журавкова А. Ф.",сетка!$AP$6="Журавкова А. Ф.",сетка!$AW$6="Журавкова А. Ф.",сетка!$BD$6="Журавкова А. Ф.",сетка!$BK$6="Журавкова А. Ф.",сетка!$BR$6="Журавкова А. Ф.",сетка!$BY$6="Журавкова А. Ф.",сетка!$CF$6="Журавкова А. Ф.",сетка!$CM$6="Журавкова А. Ф.",сетка!$CT$6="Журавкова А. Ф.",сетка!$DA$6="Журавкова А. Ф.",сетка!$DH$6="Журавкова А. Ф.",сетка!$DO$6="Журавкова А. Ф.",сетка!$DV$6="Журавкова А. Ф.",сетка!$EC$6="Журавкова А. Ф.",сетка!$EJ$6="Журавкова А. Ф.",сетка!$EQ$6="Журавкова А. Ф.",сетка!$EX$6="Журавкова А. Ф.",сетка!$FE$6="Журавкова А. Ф.",сетка!$FL$6="Журавкова А. Ф."),1,"")</f>
        <v/>
      </c>
      <c r="I14" s="136" t="str">
        <f>IF(OR(сетка!$H$6="Журавкова А. Ф.",сетка!$O$6="Журавкова А. Ф.",сетка!$V$6="Журавкова А. Ф.",сетка!$AC$6="Журавкова А. Ф.",сетка!$AJ$6="Журавкова А. Ф.",сетка!$AQ$6="Журавкова А. Ф.",сетка!$AX$6="Журавкова А. Ф.",сетка!$BE$6="Журавкова А. Ф.",сетка!$BL$6="Журавкова А. Ф.",сетка!$BS$6="Журавкова А. Ф.",сетка!$BZ$6="Журавкова А. Ф.",сетка!$CG$6="Журавкова А. Ф.",сетка!$CN$6="Журавкова А. Ф.",сетка!$CU$6="Журавкова А. Ф.",сетка!$DB$6="Журавкова А. Ф.",сетка!$DI$6="Журавкова А. Ф.",сетка!$DP$6="Журавкова А. Ф.",сетка!$DW$6="Журавкова А. Ф.",сетка!$ED$6="Журавкова А. Ф.",сетка!$EK$6="Журавкова А. Ф.",сетка!$ER$6="Журавкова А. Ф.",сетка!$EY$6="Журавкова А. Ф.",сетка!$FF$6="Журавкова А. Ф.",сетка!$FM$6="Журавкова А. Ф."),1,"")</f>
        <v/>
      </c>
      <c r="J14" s="137">
        <f>IF(OR(сетка!$G$7="Журавкова А. Ф.",сетка!$N$7="Журавкова А. Ф.",сетка!$U$7="Журавкова А. Ф.",сетка!$AB$7="Журавкова А. Ф.",сетка!$AI$7="Журавкова А. Ф.",сетка!$AP$7="Журавкова А. Ф.",сетка!$AW$7="Журавкова А. Ф.",сетка!$BD$7="Журавкова А. Ф.",сетка!$BK$7="Журавкова А. Ф.",сетка!$BR$7="Журавкова А. Ф.",сетка!$BY$7="Журавкова А. Ф.",сетка!$CF$7="Журавкова А. Ф.",сетка!$CM$7="Журавкова А. Ф.",сетка!$CT$7="Журавкова А. Ф.",сетка!$DA$7="Журавкова А. Ф.",сетка!$DH$7="Журавкова А. Ф.",сетка!$DO$7="Журавкова А. Ф.",сетка!$DV$7="Журавкова А. Ф.",сетка!$EC$7="Журавкова А. Ф.",сетка!$EJ$7="Журавкова А. Ф.",сетка!$EQ$7="Журавкова А. Ф.",сетка!$EX$7="Журавкова А. Ф.",сетка!$FE$7="Журавкова А. Ф.",сетка!$FL$7="Журавкова А. Ф."),1,"")</f>
        <v>1</v>
      </c>
      <c r="K14" s="134" t="str">
        <f>IF(OR(сетка!$H$7="Журавкова А. Ф.",сетка!$O$7="Журавкова А. Ф.",сетка!$V$7="Журавкова А. Ф.",сетка!$AC$7="Журавкова А. Ф.",сетка!$AJ$7="Журавкова А. Ф.",сетка!$AQ$7="Журавкова А. Ф.",сетка!$AX$7="Журавкова А. Ф.",сетка!$BE$7="Журавкова А. Ф.",сетка!$BL$7="Журавкова А. Ф.",сетка!$BS$7="Журавкова А. Ф.",сетка!$BZ$7="Журавкова А. Ф.",сетка!$CG$7="Журавкова А. Ф.",сетка!$CN$7="Журавкова А. Ф.",сетка!$CU$7="Журавкова А. Ф.",сетка!$DB$7="Журавкова А. Ф.",сетка!$DI$7="Журавкова А. Ф.",сетка!$DP$7="Журавкова А. Ф.",сетка!$DW$7="Журавкова А. Ф.",сетка!$ED$7="Журавкова А. Ф.",сетка!$EK$7="Журавкова А. Ф.",сетка!$ER$7="Журавкова А. Ф.",сетка!$EY$7="Журавкова А. Ф.",сетка!$FF$7="Журавкова А. Ф.",сетка!$FM$7="Журавкова А. Ф."),1,"")</f>
        <v/>
      </c>
      <c r="L14" s="135" t="str">
        <f>IF(OR(сетка!$G$8="Журавкова А. Ф.",сетка!$N$8="Журавкова А. Ф.",сетка!$U$8="Журавкова А. Ф.",сетка!$AB$8="Журавкова А. Ф.",сетка!$AI$8="Журавкова А. Ф.",сетка!$AP$8="Журавкова А. Ф.",сетка!$AW$8="Журавкова А. Ф.",сетка!$BD$8="Журавкова А. Ф.",сетка!$BK$8="Журавкова А. Ф.",сетка!$BR$8="Журавкова А. Ф.",сетка!$BY$8="Журавкова А. Ф.",сетка!$CF$8="Журавкова А. Ф.",сетка!$CM$8="Журавкова А. Ф.",сетка!$CT$8="Журавкова А. Ф.",сетка!$DA$8="Журавкова А. Ф.",сетка!$DH$8="Журавкова А. Ф.",сетка!$DO$8="Журавкова А. Ф.",сетка!$DV$8="Журавкова А. Ф.",сетка!$EC$8="Журавкова А. Ф.",сетка!$EJ$8="Журавкова А. Ф.",сетка!$EQ$8="Журавкова А. Ф.",сетка!$EX$8="Журавкова А. Ф.",сетка!$FE$8="Журавкова А. Ф.",сетка!$FL$8="Журавкова А. Ф."),1,"")</f>
        <v/>
      </c>
      <c r="M14" s="136" t="str">
        <f>IF(OR(сетка!$H$8="Журавкова А. Ф.",сетка!$O$8="Журавкова А. Ф.",сетка!$V$8="Журавкова А. Ф.",сетка!$AC$8="Журавкова А. Ф.",сетка!$AJ$8="Журавкова А. Ф.",сетка!$AQ$8="Журавкова А. Ф.",сетка!$AX$8="Журавкова А. Ф.",сетка!$BE$8="Журавкова А. Ф.",сетка!$BL$8="Журавкова А. Ф.",сетка!$BS$8="Журавкова А. Ф.",сетка!$BZ$8="Журавкова А. Ф.",сетка!$CG$8="Журавкова А. Ф.",сетка!$CN$8="Журавкова А. Ф.",сетка!$CU$8="Журавкова А. Ф.",сетка!$DB$8="Журавкова А. Ф.",сетка!$DI$8="Журавкова А. Ф.",сетка!$DP$8="Журавкова А. Ф.",сетка!$DW$8="Журавкова А. Ф.",сетка!$ED$8="Журавкова А. Ф.",сетка!$EK$8="Журавкова А. Ф.",сетка!$ER$8="Журавкова А. Ф.",сетка!$EY$8="Журавкова А. Ф.",сетка!$FF$8="Журавкова А. Ф.",сетка!$FM$8="Журавкова А. Ф."),1,"")</f>
        <v/>
      </c>
      <c r="N14" s="137" t="str">
        <f>IF(OR(сетка!$G$9="Журавкова А. Ф.",сетка!$N$9="Журавкова А. Ф.",сетка!$U$9="Журавкова А. Ф.",сетка!$AB$9="Журавкова А. Ф.",сетка!$AI$9="Журавкова А. Ф.",сетка!$AP$9="Журавкова А. Ф.",сетка!$AW$9="Журавкова А. Ф.",сетка!$BD$9="Журавкова А. Ф.",сетка!$BK$9="Журавкова А. Ф.",сетка!$BR$9="Журавкова А. Ф.",сетка!$BY$9="Журавкова А. Ф.",сетка!$CF$9="Журавкова А. Ф.",сетка!$CM$9="Журавкова А. Ф.",сетка!$CT$9="Журавкова А. Ф.",сетка!$DA$9="Журавкова А. Ф.",сетка!$DH$9="Журавкова А. Ф.",сетка!$DO$9="Журавкова А. Ф.",сетка!$DV$9="Журавкова А. Ф.",сетка!$EC$9="Журавкова А. Ф.",сетка!$EJ$9="Журавкова А. Ф.",сетка!$EQ$9="Журавкова А. Ф.",сетка!$EX$9="Журавкова А. Ф.",сетка!$FE$9="Журавкова А. Ф.",сетка!$FL$9="Журавкова А. Ф."),1,"")</f>
        <v/>
      </c>
      <c r="O14" s="134" t="str">
        <f>IF(OR(сетка!$H$9="Журавкова А. Ф.",сетка!$O$9="Журавкова А. Ф.",сетка!$V$9="Журавкова А. Ф.",сетка!$AC$9="Журавкова А. Ф.",сетка!$AJ$9="Журавкова А. Ф.",сетка!$AQ$9="Журавкова А. Ф.",сетка!$AX$9="Журавкова А. Ф.",сетка!$BE$9="Журавкова А. Ф.",сетка!$BL$9="Журавкова А. Ф.",сетка!$BS$9="Журавкова А. Ф.",сетка!$BZ$9="Журавкова А. Ф.",сетка!$CG$9="Журавкова А. Ф.",сетка!$CN$9="Журавкова А. Ф.",сетка!$CU$9="Журавкова А. Ф.",сетка!$DB$9="Журавкова А. Ф.",сетка!$DI$9="Журавкова А. Ф.",сетка!$DP$9="Журавкова А. Ф.",сетка!$DW$9="Журавкова А. Ф.",сетка!$ED$9="Журавкова А. Ф.",сетка!$EK$9="Журавкова А. Ф.",сетка!$ER$9="Журавкова А. Ф.",сетка!$EY$9="Журавкова А. Ф.",сетка!$FF$9="Журавкова А. Ф.",сетка!$FM$9="Журавкова А. Ф."),1,"")</f>
        <v/>
      </c>
      <c r="P14" s="135" t="str">
        <f>IF(OR(сетка!$G$10="Журавкова А. Ф.",сетка!$N$10="Журавкова А. Ф.",сетка!$U$10="Журавкова А. Ф.",сетка!$AB$10="Журавкова А. Ф.",сетка!$AI$10="Журавкова А. Ф.",сетка!$AP$10="Журавкова А. Ф.",сетка!$AW$10="Журавкова А. Ф.",сетка!$BD$10="Журавкова А. Ф.",сетка!$BK$10="Журавкова А. Ф.",сетка!$BR$10="Журавкова А. Ф.",сетка!$BY$10="Журавкова А. Ф.",сетка!$CF$10="Журавкова А. Ф.",сетка!$CM$10="Журавкова А. Ф.",сетка!$CT$10="Журавкова А. Ф.",сетка!$DA$10="Журавкова А. Ф.",сетка!$DH$10="Журавкова А. Ф.",сетка!$DO$10="Журавкова А. Ф.",сетка!$DV$10="Журавкова А. Ф.",сетка!$EC$10="Журавкова А. Ф.",сетка!$EJ$10="Журавкова А. Ф.",сетка!$EQ$10="Журавкова А. Ф.",сетка!$EX$10="Журавкова А. Ф.",сетка!$FE$10="Журавкова А. Ф.",сетка!$FL$10="Журавкова А. Ф."),1,"")</f>
        <v/>
      </c>
      <c r="Q14" s="136" t="str">
        <f>IF(OR(сетка!$H$10="Журавкова А. Ф.",сетка!$O$10="Журавкова А. Ф.",сетка!$V$10="Журавкова А. Ф.",сетка!$AC$10="Журавкова А. Ф.",сетка!$AJ$10="Журавкова А. Ф.",сетка!$AQ$10="Журавкова А. Ф.",сетка!$AX$10="Журавкова А. Ф.",сетка!$BE$10="Журавкова А. Ф.",сетка!$BL$10="Журавкова А. Ф.",сетка!$BS$10="Журавкова А. Ф.",сетка!$BZ$10="Журавкова А. Ф.",сетка!$CG$10="Журавкова А. Ф.",сетка!$CN$10="Журавкова А. Ф.",сетка!$CU$10="Журавкова А. Ф.",сетка!$DB$10="Журавкова А. Ф.",сетка!$DI$10="Журавкова А. Ф.",сетка!$DP$10="Журавкова А. Ф.",сетка!$DW$10="Журавкова А. Ф.",сетка!$ED$10="Журавкова А. Ф.",сетка!$EK$10="Журавкова А. Ф.",сетка!$ER$10="Журавкова А. Ф.",сетка!$EY$10="Журавкова А. Ф.",сетка!$FF$10="Журавкова А. Ф.",сетка!$FM$10="Журавкова А. Ф."),1,"")</f>
        <v/>
      </c>
      <c r="R14" s="137" t="str">
        <f>IF(OR(сетка!$G$11="Журавкова А. Ф.",сетка!$N$11="Журавкова А. Ф.",сетка!$U$11="Журавкова А. Ф.",сетка!$AB$11="Журавкова А. Ф.",сетка!$AI$11="Журавкова А. Ф.",сетка!$AP$11="Журавкова А. Ф.",сетка!$AW$11="Журавкова А. Ф.",сетка!$BD$11="Журавкова А. Ф.",сетка!$BK$11="Журавкова А. Ф.",сетка!$BR$11="Журавкова А. Ф.",сетка!$BY$11="Журавкова А. Ф.",сетка!$CF$11="Журавкова А. Ф.",сетка!$CM$11="Журавкова А. Ф.",сетка!$CT$11="Журавкова А. Ф.",сетка!$DA$11="Журавкова А. Ф.",сетка!$DH$11="Журавкова А. Ф.",сетка!$DO$11="Журавкова А. Ф.",сетка!$DV$11="Журавкова А. Ф.",сетка!$EC$11="Журавкова А. Ф.",сетка!$EJ$11="Журавкова А. Ф.",сетка!$EQ$11="Журавкова А. Ф.",сетка!$EX$11="Журавкова А. Ф.",сетка!$FE$11="Журавкова А. Ф.",сетка!$FL$11="Журавкова А. Ф."),1,"")</f>
        <v/>
      </c>
      <c r="S14" s="134" t="str">
        <f>IF(OR(сетка!$H$11="Журавкова А. Ф.",сетка!$O$11="Журавкова А. Ф.",сетка!$V$11="Журавкова А. Ф.",сетка!$AC$11="Журавкова А. Ф.",сетка!$AJ$11="Журавкова А. Ф.",сетка!$AQ$11="Журавкова А. Ф.",сетка!$AX$11="Журавкова А. Ф.",сетка!$BE$11="Журавкова А. Ф.",сетка!$BL$11="Журавкова А. Ф.",сетка!$BS$11="Журавкова А. Ф.",сетка!$BZ$11="Журавкова А. Ф.",сетка!$CG$11="Журавкова А. Ф.",сетка!$CN$11="Журавкова А. Ф.",сетка!$CU$11="Журавкова А. Ф.",сетка!$DB$11="Журавкова А. Ф.",сетка!$DI$11="Журавкова А. Ф.",сетка!$DP$11="Журавкова А. Ф.",сетка!$DW$11="Журавкова А. Ф.",сетка!$ED$11="Журавкова А. Ф.",сетка!$EK$11="Журавкова А. Ф.",сетка!$ER$11="Журавкова А. Ф.",сетка!$EY$11="Журавкова А. Ф.",сетка!$FF$11="Журавкова А. Ф.",сетка!$FM$11="Журавкова А. Ф."),1,"")</f>
        <v/>
      </c>
      <c r="T14" s="135" t="str">
        <f>IF(OR(сетка!$G$12="Журавкова А. Ф.",сетка!$N$12="Журавкова А. Ф.",сетка!$U$12="Журавкова А. Ф.",сетка!$AB$12="Журавкова А. Ф.",сетка!$AI$12="Журавкова А. Ф.",сетка!$AP$12="Журавкова А. Ф.",сетка!$AW$12="Журавкова А. Ф.",сетка!$BD$12="Журавкова А. Ф.",сетка!$BK$12="Журавкова А. Ф.",сетка!$BR$12="Журавкова А. Ф.",сетка!$BY$12="Журавкова А. Ф.",сетка!$CF$12="Журавкова А. Ф.",сетка!$CM$12="Журавкова А. Ф.",сетка!$CT$12="Журавкова А. Ф.",сетка!$DA$12="Журавкова А. Ф.",сетка!$DH$12="Журавкова А. Ф.",сетка!$DO$12="Журавкова А. Ф.",сетка!$DV$12="Журавкова А. Ф.",сетка!$EC$12="Журавкова А. Ф.",сетка!$EJ$12="Журавкова А. Ф.",сетка!$EQ$12="Журавкова А. Ф.",сетка!$EX$12="Журавкова А. Ф.",сетка!$FE$12="Журавкова А. Ф.",сетка!$FL$12="Журавкова А. Ф."),1,"")</f>
        <v/>
      </c>
      <c r="U14" s="136" t="str">
        <f>IF(OR(сетка!$H$12="Журавкова А. Ф.",сетка!$O$12="Журавкова А. Ф.",сетка!$V$12="Журавкова А. Ф.",сетка!$AC$12="Журавкова А. Ф.",сетка!$AJ$12="Журавкова А. Ф.",сетка!$AQ$12="Журавкова А. Ф.",сетка!$AX$12="Журавкова А. Ф.",сетка!$BE$12="Журавкова А. Ф.",сетка!$BL$12="Журавкова А. Ф.",сетка!$BS$12="Журавкова А. Ф.",сетка!$BZ$12="Журавкова А. Ф.",сетка!$CG$12="Журавкова А. Ф.",сетка!$CN$12="Журавкова А. Ф.",сетка!$CU$12="Журавкова А. Ф.",сетка!$DB$12="Журавкова А. Ф.",сетка!$DI$12="Журавкова А. Ф.",сетка!$DP$12="Журавкова А. Ф.",сетка!$DW$12="Журавкова А. Ф.",сетка!$ED$12="Журавкова А. Ф.",сетка!$EK$12="Журавкова А. Ф.",сетка!$ER$12="Журавкова А. Ф.",сетка!$EY$12="Журавкова А. Ф.",сетка!$FF$12="Журавкова А. Ф.",сетка!$FM$12="Журавкова А. Ф."),1,"")</f>
        <v/>
      </c>
      <c r="V14" s="137" t="str">
        <f>IF(OR(сетка!$G$13="Журавкова А. Ф.",сетка!$N$13="Журавкова А. Ф.",сетка!$U$13="Журавкова А. Ф.",сетка!$AB$13="Журавкова А. Ф.",сетка!$AI$13="Журавкова А. Ф.",сетка!$AP$13="Журавкова А. Ф.",сетка!$AW$13="Журавкова А. Ф.",сетка!$BD$13="Журавкова А. Ф.",сетка!$BK$13="Журавкова А. Ф.",сетка!$BR$13="Журавкова А. Ф.",сетка!$BY$13="Журавкова А. Ф.",сетка!$CF$13="Журавкова А. Ф.",сетка!$CM$13="Журавкова А. Ф.",сетка!$CT$13="Журавкова А. Ф.",сетка!$DA$13="Журавкова А. Ф.",сетка!$DH$13="Журавкова А. Ф.",сетка!$DO$13="Журавкова А. Ф.",сетка!$DV$13="Журавкова А. Ф.",сетка!$EC$13="Журавкова А. Ф.",сетка!$EJ$13="Журавкова А. Ф.",сетка!$EQ$13="Журавкова А. Ф.",сетка!$EX$13="Журавкова А. Ф.",сетка!$FE$13="Журавкова А. Ф.",сетка!$FL$13="Журавкова А. Ф."),1,"")</f>
        <v/>
      </c>
      <c r="W14" s="134" t="str">
        <f>IF(OR(сетка!$H$13="Журавкова А. Ф.",сетка!$O$13="Журавкова А. Ф.",сетка!$V$13="Журавкова А. Ф.",сетка!$AC$13="Журавкова А. Ф.",сетка!$AJ$13="Журавкова А. Ф.",сетка!$AQ$13="Журавкова А. Ф.",сетка!$AX$13="Журавкова А. Ф.",сетка!$BE$13="Журавкова А. Ф.",сетка!$BL$13="Журавкова А. Ф.",сетка!$BS$13="Журавкова А. Ф.",сетка!$BZ$13="Журавкова А. Ф.",сетка!$CG$13="Журавкова А. Ф.",сетка!$CN$13="Журавкова А. Ф.",сетка!$CU$13="Журавкова А. Ф.",сетка!$DB$13="Журавкова А. Ф.",сетка!$DI$13="Журавкова А. Ф.",сетка!$DP$13="Журавкова А. Ф.",сетка!$DW$13="Журавкова А. Ф.",сетка!$ED$13="Журавкова А. Ф.",сетка!$EK$13="Журавкова А. Ф.",сетка!$ER$13="Журавкова А. Ф.",сетка!$EY$13="Журавкова А. Ф.",сетка!$FF$13="Журавкова А. Ф.",сетка!$FM$13="Журавкова А. Ф."),1,"")</f>
        <v/>
      </c>
      <c r="X14" s="135" t="str">
        <f>IF(OR(сетка!$G$14="Журавкова А. Ф.",сетка!$N$14="Журавкова А. Ф.",сетка!$U$14="Журавкова А. Ф.",сетка!$AB$14="Журавкова А. Ф.",сетка!$AI$14="Журавкова А. Ф.",сетка!$AP$14="Журавкова А. Ф.",сетка!$AW$14="Журавкова А. Ф.",сетка!$BD$14="Журавкова А. Ф.",сетка!$BK$14="Журавкова А. Ф.",сетка!$BR$14="Журавкова А. Ф.",сетка!$BY$14="Журавкова А. Ф.",сетка!$CF$14="Журавкова А. Ф.",сетка!$CM$14="Журавкова А. Ф.",сетка!$CT$14="Журавкова А. Ф.",сетка!$DA$14="Журавкова А. Ф.",сетка!$DH$14="Журавкова А. Ф.",сетка!$DO$14="Журавкова А. Ф.",сетка!$DV$14="Журавкова А. Ф.",сетка!$EC$14="Журавкова А. Ф.",сетка!$EJ$14="Журавкова А. Ф.",сетка!$EQ$14="Журавкова А. Ф.",сетка!$EX$14="Журавкова А. Ф.",сетка!$FE$14="Журавкова А. Ф.",сетка!$FL$14="Журавкова А. Ф."),1,"")</f>
        <v/>
      </c>
      <c r="Y14" s="136" t="str">
        <f>IF(OR(сетка!$H$14="Журавкова А. Ф.",сетка!$O$14="Журавкова А. Ф.",сетка!$V$14="Журавкова А. Ф.",сетка!$AC$14="Журавкова А. Ф.",сетка!$AJ$14="Журавкова А. Ф.",сетка!$AQ$14="Журавкова А. Ф.",сетка!$AX$14="Журавкова А. Ф.",сетка!$BE$14="Журавкова А. Ф.",сетка!$BL$14="Журавкова А. Ф.",сетка!$BS$14="Журавкова А. Ф.",сетка!$BZ$14="Журавкова А. Ф.",сетка!$CG$14="Журавкова А. Ф.",сетка!$CN$14="Журавкова А. Ф.",сетка!$CU$14="Журавкова А. Ф.",сетка!$DB$14="Журавкова А. Ф.",сетка!$DI$14="Журавкова А. Ф.",сетка!$DP$14="Журавкова А. Ф.",сетка!$DW$14="Журавкова А. Ф.",сетка!$ED$14="Журавкова А. Ф.",сетка!$EK$14="Журавкова А. Ф.",сетка!$ER$14="Журавкова А. Ф.",сетка!$EY$14="Журавкова А. Ф.",сетка!$FF$14="Журавкова А. Ф.",сетка!$FM$14="Журавкова А. Ф."),1,"")</f>
        <v/>
      </c>
      <c r="Z14" s="137" t="str">
        <f>IF(OR(сетка!$G$15="Журавкова А. Ф.",сетка!$N$15="Журавкова А. Ф.",сетка!$U$15="Журавкова А. Ф.",сетка!$AB$15="Журавкова А. Ф.",сетка!$AI$15="Журавкова А. Ф.",сетка!$AP$15="Журавкова А. Ф.",сетка!$AW$15="Журавкова А. Ф.",сетка!$BD$15="Журавкова А. Ф.",сетка!$BK$15="Журавкова А. Ф.",сетка!$BR$15="Журавкова А. Ф.",сетка!$BY$15="Журавкова А. Ф.",сетка!$CF$15="Журавкова А. Ф.",сетка!$CM$15="Журавкова А. Ф.",сетка!$CT$15="Журавкова А. Ф.",сетка!$DA$15="Журавкова А. Ф.",сетка!$DH$15="Журавкова А. Ф.",сетка!$DO$15="Журавкова А. Ф.",сетка!$DV$15="Журавкова А. Ф.",сетка!$EC$15="Журавкова А. Ф.",сетка!$EJ$15="Журавкова А. Ф.",сетка!$EQ$15="Журавкова А. Ф.",сетка!$EX$15="Журавкова А. Ф.",сетка!$FE$15="Журавкова А. Ф.",сетка!$FL$15="Журавкова А. Ф."),1,"")</f>
        <v/>
      </c>
      <c r="AA14" s="138" t="str">
        <f>IF(OR(сетка!$H$15="Журавкова А. Ф.",сетка!$O$15="Журавкова А. Ф.",сетка!$V$15="Журавкова А. Ф.",сетка!$AC$15="Журавкова А. Ф.",сетка!$AJ$15="Журавкова А. Ф.",сетка!$AQ$15="Журавкова А. Ф.",сетка!$AX$15="Журавкова А. Ф.",сетка!$BE$15="Журавкова А. Ф.",сетка!$BL$15="Журавкова А. Ф.",сетка!$BS$15="Журавкова А. Ф.",сетка!$BZ$15="Журавкова А. Ф.",сетка!$CG$15="Журавкова А. Ф.",сетка!$CN$15="Журавкова А. Ф.",сетка!$CU$15="Журавкова А. Ф.",сетка!$DB$15="Журавкова А. Ф.",сетка!$DI$15="Журавкова А. Ф.",сетка!$DP$15="Журавкова А. Ф.",сетка!$DW$15="Журавкова А. Ф.",сетка!$ED$15="Журавкова А. Ф.",сетка!$EK$15="Журавкова А. Ф.",сетка!$ER$15="Журавкова А. Ф.",сетка!$EY$15="Журавкова А. Ф.",сетка!$FF$15="Журавкова А. Ф.",сетка!$FM$15="Журавкова А. Ф."),1,"")</f>
        <v/>
      </c>
      <c r="AB14" s="133">
        <f>IF(OR(сетка!$G$16="Журавкова А. Ф.",сетка!$N$16="Журавкова А. Ф.",сетка!$U$16="Журавкова А. Ф.",сетка!$AB$16="Журавкова А. Ф.",сетка!$AI$16="Журавкова А. Ф.",сетка!$AP$16="Журавкова А. Ф.",сетка!$AW$16="Журавкова А. Ф.",сетка!$BD$16="Журавкова А. Ф.",сетка!$BK$16="Журавкова А. Ф.",сетка!$BR$16="Журавкова А. Ф.",сетка!$BY$16="Журавкова А. Ф.",сетка!$CF$16="Журавкова А. Ф.",сетка!$CM$16="Журавкова А. Ф.",сетка!$CT$16="Журавкова А. Ф.",сетка!$DA$16="Журавкова А. Ф.",сетка!$DH$16="Журавкова А. Ф.",сетка!$DO$16="Журавкова А. Ф.",сетка!$DV$16="Журавкова А. Ф.",сетка!$EC$16="Журавкова А. Ф.",сетка!$EJ$16="Журавкова А. Ф.",сетка!$EQ$16="Журавкова А. Ф.",сетка!$EX$16="Журавкова А. Ф.",сетка!$FE$16="Журавкова А. Ф.",сетка!$FL$16="Журавкова А. Ф."),1,"")</f>
        <v>1</v>
      </c>
      <c r="AC14" s="134" t="str">
        <f>IF(OR(сетка!$H$16="Журавкова А. Ф.",сетка!$O$16="Журавкова А. Ф.",сетка!$V$16="Журавкова А. Ф.",сетка!$AC$16="Журавкова А. Ф.",сетка!$AJ$16="Журавкова А. Ф.",сетка!$AQ$16="Журавкова А. Ф.",сетка!$AX$16="Журавкова А. Ф.",сетка!$BE$16="Журавкова А. Ф.",сетка!$BL$16="Журавкова А. Ф.",сетка!$BS$16="Журавкова А. Ф.",сетка!$BZ$16="Журавкова А. Ф.",сетка!$CG$16="Журавкова А. Ф.",сетка!$CN$16="Журавкова А. Ф.",сетка!$CU$16="Журавкова А. Ф.",сетка!$DB$16="Журавкова А. Ф.",сетка!$DI$16="Журавкова А. Ф.",сетка!$DP$16="Журавкова А. Ф.",сетка!$DW$16="Журавкова А. Ф.",сетка!$ED$16="Журавкова А. Ф.",сетка!$EK$16="Журавкова А. Ф.",сетка!$ER$16="Журавкова А. Ф.",сетка!$EY$16="Журавкова А. Ф.",сетка!$FF$16="Журавкова А. Ф.",сетка!$FM$16="Журавкова А. Ф."),1,"")</f>
        <v/>
      </c>
      <c r="AD14" s="135">
        <f>IF(OR(сетка!$G$17="Журавкова А. Ф.",сетка!$N$17="Журавкова А. Ф.",сетка!$U$17="Журавкова А. Ф.",сетка!$AB$17="Журавкова А. Ф.",сетка!$AI$17="Журавкова А. Ф.",сетка!$AP$17="Журавкова А. Ф.",сетка!$AW$17="Журавкова А. Ф.",сетка!$BD$17="Журавкова А. Ф.",сетка!$BK$17="Журавкова А. Ф.",сетка!$BR$17="Журавкова А. Ф.",сетка!$BY$17="Журавкова А. Ф.",сетка!$CF$17="Журавкова А. Ф.",сетка!$CM$17="Журавкова А. Ф.",сетка!$CT$17="Журавкова А. Ф.",сетка!$DA$17="Журавкова А. Ф.",сетка!$DH$17="Журавкова А. Ф.",сетка!$DO$17="Журавкова А. Ф.",сетка!$DV$17="Журавкова А. Ф.",сетка!$EC$17="Журавкова А. Ф.",сетка!$EJ$17="Журавкова А. Ф.",сетка!$EQ$17="Журавкова А. Ф.",сетка!$EX$17="Журавкова А. Ф.",сетка!$FE$17="Журавкова А. Ф.",сетка!$FL$17="Журавкова А. Ф."),1,"")</f>
        <v>1</v>
      </c>
      <c r="AE14" s="136" t="str">
        <f>IF(OR(сетка!$H$17="Журавкова А. Ф.",сетка!$O$17="Журавкова А. Ф.",сетка!$V$17="Журавкова А. Ф.",сетка!$AC$17="Журавкова А. Ф.",сетка!$AJ$17="Журавкова А. Ф.",сетка!$AQ$17="Журавкова А. Ф.",сетка!$AX$17="Журавкова А. Ф.",сетка!$BE$17="Журавкова А. Ф.",сетка!$BL$17="Журавкова А. Ф.",сетка!$BS$17="Журавкова А. Ф.",сетка!$BZ$17="Журавкова А. Ф.",сетка!$CG$17="Журавкова А. Ф.",сетка!$CN$17="Журавкова А. Ф.",сетка!$CU$17="Журавкова А. Ф.",сетка!$DB$17="Журавкова А. Ф.",сетка!$DI$17="Журавкова А. Ф.",сетка!$DP$17="Журавкова А. Ф.",сетка!$DW$17="Журавкова А. Ф.",сетка!$ED$17="Журавкова А. Ф.",сетка!$EK$17="Журавкова А. Ф.",сетка!$ER$17="Журавкова А. Ф.",сетка!$EY$17="Журавкова А. Ф.",сетка!$FF$17="Журавкова А. Ф.",сетка!$FM$17="Журавкова А. Ф."),1,"")</f>
        <v/>
      </c>
      <c r="AF14" s="137">
        <f>IF(OR(сетка!$G$18="Журавкова А. Ф.",сетка!$N$18="Журавкова А. Ф.",сетка!$U$18="Журавкова А. Ф.",сетка!$AB$18="Журавкова А. Ф.",сетка!$AI$18="Журавкова А. Ф.",сетка!$AP$18="Журавкова А. Ф.",сетка!$AW$18="Журавкова А. Ф.",сетка!$BD$18="Журавкова А. Ф.",сетка!$BK$18="Журавкова А. Ф.",сетка!$BR$18="Журавкова А. Ф.",сетка!$BY$18="Журавкова А. Ф.",сетка!$CF$18="Журавкова А. Ф.",сетка!$CM$18="Журавкова А. Ф.",сетка!$CT$18="Журавкова А. Ф.",сетка!$DA$18="Журавкова А. Ф.",сетка!$DH$18="Журавкова А. Ф.",сетка!$DO$18="Журавкова А. Ф.",сетка!$DV$18="Журавкова А. Ф.",сетка!$EC$18="Журавкова А. Ф.",сетка!$EJ$18="Журавкова А. Ф.",сетка!$EQ$18="Журавкова А. Ф.",сетка!$EX$18="Журавкова А. Ф.",сетка!$FE$18="Журавкова А. Ф.",сетка!$FL$18="Журавкова А. Ф."),1,"")</f>
        <v>1</v>
      </c>
      <c r="AG14" s="134" t="str">
        <f>IF(OR(сетка!$H$18="Журавкова А. Ф.",сетка!$O$18="Журавкова А. Ф.",сетка!$V$18="Журавкова А. Ф.",сетка!$AC$18="Журавкова А. Ф.",сетка!$AJ$18="Журавкова А. Ф.",сетка!$AQ$18="Журавкова А. Ф.",сетка!$AX$18="Журавкова А. Ф.",сетка!$BE$18="Журавкова А. Ф.",сетка!$BL$18="Журавкова А. Ф.",сетка!$BS$18="Журавкова А. Ф.",сетка!$BZ$18="Журавкова А. Ф.",сетка!$CG$18="Журавкова А. Ф.",сетка!$CN$18="Журавкова А. Ф.",сетка!$CU$18="Журавкова А. Ф.",сетка!$DB$18="Журавкова А. Ф.",сетка!$DI$18="Журавкова А. Ф.",сетка!$DP$18="Журавкова А. Ф.",сетка!$DW$18="Журавкова А. Ф.",сетка!$ED$18="Журавкова А. Ф.",сетка!$EK$18="Журавкова А. Ф.",сетка!$ER$18="Журавкова А. Ф.",сетка!$EY$18="Журавкова А. Ф.",сетка!$FF$18="Журавкова А. Ф.",сетка!$FM$18="Журавкова А. Ф."),1,"")</f>
        <v/>
      </c>
      <c r="AH14" s="135">
        <f>IF(OR(сетка!$G$19="Журавкова А. Ф.",сетка!$N$19="Журавкова А. Ф.",сетка!$U$19="Журавкова А. Ф.",сетка!$AB$19="Журавкова А. Ф.",сетка!$AI$19="Журавкова А. Ф.",сетка!$AP$19="Журавкова А. Ф.",сетка!$AW$19="Журавкова А. Ф.",сетка!$BD$19="Журавкова А. Ф.",сетка!$BK$19="Журавкова А. Ф.",сетка!$BR$19="Журавкова А. Ф.",сетка!$BY$19="Журавкова А. Ф.",сетка!$CF$19="Журавкова А. Ф.",сетка!$CM$19="Журавкова А. Ф.",сетка!$CT$19="Журавкова А. Ф.",сетка!$DA$19="Журавкова А. Ф.",сетка!$DH$19="Журавкова А. Ф.",сетка!$DO$19="Журавкова А. Ф.",сетка!$DV$19="Журавкова А. Ф.",сетка!$EC$19="Журавкова А. Ф.",сетка!$EJ$19="Журавкова А. Ф.",сетка!$EQ$19="Журавкова А. Ф.",сетка!$EX$19="Журавкова А. Ф.",сетка!$FE$19="Журавкова А. Ф.",сетка!$FL$19="Журавкова А. Ф."),1,"")</f>
        <v>1</v>
      </c>
      <c r="AI14" s="136" t="str">
        <f>IF(OR(сетка!$H$19="Журавкова А. Ф.",сетка!$O$19="Журавкова А. Ф.",сетка!$V$19="Журавкова А. Ф.",сетка!$AC$19="Журавкова А. Ф.",сетка!$AJ$19="Журавкова А. Ф.",сетка!$AQ$19="Журавкова А. Ф.",сетка!$AX$19="Журавкова А. Ф.",сетка!$BE$19="Журавкова А. Ф.",сетка!$BL$19="Журавкова А. Ф.",сетка!$BS$19="Журавкова А. Ф.",сетка!$BZ$19="Журавкова А. Ф.",сетка!$CG$19="Журавкова А. Ф.",сетка!$CN$19="Журавкова А. Ф.",сетка!$CU$19="Журавкова А. Ф.",сетка!$DB$19="Журавкова А. Ф.",сетка!$DI$19="Журавкова А. Ф.",сетка!$DP$19="Журавкова А. Ф.",сетка!$DW$19="Журавкова А. Ф.",сетка!$ED$19="Журавкова А. Ф.",сетка!$EK$19="Журавкова А. Ф.",сетка!$ER$19="Журавкова А. Ф.",сетка!$EY$19="Журавкова А. Ф.",сетка!$FF$19="Журавкова А. Ф.",сетка!$FM$19="Журавкова А. Ф."),1,"")</f>
        <v/>
      </c>
      <c r="AJ14" s="137">
        <f>IF(OR(сетка!$G$20="Журавкова А. Ф.",сетка!$N$20="Журавкова А. Ф.",сетка!$U$20="Журавкова А. Ф.",сетка!$AB$20="Журавкова А. Ф.",сетка!$AI$20="Журавкова А. Ф.",сетка!$AP$20="Журавкова А. Ф.",сетка!$AW$20="Журавкова А. Ф.",сетка!$BD$20="Журавкова А. Ф.",сетка!$BK$20="Журавкова А. Ф.",сетка!$BR$20="Журавкова А. Ф.",сетка!$BY$20="Журавкова А. Ф.",сетка!$CF$20="Журавкова А. Ф.",сетка!$CM$20="Журавкова А. Ф.",сетка!$CT$20="Журавкова А. Ф.",сетка!$DA$20="Журавкова А. Ф.",сетка!$DH$20="Журавкова А. Ф.",сетка!$DO$20="Журавкова А. Ф.",сетка!$DV$20="Журавкова А. Ф.",сетка!$EC$20="Журавкова А. Ф.",сетка!$EJ$20="Журавкова А. Ф.",сетка!$EQ$20="Журавкова А. Ф.",сетка!$EX$20="Журавкова А. Ф.",сетка!$FE$20="Журавкова А. Ф.",сетка!$FL$20="Журавкова А. Ф."),1,"")</f>
        <v>1</v>
      </c>
      <c r="AK14" s="134" t="str">
        <f>IF(OR(сетка!$H$20="Журавкова А. Ф.",сетка!$O$20="Журавкова А. Ф.",сетка!$V$20="Журавкова А. Ф.",сетка!$AC$20="Журавкова А. Ф.",сетка!$AJ$20="Журавкова А. Ф.",сетка!$AQ$20="Журавкова А. Ф.",сетка!$AX$20="Журавкова А. Ф.",сетка!$BE$20="Журавкова А. Ф.",сетка!$BL$20="Журавкова А. Ф.",сетка!$BS$20="Журавкова А. Ф.",сетка!$BZ$20="Журавкова А. Ф.",сетка!$CG$20="Журавкова А. Ф.",сетка!$CN$20="Журавкова А. Ф.",сетка!$CU$20="Журавкова А. Ф.",сетка!$DB$20="Журавкова А. Ф.",сетка!$DI$20="Журавкова А. Ф.",сетка!$DP$20="Журавкова А. Ф.",сетка!$DW$20="Журавкова А. Ф.",сетка!$ED$20="Журавкова А. Ф.",сетка!$EK$20="Журавкова А. Ф.",сетка!$ER$20="Журавкова А. Ф.",сетка!$EY$20="Журавкова А. Ф.",сетка!$FF$20="Журавкова А. Ф.",сетка!$FM$20="Журавкова А. Ф."),1,"")</f>
        <v/>
      </c>
      <c r="AL14" s="135">
        <f>IF(OR(сетка!$G$21="Журавкова А. Ф.",сетка!$N$21="Журавкова А. Ф.",сетка!$U$21="Журавкова А. Ф.",сетка!$AB$21="Журавкова А. Ф.",сетка!$AI$21="Журавкова А. Ф.",сетка!$AP$21="Журавкова А. Ф.",сетка!$AW$21="Журавкова А. Ф.",сетка!$BD$21="Журавкова А. Ф.",сетка!$BK$21="Журавкова А. Ф.",сетка!$BR$21="Журавкова А. Ф.",сетка!$BY$21="Журавкова А. Ф.",сетка!$CF$21="Журавкова А. Ф.",сетка!$CM$21="Журавкова А. Ф.",сетка!$CT$21="Журавкова А. Ф.",сетка!$DA$21="Журавкова А. Ф.",сетка!$DH$21="Журавкова А. Ф.",сетка!$DO$21="Журавкова А. Ф.",сетка!$DV$21="Журавкова А. Ф.",сетка!$EC$21="Журавкова А. Ф.",сетка!$EJ$21="Журавкова А. Ф.",сетка!$EQ$21="Журавкова А. Ф.",сетка!$EX$21="Журавкова А. Ф.",сетка!$FE$21="Журавкова А. Ф.",сетка!$FL$21="Журавкова А. Ф."),1,"")</f>
        <v>1</v>
      </c>
      <c r="AM14" s="136" t="str">
        <f>IF(OR(сетка!$H$21="Журавкова А. Ф.",сетка!$O$21="Журавкова А. Ф.",сетка!$V$21="Журавкова А. Ф.",сетка!$AC$21="Журавкова А. Ф.",сетка!$AJ$21="Журавкова А. Ф.",сетка!$AQ$21="Журавкова А. Ф.",сетка!$AX$21="Журавкова А. Ф.",сетка!$BE$21="Журавкова А. Ф.",сетка!$BL$21="Журавкова А. Ф.",сетка!$BS$21="Журавкова А. Ф.",сетка!$BZ$21="Журавкова А. Ф.",сетка!$CG$21="Журавкова А. Ф.",сетка!$CN$21="Журавкова А. Ф.",сетка!$CU$21="Журавкова А. Ф.",сетка!$DB$21="Журавкова А. Ф.",сетка!$DI$21="Журавкова А. Ф.",сетка!$DP$21="Журавкова А. Ф.",сетка!$DW$21="Журавкова А. Ф.",сетка!$ED$21="Журавкова А. Ф.",сетка!$EK$21="Журавкова А. Ф.",сетка!$ER$21="Журавкова А. Ф.",сетка!$EY$21="Журавкова А. Ф.",сетка!$FF$21="Журавкова А. Ф.",сетка!$FM$21="Журавкова А. Ф."),1,"")</f>
        <v/>
      </c>
      <c r="AN14" s="137">
        <f>IF(OR(сетка!$G$22="Журавкова А. Ф.",сетка!$N$22="Журавкова А. Ф.",сетка!$U$22="Журавкова А. Ф.",сетка!$AB$22="Журавкова А. Ф.",сетка!$AI$22="Журавкова А. Ф.",сетка!$AP$22="Журавкова А. Ф.",сетка!$AW$22="Журавкова А. Ф.",сетка!$BD$22="Журавкова А. Ф.",сетка!$BK$22="Журавкова А. Ф.",сетка!$BR$22="Журавкова А. Ф.",сетка!$BY$22="Журавкова А. Ф.",сетка!$CF$22="Журавкова А. Ф.",сетка!$CM$22="Журавкова А. Ф.",сетка!$CT$22="Журавкова А. Ф.",сетка!$DA$22="Журавкова А. Ф.",сетка!$DH$22="Журавкова А. Ф.",сетка!$DO$22="Журавкова А. Ф.",сетка!$DV$22="Журавкова А. Ф.",сетка!$EC$22="Журавкова А. Ф.",сетка!$EJ$22="Журавкова А. Ф.",сетка!$EQ$22="Журавкова А. Ф.",сетка!$EX$22="Журавкова А. Ф.",сетка!$FE$22="Журавкова А. Ф.",сетка!$FL$22="Журавкова А. Ф."),1,"")</f>
        <v>1</v>
      </c>
      <c r="AO14" s="134" t="str">
        <f>IF(OR(сетка!$H$22="Журавкова А. Ф.",сетка!$O$22="Журавкова А. Ф.",сетка!$V$22="Журавкова А. Ф.",сетка!$AC$22="Журавкова А. Ф.",сетка!$AJ$22="Журавкова А. Ф.",сетка!$AQ$22="Журавкова А. Ф.",сетка!$AX$22="Журавкова А. Ф.",сетка!$BE$22="Журавкова А. Ф.",сетка!$BL$22="Журавкова А. Ф.",сетка!$BS$22="Журавкова А. Ф.",сетка!$BZ$22="Журавкова А. Ф.",сетка!$CG$22="Журавкова А. Ф.",сетка!$CN$22="Журавкова А. Ф.",сетка!$CU$22="Журавкова А. Ф.",сетка!$DB$22="Журавкова А. Ф.",сетка!$DI$22="Журавкова А. Ф.",сетка!$DP$22="Журавкова А. Ф.",сетка!$DW$22="Журавкова А. Ф.",сетка!$ED$22="Журавкова А. Ф.",сетка!$EK$22="Журавкова А. Ф.",сетка!$ER$22="Журавкова А. Ф.",сетка!$EY$22="Журавкова А. Ф.",сетка!$FF$22="Журавкова А. Ф.",сетка!$FM$22="Журавкова А. Ф."),1,"")</f>
        <v/>
      </c>
      <c r="AP14" s="135" t="e">
        <f>IF(OR(сетка!$G$23="Журавкова А. Ф.",сетка!$N$23="Журавкова А. Ф.",сетка!$U$23="Журавкова А. Ф.",сетка!$AB$23="Журавкова А. Ф.",сетка!$AI$23="Журавкова А. Ф.",сетка!$AP$23="Журавкова А. Ф.",сетка!$AW$23="Журавкова А. Ф.",сетка!$BD$23="Журавкова А. Ф.",сетка!$BK$23="Журавкова А. Ф.",сетка!$BR$23="Журавкова А. Ф.",сетка!$BY$23="Журавкова А. Ф.",сетка!$CF$23="Журавкова А. Ф.",сетка!$CM$23="Журавкова А. Ф.",сетка!$CT$23="Журавкова А. Ф.",сетка!$DA$23="Журавкова А. Ф.",сетка!$DH$23="Журавкова А. Ф.",сетка!$DO$23="Журавкова А. Ф.",сетка!$DV$23="Журавкова А. Ф.",сетка!$EC$23="Журавкова А. Ф.",сетка!$EJ$23="Журавкова А. Ф.",сетка!$EQ$23="Журавкова А. Ф.",сетка!$EX$23="Журавкова А. Ф.",сетка!$FE$23="Журавкова А. Ф.",сетка!$FL$23="Журавкова А. Ф."),1,"")</f>
        <v>#N/A</v>
      </c>
      <c r="AQ14" s="136" t="e">
        <f>IF(OR(сетка!$H$23="Журавкова А. Ф.",сетка!$O$23="Журавкова А. Ф.",сетка!$V$23="Журавкова А. Ф.",сетка!$AC$23="Журавкова А. Ф.",сетка!$AJ$23="Журавкова А. Ф.",сетка!$AQ$23="Журавкова А. Ф.",сетка!$AX$23="Журавкова А. Ф.",сетка!$BE$23="Журавкова А. Ф.",сетка!$BL$23="Журавкова А. Ф.",сетка!$BS$23="Журавкова А. Ф.",сетка!$BZ$23="Журавкова А. Ф.",сетка!$CG$23="Журавкова А. Ф.",сетка!$CN$23="Журавкова А. Ф.",сетка!$CU$23="Журавкова А. Ф.",сетка!$DB$23="Журавкова А. Ф.",сетка!$DI$23="Журавкова А. Ф.",сетка!$DP$23="Журавкова А. Ф.",сетка!$DW$23="Журавкова А. Ф.",сетка!$ED$23="Журавкова А. Ф.",сетка!$EK$23="Журавкова А. Ф.",сетка!$ER$23="Журавкова А. Ф.",сетка!$EY$23="Журавкова А. Ф.",сетка!$FF$23="Журавкова А. Ф.",сетка!$FM$23="Журавкова А. Ф."),1,"")</f>
        <v>#N/A</v>
      </c>
      <c r="AR14" s="137" t="str">
        <f>IF(OR(сетка!$G$24="Журавкова А. Ф.",сетка!$N$24="Журавкова А. Ф.",сетка!$U$24="Журавкова А. Ф.",сетка!$AB$24="Журавкова А. Ф.",сетка!$AI$24="Журавкова А. Ф.",сетка!$AP$24="Журавкова А. Ф.",сетка!$AW$24="Журавкова А. Ф.",сетка!$BD$24="Журавкова А. Ф.",сетка!$BK$24="Журавкова А. Ф.",сетка!$BR$24="Журавкова А. Ф.",сетка!$BY$24="Журавкова А. Ф.",сетка!$CF$24="Журавкова А. Ф.",сетка!$CM$24="Журавкова А. Ф.",сетка!$CT$24="Журавкова А. Ф.",сетка!$DA$24="Журавкова А. Ф.",сетка!$DH$24="Журавкова А. Ф.",сетка!$DO$24="Журавкова А. Ф.",сетка!$DV$24="Журавкова А. Ф.",сетка!$EC$24="Журавкова А. Ф.",сетка!$EJ$24="Журавкова А. Ф.",сетка!$EQ$24="Журавкова А. Ф.",сетка!$EX$24="Журавкова А. Ф.",сетка!$FE$24="Журавкова А. Ф.",сетка!$FL$24="Журавкова А. Ф."),1,"")</f>
        <v/>
      </c>
      <c r="AS14" s="134" t="str">
        <f>IF(OR(сетка!$H$24="Журавкова А. Ф.",сетка!$O$24="Журавкова А. Ф.",сетка!$V$24="Журавкова А. Ф.",сетка!$AC$24="Журавкова А. Ф.",сетка!$AJ$24="Журавкова А. Ф.",сетка!$AQ$24="Журавкова А. Ф.",сетка!$AX$24="Журавкова А. Ф.",сетка!$BE$24="Журавкова А. Ф.",сетка!$BL$24="Журавкова А. Ф.",сетка!$BS$24="Журавкова А. Ф.",сетка!$BZ$24="Журавкова А. Ф.",сетка!$CG$24="Журавкова А. Ф.",сетка!$CN$24="Журавкова А. Ф.",сетка!$CU$24="Журавкова А. Ф.",сетка!$DB$24="Журавкова А. Ф.",сетка!$DI$24="Журавкова А. Ф.",сетка!$DP$24="Журавкова А. Ф.",сетка!$DW$24="Журавкова А. Ф.",сетка!$ED$24="Журавкова А. Ф.",сетка!$EK$24="Журавкова А. Ф.",сетка!$ER$24="Журавкова А. Ф.",сетка!$EY$24="Журавкова А. Ф.",сетка!$FF$24="Журавкова А. Ф.",сетка!$FM$24="Журавкова А. Ф."),1,"")</f>
        <v/>
      </c>
      <c r="AT14" s="135" t="str">
        <f>IF(OR(сетка!$G$25="Журавкова А. Ф.",сетка!$N$25="Журавкова А. Ф.",сетка!$U$25="Журавкова А. Ф.",сетка!$AB$25="Журавкова А. Ф.",сетка!$AI$25="Журавкова А. Ф.",сетка!$AP$25="Журавкова А. Ф.",сетка!$AW$25="Журавкова А. Ф.",сетка!$BD$25="Журавкова А. Ф.",сетка!$BK$25="Журавкова А. Ф.",сетка!$BR$25="Журавкова А. Ф.",сетка!$BY$25="Журавкова А. Ф.",сетка!$CF$25="Журавкова А. Ф.",сетка!$CM$25="Журавкова А. Ф.",сетка!$CT$25="Журавкова А. Ф.",сетка!$DA$25="Журавкова А. Ф.",сетка!$DH$25="Журавкова А. Ф.",сетка!$DO$25="Журавкова А. Ф.",сетка!$DV$25="Журавкова А. Ф.",сетка!$EC$25="Журавкова А. Ф.",сетка!$EJ$25="Журавкова А. Ф.",сетка!$EQ$25="Журавкова А. Ф.",сетка!$EX$25="Журавкова А. Ф.",сетка!$FE$25="Журавкова А. Ф.",сетка!$FL$25="Журавкова А. Ф."),1,"")</f>
        <v/>
      </c>
      <c r="AU14" s="136" t="str">
        <f>IF(OR(сетка!$H$25="Журавкова А. Ф.",сетка!$O$25="Журавкова А. Ф.",сетка!$V$25="Журавкова А. Ф.",сетка!$AC$25="Журавкова А. Ф.",сетка!$AJ$25="Журавкова А. Ф.",сетка!$AQ$25="Журавкова А. Ф.",сетка!$AX$25="Журавкова А. Ф.",сетка!$BE$25="Журавкова А. Ф.",сетка!$BL$25="Журавкова А. Ф.",сетка!$BS$25="Журавкова А. Ф.",сетка!$BZ$25="Журавкова А. Ф.",сетка!$CG$25="Журавкова А. Ф.",сетка!$CN$25="Журавкова А. Ф.",сетка!$CU$25="Журавкова А. Ф.",сетка!$DB$25="Журавкова А. Ф.",сетка!$DI$25="Журавкова А. Ф.",сетка!$DP$25="Журавкова А. Ф.",сетка!$DW$25="Журавкова А. Ф.",сетка!$ED$25="Журавкова А. Ф.",сетка!$EK$25="Журавкова А. Ф.",сетка!$ER$25="Журавкова А. Ф.",сетка!$EY$25="Журавкова А. Ф.",сетка!$FF$25="Журавкова А. Ф.",сетка!$FM$25="Журавкова А. Ф."),1,"")</f>
        <v/>
      </c>
      <c r="AV14" s="137" t="str">
        <f>IF(OR(сетка!$G$26="Журавкова А. Ф.",сетка!$N$26="Журавкова А. Ф.",сетка!$U$26="Журавкова А. Ф.",сетка!$AB$26="Журавкова А. Ф.",сетка!$AI$26="Журавкова А. Ф.",сетка!$AP$26="Журавкова А. Ф.",сетка!$AW$26="Журавкова А. Ф.",сетка!$BD$26="Журавкова А. Ф.",сетка!$BK$26="Журавкова А. Ф.",сетка!$BR$26="Журавкова А. Ф.",сетка!$BY$26="Журавкова А. Ф.",сетка!$CF$26="Журавкова А. Ф.",сетка!$CM$26="Журавкова А. Ф.",сетка!$CT$26="Журавкова А. Ф.",сетка!$DA$26="Журавкова А. Ф.",сетка!$DH$26="Журавкова А. Ф.",сетка!$DO$26="Журавкова А. Ф.",сетка!$DV$26="Журавкова А. Ф.",сетка!$EC$26="Журавкова А. Ф.",сетка!$EJ$26="Журавкова А. Ф.",сетка!$EQ$26="Журавкова А. Ф.",сетка!$EX$26="Журавкова А. Ф.",сетка!$FE$26="Журавкова А. Ф.",сетка!$FL$26="Журавкова А. Ф."),1,"")</f>
        <v/>
      </c>
      <c r="AW14" s="134" t="str">
        <f>IF(OR(сетка!$H$26="Журавкова А. Ф.",сетка!$O$26="Журавкова А. Ф.",сетка!$V$26="Журавкова А. Ф.",сетка!$AC$26="Журавкова А. Ф.",сетка!$AJ$26="Журавкова А. Ф.",сетка!$AQ$26="Журавкова А. Ф.",сетка!$AX$26="Журавкова А. Ф.",сетка!$BE$26="Журавкова А. Ф.",сетка!$BL$26="Журавкова А. Ф.",сетка!$BS$26="Журавкова А. Ф.",сетка!$BZ$26="Журавкова А. Ф.",сетка!$CG$26="Журавкова А. Ф.",сетка!$CN$26="Журавкова А. Ф.",сетка!$CU$26="Журавкова А. Ф.",сетка!$DB$26="Журавкова А. Ф.",сетка!$DI$26="Журавкова А. Ф.",сетка!$DP$26="Журавкова А. Ф.",сетка!$DW$26="Журавкова А. Ф.",сетка!$ED$26="Журавкова А. Ф.",сетка!$EK$26="Журавкова А. Ф.",сетка!$ER$26="Журавкова А. Ф.",сетка!$EY$26="Журавкова А. Ф.",сетка!$FF$26="Журавкова А. Ф.",сетка!$FM$26="Журавкова А. Ф."),1,"")</f>
        <v/>
      </c>
      <c r="AX14" s="135" t="str">
        <f>IF(OR(сетка!$G$27="Журавкова А. Ф.",сетка!$N$27="Журавкова А. Ф.",сетка!$U$27="Журавкова А. Ф.",сетка!$AB$27="Журавкова А. Ф.",сетка!$AI$27="Журавкова А. Ф.",сетка!$AP$27="Журавкова А. Ф.",сетка!$AW$27="Журавкова А. Ф.",сетка!$BD$27="Журавкова А. Ф.",сетка!$BK$27="Журавкова А. Ф.",сетка!$BR$27="Журавкова А. Ф.",сетка!$BY$27="Журавкова А. Ф.",сетка!$CF$27="Журавкова А. Ф.",сетка!$CM$27="Журавкова А. Ф.",сетка!$CT$27="Журавкова А. Ф.",сетка!$DA$27="Журавкова А. Ф.",сетка!$DH$27="Журавкова А. Ф.",сетка!$DO$27="Журавкова А. Ф.",сетка!$DV$27="Журавкова А. Ф.",сетка!$EC$27="Журавкова А. Ф.",сетка!$EJ$27="Журавкова А. Ф.",сетка!$EQ$27="Журавкова А. Ф.",сетка!$EX$27="Журавкова А. Ф.",сетка!$FE$27="Журавкова А. Ф.",сетка!$FL$27="Журавкова А. Ф."),1,"")</f>
        <v/>
      </c>
      <c r="AY14" s="136" t="str">
        <f>IF(OR(сетка!$H$27="Журавкова А. Ф.",сетка!$O$27="Журавкова А. Ф.",сетка!$V$27="Журавкова А. Ф.",сетка!$AC$27="Журавкова А. Ф.",сетка!$AJ$27="Журавкова А. Ф.",сетка!$AQ$27="Журавкова А. Ф.",сетка!$AX$27="Журавкова А. Ф.",сетка!$BE$27="Журавкова А. Ф.",сетка!$BL$27="Журавкова А. Ф.",сетка!$BS$27="Журавкова А. Ф.",сетка!$BZ$27="Журавкова А. Ф.",сетка!$CG$27="Журавкова А. Ф.",сетка!$CN$27="Журавкова А. Ф.",сетка!$CU$27="Журавкова А. Ф.",сетка!$DB$27="Журавкова А. Ф.",сетка!$DI$27="Журавкова А. Ф.",сетка!$DP$27="Журавкова А. Ф.",сетка!$DW$27="Журавкова А. Ф.",сетка!$ED$27="Журавкова А. Ф.",сетка!$EK$27="Журавкова А. Ф.",сетка!$ER$27="Журавкова А. Ф.",сетка!$EY$27="Журавкова А. Ф.",сетка!$FF$27="Журавкова А. Ф.",сетка!$FM$27="Журавкова А. Ф."),1,"")</f>
        <v/>
      </c>
      <c r="AZ14" s="137" t="str">
        <f>IF(OR(сетка!$G$28="Журавкова А. Ф.",сетка!$N$28="Журавкова А. Ф.",сетка!$U$28="Журавкова А. Ф.",сетка!$AB$28="Журавкова А. Ф.",сетка!$AI$28="Журавкова А. Ф.",сетка!$AP$28="Журавкова А. Ф.",сетка!$AW$28="Журавкова А. Ф.",сетка!$BD$28="Журавкова А. Ф.",сетка!$BK$28="Журавкова А. Ф.",сетка!$BR$28="Журавкова А. Ф.",сетка!$BY$28="Журавкова А. Ф.",сетка!$CF$28="Журавкова А. Ф.",сетка!$CM$28="Журавкова А. Ф.",сетка!$CT$28="Журавкова А. Ф.",сетка!$DA$28="Журавкова А. Ф.",сетка!$DH$28="Журавкова А. Ф.",сетка!$DO$28="Журавкова А. Ф.",сетка!$DV$28="Журавкова А. Ф.",сетка!$EC$28="Журавкова А. Ф.",сетка!$EJ$28="Журавкова А. Ф.",сетка!$EQ$28="Журавкова А. Ф.",сетка!$EX$28="Журавкова А. Ф.",сетка!$FE$28="Журавкова А. Ф.",сетка!$FL$28="Журавкова А. Ф."),1,"")</f>
        <v/>
      </c>
      <c r="BA14" s="138" t="str">
        <f>IF(OR(сетка!$H$28="Журавкова А. Ф.",сетка!$O$28="Журавкова А. Ф.",сетка!$V$28="Журавкова А. Ф.",сетка!$AC$28="Журавкова А. Ф.",сетка!$AJ$28="Журавкова А. Ф.",сетка!$AQ$28="Журавкова А. Ф.",сетка!$AX$28="Журавкова А. Ф.",сетка!$BE$28="Журавкова А. Ф.",сетка!$BL$28="Журавкова А. Ф.",сетка!$BS$28="Журавкова А. Ф.",сетка!$BZ$28="Журавкова А. Ф.",сетка!$CG$28="Журавкова А. Ф.",сетка!$CN$28="Журавкова А. Ф.",сетка!$CU$28="Журавкова А. Ф.",сетка!$DB$28="Журавкова А. Ф.",сетка!$DI$28="Журавкова А. Ф.",сетка!$DP$28="Журавкова А. Ф.",сетка!$DW$28="Журавкова А. Ф.",сетка!$ED$28="Журавкова А. Ф.",сетка!$EK$28="Журавкова А. Ф.",сетка!$ER$28="Журавкова А. Ф.",сетка!$EY$28="Журавкова А. Ф.",сетка!$FF$28="Журавкова А. Ф.",сетка!$FM$28="Журавкова А. Ф."),1,"")</f>
        <v/>
      </c>
      <c r="BB14" s="133">
        <f>IF(OR(сетка!$G$29="Журавкова А. Ф.",сетка!$N$29="Журавкова А. Ф.",сетка!$U$29="Журавкова А. Ф.",сетка!$AB$29="Журавкова А. Ф.",сетка!$AI$29="Журавкова А. Ф.",сетка!$AP$29="Журавкова А. Ф.",сетка!$AW$29="Журавкова А. Ф.",сетка!$BD$29="Журавкова А. Ф.",сетка!$BK$29="Журавкова А. Ф.",сетка!$BR$29="Журавкова А. Ф.",сетка!$BY$29="Журавкова А. Ф.",сетка!$CF$29="Журавкова А. Ф.",сетка!$CM$29="Журавкова А. Ф.",сетка!$CT$29="Журавкова А. Ф.",сетка!$DA$29="Журавкова А. Ф.",сетка!$DH$29="Журавкова А. Ф.",сетка!$DO$29="Журавкова А. Ф.",сетка!$DV$29="Журавкова А. Ф.",сетка!$EC$29="Журавкова А. Ф.",сетка!$EJ$29="Журавкова А. Ф.",сетка!$EQ$29="Журавкова А. Ф.",сетка!$EX$29="Журавкова А. Ф.",сетка!$FE$29="Журавкова А. Ф.",сетка!$FL$29="Журавкова А. Ф."),1,"")</f>
        <v>1</v>
      </c>
      <c r="BC14" s="134" t="str">
        <f>IF(OR(сетка!$H$29="Журавкова А. Ф.",сетка!$O$29="Журавкова А. Ф.",сетка!$V$29="Журавкова А. Ф.",сетка!$AC$29="Журавкова А. Ф.",сетка!$AJ$29="Журавкова А. Ф.",сетка!$AQ$29="Журавкова А. Ф.",сетка!$AX$29="Журавкова А. Ф.",сетка!$BE$29="Журавкова А. Ф.",сетка!$BL$29="Журавкова А. Ф.",сетка!$BS$29="Журавкова А. Ф.",сетка!$BZ$29="Журавкова А. Ф.",сетка!$CG$29="Журавкова А. Ф.",сетка!$CN$29="Журавкова А. Ф.",сетка!$CU$29="Журавкова А. Ф.",сетка!$DB$29="Журавкова А. Ф.",сетка!$DI$29="Журавкова А. Ф.",сетка!$DP$29="Журавкова А. Ф.",сетка!$DW$29="Журавкова А. Ф.",сетка!$ED$29="Журавкова А. Ф.",сетка!$EK$29="Журавкова А. Ф.",сетка!$ER$29="Журавкова А. Ф.",сетка!$EY$29="Журавкова А. Ф.",сетка!$FF$29="Журавкова А. Ф.",сетка!$FM$29="Журавкова А. Ф."),1,"")</f>
        <v/>
      </c>
      <c r="BD14" s="135" t="str">
        <f>IF(OR(сетка!$G$30="Журавкова А. Ф.",сетка!$N$30="Журавкова А. Ф.",сетка!$U$30="Журавкова А. Ф.",сетка!$AB$30="Журавкова А. Ф.",сетка!$AI$30="Журавкова А. Ф.",сетка!$AP$30="Журавкова А. Ф.",сетка!$AW$30="Журавкова А. Ф.",сетка!$BD$30="Журавкова А. Ф.",сетка!$BK$30="Журавкова А. Ф.",сетка!$BR$30="Журавкова А. Ф.",сетка!$BY$30="Журавкова А. Ф.",сетка!$CF$30="Журавкова А. Ф.",сетка!$CM$30="Журавкова А. Ф.",сетка!$CT$30="Журавкова А. Ф.",сетка!$DA$30="Журавкова А. Ф.",сетка!$DH$30="Журавкова А. Ф.",сетка!$DO$30="Журавкова А. Ф.",сетка!$DV$30="Журавкова А. Ф.",сетка!$EC$30="Журавкова А. Ф.",сетка!$EJ$30="Журавкова А. Ф.",сетка!$EQ$30="Журавкова А. Ф.",сетка!$EX$30="Журавкова А. Ф.",сетка!$FE$30="Журавкова А. Ф.",сетка!$FL$30="Журавкова А. Ф."),1,"")</f>
        <v/>
      </c>
      <c r="BE14" s="136">
        <f>IF(OR(сетка!$H$30="Журавкова А. Ф.",сетка!$O$30="Журавкова А. Ф.",сетка!$V$30="Журавкова А. Ф.",сетка!$AC$30="Журавкова А. Ф.",сетка!$AJ$30="Журавкова А. Ф.",сетка!$AQ$30="Журавкова А. Ф.",сетка!$AX$30="Журавкова А. Ф.",сетка!$BE$30="Журавкова А. Ф.",сетка!$BL$30="Журавкова А. Ф.",сетка!$BS$30="Журавкова А. Ф.",сетка!$BZ$30="Журавкова А. Ф.",сетка!$CG$30="Журавкова А. Ф.",сетка!$CN$30="Журавкова А. Ф.",сетка!$CU$30="Журавкова А. Ф.",сетка!$DB$30="Журавкова А. Ф.",сетка!$DI$30="Журавкова А. Ф.",сетка!$DP$30="Журавкова А. Ф.",сетка!$DW$30="Журавкова А. Ф.",сетка!$ED$30="Журавкова А. Ф.",сетка!$EK$30="Журавкова А. Ф.",сетка!$ER$30="Журавкова А. Ф.",сетка!$EY$30="Журавкова А. Ф.",сетка!$FF$30="Журавкова А. Ф.",сетка!$FM$30="Журавкова А. Ф."),1,"")</f>
        <v>1</v>
      </c>
      <c r="BF14" s="137">
        <f>IF(OR(сетка!$G$31="Журавкова А. Ф.",сетка!$N$31="Журавкова А. Ф.",сетка!$U$31="Журавкова А. Ф.",сетка!$AB$31="Журавкова А. Ф.",сетка!$AI$31="Журавкова А. Ф.",сетка!$AP$31="Журавкова А. Ф.",сетка!$AW$31="Журавкова А. Ф.",сетка!$BD$31="Журавкова А. Ф.",сетка!$BK$31="Журавкова А. Ф.",сетка!$BR$31="Журавкова А. Ф.",сетка!$BY$31="Журавкова А. Ф.",сетка!$CF$31="Журавкова А. Ф.",сетка!$CM$31="Журавкова А. Ф.",сетка!$CT$31="Журавкова А. Ф.",сетка!$DA$31="Журавкова А. Ф.",сетка!$DH$31="Журавкова А. Ф.",сетка!$DO$31="Журавкова А. Ф.",сетка!$DV$31="Журавкова А. Ф.",сетка!$EC$31="Журавкова А. Ф.",сетка!$EJ$31="Журавкова А. Ф.",сетка!$EQ$31="Журавкова А. Ф.",сетка!$EX$31="Журавкова А. Ф.",сетка!$FE$31="Журавкова А. Ф.",сетка!$FL$31="Журавкова А. Ф."),1,"")</f>
        <v>1</v>
      </c>
      <c r="BG14" s="134" t="str">
        <f>IF(OR(сетка!$H$31="Журавкова А. Ф.",сетка!$O$31="Журавкова А. Ф.",сетка!$V$31="Журавкова А. Ф.",сетка!$AC$31="Журавкова А. Ф.",сетка!$AJ$31="Журавкова А. Ф.",сетка!$AQ$31="Журавкова А. Ф.",сетка!$AX$31="Журавкова А. Ф.",сетка!$BE$31="Журавкова А. Ф.",сетка!$BL$31="Журавкова А. Ф.",сетка!$BS$31="Журавкова А. Ф.",сетка!$BZ$31="Журавкова А. Ф.",сетка!$CG$31="Журавкова А. Ф.",сетка!$CN$31="Журавкова А. Ф.",сетка!$CU$31="Журавкова А. Ф.",сетка!$DB$31="Журавкова А. Ф.",сетка!$DI$31="Журавкова А. Ф.",сетка!$DP$31="Журавкова А. Ф.",сетка!$DW$31="Журавкова А. Ф.",сетка!$ED$31="Журавкова А. Ф.",сетка!$EK$31="Журавкова А. Ф.",сетка!$ER$31="Журавкова А. Ф.",сетка!$EY$31="Журавкова А. Ф.",сетка!$FF$31="Журавкова А. Ф.",сетка!$FM$31="Журавкова А. Ф."),1,"")</f>
        <v/>
      </c>
      <c r="BH14" s="135" t="str">
        <f>IF(OR(сетка!$G$32="Журавкова А. Ф.",сетка!$N$32="Журавкова А. Ф.",сетка!$U$32="Журавкова А. Ф.",сетка!$AB$32="Журавкова А. Ф.",сетка!$AI$32="Журавкова А. Ф.",сетка!$AP$32="Журавкова А. Ф.",сетка!$AW$32="Журавкова А. Ф.",сетка!$BD$32="Журавкова А. Ф.",сетка!$BK$32="Журавкова А. Ф.",сетка!$BR$32="Журавкова А. Ф.",сетка!$BY$32="Журавкова А. Ф.",сетка!$CF$32="Журавкова А. Ф.",сетка!$CM$32="Журавкова А. Ф.",сетка!$CT$32="Журавкова А. Ф.",сетка!$DA$32="Журавкова А. Ф.",сетка!$DH$32="Журавкова А. Ф.",сетка!$DO$32="Журавкова А. Ф.",сетка!$DV$32="Журавкова А. Ф.",сетка!$EC$32="Журавкова А. Ф.",сетка!$EJ$32="Журавкова А. Ф.",сетка!$EQ$32="Журавкова А. Ф.",сетка!$EX$32="Журавкова А. Ф.",сетка!$FE$32="Журавкова А. Ф.",сетка!$FL$32="Журавкова А. Ф."),1,"")</f>
        <v/>
      </c>
      <c r="BI14" s="136">
        <f>IF(OR(сетка!$H$32="Журавкова А. Ф.",сетка!$O$32="Журавкова А. Ф.",сетка!$V$32="Журавкова А. Ф.",сетка!$AC$32="Журавкова А. Ф.",сетка!$AJ$32="Журавкова А. Ф.",сетка!$AQ$32="Журавкова А. Ф.",сетка!$AX$32="Журавкова А. Ф.",сетка!$BE$32="Журавкова А. Ф.",сетка!$BL$32="Журавкова А. Ф.",сетка!$BS$32="Журавкова А. Ф.",сетка!$BZ$32="Журавкова А. Ф.",сетка!$CG$32="Журавкова А. Ф.",сетка!$CN$32="Журавкова А. Ф.",сетка!$CU$32="Журавкова А. Ф.",сетка!$DB$32="Журавкова А. Ф.",сетка!$DI$32="Журавкова А. Ф.",сетка!$DP$32="Журавкова А. Ф.",сетка!$DW$32="Журавкова А. Ф.",сетка!$ED$32="Журавкова А. Ф.",сетка!$EK$32="Журавкова А. Ф.",сетка!$ER$32="Журавкова А. Ф.",сетка!$EY$32="Журавкова А. Ф.",сетка!$FF$32="Журавкова А. Ф.",сетка!$FM$32="Журавкова А. Ф."),1,"")</f>
        <v>1</v>
      </c>
      <c r="BJ14" s="137" t="str">
        <f>IF(OR(сетка!$G$33="Журавкова А. Ф.",сетка!$N$33="Журавкова А. Ф.",сетка!$U$33="Журавкова А. Ф.",сетка!$AB$33="Журавкова А. Ф.",сетка!$AI$33="Журавкова А. Ф.",сетка!$AP$33="Журавкова А. Ф.",сетка!$AW$33="Журавкова А. Ф.",сетка!$BD$33="Журавкова А. Ф.",сетка!$BK$33="Журавкова А. Ф.",сетка!$BR$33="Журавкова А. Ф.",сетка!$BY$33="Журавкова А. Ф.",сетка!$CF$33="Журавкова А. Ф.",сетка!$CM$33="Журавкова А. Ф.",сетка!$CT$33="Журавкова А. Ф.",сетка!$DA$33="Журавкова А. Ф.",сетка!$DH$33="Журавкова А. Ф.",сетка!$DO$33="Журавкова А. Ф.",сетка!$DV$33="Журавкова А. Ф.",сетка!$EC$33="Журавкова А. Ф.",сетка!$EJ$33="Журавкова А. Ф.",сетка!$EQ$33="Журавкова А. Ф.",сетка!$EX$33="Журавкова А. Ф.",сетка!$FE$33="Журавкова А. Ф.",сетка!$FL$33="Журавкова А. Ф."),1,"")</f>
        <v/>
      </c>
      <c r="BK14" s="134">
        <f>IF(OR(сетка!$H$33="Журавкова А. Ф.",сетка!$O$33="Журавкова А. Ф.",сетка!$V$33="Журавкова А. Ф.",сетка!$AC$33="Журавкова А. Ф.",сетка!$AJ$33="Журавкова А. Ф.",сетка!$AQ$33="Журавкова А. Ф.",сетка!$AX$33="Журавкова А. Ф.",сетка!$BE$33="Журавкова А. Ф.",сетка!$BL$33="Журавкова А. Ф.",сетка!$BS$33="Журавкова А. Ф.",сетка!$BZ$33="Журавкова А. Ф.",сетка!$CG$33="Журавкова А. Ф.",сетка!$CN$33="Журавкова А. Ф.",сетка!$CU$33="Журавкова А. Ф.",сетка!$DB$33="Журавкова А. Ф.",сетка!$DI$33="Журавкова А. Ф.",сетка!$DP$33="Журавкова А. Ф.",сетка!$DW$33="Журавкова А. Ф.",сетка!$ED$33="Журавкова А. Ф.",сетка!$EK$33="Журавкова А. Ф.",сетка!$ER$33="Журавкова А. Ф.",сетка!$EY$33="Журавкова А. Ф.",сетка!$FF$33="Журавкова А. Ф.",сетка!$FM$33="Журавкова А. Ф."),1,"")</f>
        <v>1</v>
      </c>
      <c r="BL14" s="135" t="str">
        <f>IF(OR(сетка!$G$34="Журавкова А. Ф.",сетка!$N$34="Журавкова А. Ф.",сетка!$U$34="Журавкова А. Ф.",сетка!$AB$34="Журавкова А. Ф.",сетка!$AI$34="Журавкова А. Ф.",сетка!$AP$34="Журавкова А. Ф.",сетка!$AW$34="Журавкова А. Ф.",сетка!$BD$34="Журавкова А. Ф.",сетка!$BK$34="Журавкова А. Ф.",сетка!$BR$34="Журавкова А. Ф.",сетка!$BY$34="Журавкова А. Ф.",сетка!$CF$34="Журавкова А. Ф.",сетка!$CM$34="Журавкова А. Ф.",сетка!$CT$34="Журавкова А. Ф.",сетка!$DA$34="Журавкова А. Ф.",сетка!$DH$34="Журавкова А. Ф.",сетка!$DO$34="Журавкова А. Ф.",сетка!$DV$34="Журавкова А. Ф.",сетка!$EC$34="Журавкова А. Ф.",сетка!$EJ$34="Журавкова А. Ф.",сетка!$EQ$34="Журавкова А. Ф.",сетка!$EX$34="Журавкова А. Ф.",сетка!$FE$34="Журавкова А. Ф.",сетка!$FL$34="Журавкова А. Ф."),1,"")</f>
        <v/>
      </c>
      <c r="BM14" s="136">
        <f>IF(OR(сетка!$H$34="Журавкова А. Ф.",сетка!$O$34="Журавкова А. Ф.",сетка!$V$34="Журавкова А. Ф.",сетка!$AC$34="Журавкова А. Ф.",сетка!$AJ$34="Журавкова А. Ф.",сетка!$AQ$34="Журавкова А. Ф.",сетка!$AX$34="Журавкова А. Ф.",сетка!$BE$34="Журавкова А. Ф.",сетка!$BL$34="Журавкова А. Ф.",сетка!$BS$34="Журавкова А. Ф.",сетка!$BZ$34="Журавкова А. Ф.",сетка!$CG$34="Журавкова А. Ф.",сетка!$CN$34="Журавкова А. Ф.",сетка!$CU$34="Журавкова А. Ф.",сетка!$DB$34="Журавкова А. Ф.",сетка!$DI$34="Журавкова А. Ф.",сетка!$DP$34="Журавкова А. Ф.",сетка!$DW$34="Журавкова А. Ф.",сетка!$ED$34="Журавкова А. Ф.",сетка!$EK$34="Журавкова А. Ф.",сетка!$ER$34="Журавкова А. Ф.",сетка!$EY$34="Журавкова А. Ф.",сетка!$FF$34="Журавкова А. Ф.",сетка!$FM$34="Журавкова А. Ф."),1,"")</f>
        <v>1</v>
      </c>
      <c r="BN14" s="137">
        <f>IF(OR(сетка!$G$35="Журавкова А. Ф.",сетка!$N$35="Журавкова А. Ф.",сетка!$U$35="Журавкова А. Ф.",сетка!$AB$35="Журавкова А. Ф.",сетка!$AI$35="Журавкова А. Ф.",сетка!$AP$35="Журавкова А. Ф.",сетка!$AW$35="Журавкова А. Ф.",сетка!$BD$35="Журавкова А. Ф.",сетка!$BK$35="Журавкова А. Ф.",сетка!$BR$35="Журавкова А. Ф.",сетка!$BY$35="Журавкова А. Ф.",сетка!$CF$35="Журавкова А. Ф.",сетка!$CM$35="Журавкова А. Ф.",сетка!$CT$35="Журавкова А. Ф.",сетка!$DA$35="Журавкова А. Ф.",сетка!$DH$35="Журавкова А. Ф.",сетка!$DO$35="Журавкова А. Ф.",сетка!$DV$35="Журавкова А. Ф.",сетка!$EC$35="Журавкова А. Ф.",сетка!$EJ$35="Журавкова А. Ф.",сетка!$EQ$35="Журавкова А. Ф.",сетка!$EX$35="Журавкова А. Ф.",сетка!$FE$35="Журавкова А. Ф.",сетка!$FL$35="Журавкова А. Ф."),1,"")</f>
        <v>1</v>
      </c>
      <c r="BO14" s="134" t="str">
        <f>IF(OR(сетка!$H$35="Журавкова А. Ф.",сетка!$O$35="Журавкова А. Ф.",сетка!$V$35="Журавкова А. Ф.",сетка!$AC$35="Журавкова А. Ф.",сетка!$AJ$35="Журавкова А. Ф.",сетка!$AQ$35="Журавкова А. Ф.",сетка!$AX$35="Журавкова А. Ф.",сетка!$BE$35="Журавкова А. Ф.",сетка!$BL$35="Журавкова А. Ф.",сетка!$BS$35="Журавкова А. Ф.",сетка!$BZ$35="Журавкова А. Ф.",сетка!$CG$35="Журавкова А. Ф.",сетка!$CN$35="Журавкова А. Ф.",сетка!$CU$35="Журавкова А. Ф.",сетка!$DB$35="Журавкова А. Ф.",сетка!$DI$35="Журавкова А. Ф.",сетка!$DP$35="Журавкова А. Ф.",сетка!$DW$35="Журавкова А. Ф.",сетка!$ED$35="Журавкова А. Ф.",сетка!$EK$35="Журавкова А. Ф.",сетка!$ER$35="Журавкова А. Ф.",сетка!$EY$35="Журавкова А. Ф.",сетка!$FF$35="Журавкова А. Ф.",сетка!$FM$35="Журавкова А. Ф."),1,"")</f>
        <v/>
      </c>
      <c r="BP14" s="135" t="str">
        <f>IF(OR(сетка!$G$36="Журавкова А. Ф.",сетка!$N$36="Журавкова А. Ф.",сетка!$U$36="Журавкова А. Ф.",сетка!$AB$36="Журавкова А. Ф.",сетка!$AI$36="Журавкова А. Ф.",сетка!$AP$36="Журавкова А. Ф.",сетка!$AW$36="Журавкова А. Ф.",сетка!$BD$36="Журавкова А. Ф.",сетка!$BK$36="Журавкова А. Ф.",сетка!$BR$36="Журавкова А. Ф.",сетка!$BY$36="Журавкова А. Ф.",сетка!$CF$36="Журавкова А. Ф.",сетка!$CM$36="Журавкова А. Ф.",сетка!$CT$36="Журавкова А. Ф.",сетка!$DA$36="Журавкова А. Ф.",сетка!$DH$36="Журавкова А. Ф.",сетка!$DO$36="Журавкова А. Ф.",сетка!$DV$36="Журавкова А. Ф.",сетка!$EC$36="Журавкова А. Ф.",сетка!$EJ$36="Журавкова А. Ф.",сетка!$EQ$36="Журавкова А. Ф.",сетка!$EX$36="Журавкова А. Ф.",сетка!$FE$36="Журавкова А. Ф.",сетка!$FL$36="Журавкова А. Ф."),1,"")</f>
        <v/>
      </c>
      <c r="BQ14" s="136" t="str">
        <f>IF(OR(сетка!$H$36="Журавкова А. Ф.",сетка!$O$36="Журавкова А. Ф.",сетка!$V$36="Журавкова А. Ф.",сетка!$AC$36="Журавкова А. Ф.",сетка!$AJ$36="Журавкова А. Ф.",сетка!$AQ$36="Журавкова А. Ф.",сетка!$AX$36="Журавкова А. Ф.",сетка!$BE$36="Журавкова А. Ф.",сетка!$BL$36="Журавкова А. Ф.",сетка!$BS$36="Журавкова А. Ф.",сетка!$BZ$36="Журавкова А. Ф.",сетка!$CG$36="Журавкова А. Ф.",сетка!$CN$36="Журавкова А. Ф.",сетка!$CU$36="Журавкова А. Ф.",сетка!$DB$36="Журавкова А. Ф.",сетка!$DI$36="Журавкова А. Ф.",сетка!$DP$36="Журавкова А. Ф.",сетка!$DW$36="Журавкова А. Ф.",сетка!$ED$36="Журавкова А. Ф.",сетка!$EK$36="Журавкова А. Ф.",сетка!$ER$36="Журавкова А. Ф.",сетка!$EY$36="Журавкова А. Ф.",сетка!$FF$36="Журавкова А. Ф.",сетка!$FM$36="Журавкова А. Ф."),1,"")</f>
        <v/>
      </c>
      <c r="BR14" s="137" t="str">
        <f>IF(OR(сетка!$G$37="Журавкова А. Ф.",сетка!$N$37="Журавкова А. Ф.",сетка!$U$37="Журавкова А. Ф.",сетка!$AB$37="Журавкова А. Ф.",сетка!$AI$37="Журавкова А. Ф.",сетка!$AP$37="Журавкова А. Ф.",сетка!$AW$37="Журавкова А. Ф.",сетка!$BD$37="Журавкова А. Ф.",сетка!$BK$37="Журавкова А. Ф.",сетка!$BR$37="Журавкова А. Ф.",сетка!$BY$37="Журавкова А. Ф.",сетка!$CF$37="Журавкова А. Ф.",сетка!$CM$37="Журавкова А. Ф.",сетка!$CT$37="Журавкова А. Ф.",сетка!$DA$37="Журавкова А. Ф.",сетка!$DH$37="Журавкова А. Ф.",сетка!$DO$37="Журавкова А. Ф.",сетка!$DV$37="Журавкова А. Ф.",сетка!$EC$37="Журавкова А. Ф.",сетка!$EJ$37="Журавкова А. Ф.",сетка!$EQ$37="Журавкова А. Ф.",сетка!$EX$37="Журавкова А. Ф.",сетка!$FE$37="Журавкова А. Ф.",сетка!$FL$37="Журавкова А. Ф."),1,"")</f>
        <v/>
      </c>
      <c r="BS14" s="134" t="str">
        <f>IF(OR(сетка!$H$37="Журавкова А. Ф.",сетка!$O$37="Журавкова А. Ф.",сетка!$V$37="Журавкова А. Ф.",сетка!$AC$37="Журавкова А. Ф.",сетка!$AJ$37="Журавкова А. Ф.",сетка!$AQ$37="Журавкова А. Ф.",сетка!$AX$37="Журавкова А. Ф.",сетка!$BE$37="Журавкова А. Ф.",сетка!$BL$37="Журавкова А. Ф.",сетка!$BS$37="Журавкова А. Ф.",сетка!$BZ$37="Журавкова А. Ф.",сетка!$CG$37="Журавкова А. Ф.",сетка!$CN$37="Журавкова А. Ф.",сетка!$CU$37="Журавкова А. Ф.",сетка!$DB$37="Журавкова А. Ф.",сетка!$DI$37="Журавкова А. Ф.",сетка!$DP$37="Журавкова А. Ф.",сетка!$DW$37="Журавкова А. Ф.",сетка!$ED$37="Журавкова А. Ф.",сетка!$EK$37="Журавкова А. Ф.",сетка!$ER$37="Журавкова А. Ф.",сетка!$EY$37="Журавкова А. Ф.",сетка!$FF$37="Журавкова А. Ф.",сетка!$FM$37="Журавкова А. Ф."),1,"")</f>
        <v/>
      </c>
      <c r="BT14" s="135" t="str">
        <f>IF(OR(сетка!$G$38="Журавкова А. Ф.",сетка!$N$38="Журавкова А. Ф.",сетка!$U$38="Журавкова А. Ф.",сетка!$AB$38="Журавкова А. Ф.",сетка!$AI$38="Журавкова А. Ф.",сетка!$AP$38="Журавкова А. Ф.",сетка!$AW$38="Журавкова А. Ф.",сетка!$BD$38="Журавкова А. Ф.",сетка!$BK$38="Журавкова А. Ф.",сетка!$BR$38="Журавкова А. Ф.",сетка!$BY$38="Журавкова А. Ф.",сетка!$CF$38="Журавкова А. Ф.",сетка!$CM$38="Журавкова А. Ф.",сетка!$CT$38="Журавкова А. Ф.",сетка!$DA$38="Журавкова А. Ф.",сетка!$DH$38="Журавкова А. Ф.",сетка!$DO$38="Журавкова А. Ф.",сетка!$DV$38="Журавкова А. Ф.",сетка!$EC$38="Журавкова А. Ф.",сетка!$EJ$38="Журавкова А. Ф.",сетка!$EQ$38="Журавкова А. Ф.",сетка!$EX$38="Журавкова А. Ф.",сетка!$FE$38="Журавкова А. Ф.",сетка!$FL$38="Журавкова А. Ф."),1,"")</f>
        <v/>
      </c>
      <c r="BU14" s="136" t="str">
        <f>IF(OR(сетка!$H$38="Журавкова А. Ф.",сетка!$O$38="Журавкова А. Ф.",сетка!$V$38="Журавкова А. Ф.",сетка!$AC$38="Журавкова А. Ф.",сетка!$AJ$38="Журавкова А. Ф.",сетка!$AQ$38="Журавкова А. Ф.",сетка!$AX$38="Журавкова А. Ф.",сетка!$BE$38="Журавкова А. Ф.",сетка!$BL$38="Журавкова А. Ф.",сетка!$BS$38="Журавкова А. Ф.",сетка!$BZ$38="Журавкова А. Ф.",сетка!$CG$38="Журавкова А. Ф.",сетка!$CN$38="Журавкова А. Ф.",сетка!$CU$38="Журавкова А. Ф.",сетка!$DB$38="Журавкова А. Ф.",сетка!$DI$38="Журавкова А. Ф.",сетка!$DP$38="Журавкова А. Ф.",сетка!$DW$38="Журавкова А. Ф.",сетка!$ED$38="Журавкова А. Ф.",сетка!$EK$38="Журавкова А. Ф.",сетка!$ER$38="Журавкова А. Ф.",сетка!$EY$38="Журавкова А. Ф.",сетка!$FF$38="Журавкова А. Ф.",сетка!$FM$38="Журавкова А. Ф."),1,"")</f>
        <v/>
      </c>
      <c r="BV14" s="137" t="str">
        <f>IF(OR(сетка!$G$39="Журавкова А. Ф.",сетка!$N$39="Журавкова А. Ф.",сетка!$U$39="Журавкова А. Ф.",сетка!$AB$39="Журавкова А. Ф.",сетка!$AI$39="Журавкова А. Ф.",сетка!$AP$39="Журавкова А. Ф.",сетка!$AW$39="Журавкова А. Ф.",сетка!$BD$39="Журавкова А. Ф.",сетка!$BK$39="Журавкова А. Ф.",сетка!$BR$39="Журавкова А. Ф.",сетка!$BY$39="Журавкова А. Ф.",сетка!$CF$39="Журавкова А. Ф.",сетка!$CM$39="Журавкова А. Ф.",сетка!$CT$39="Журавкова А. Ф.",сетка!$DA$39="Журавкова А. Ф.",сетка!$DH$39="Журавкова А. Ф.",сетка!$DO$39="Журавкова А. Ф.",сетка!$DV$39="Журавкова А. Ф.",сетка!$EC$39="Журавкова А. Ф.",сетка!$EJ$39="Журавкова А. Ф.",сетка!$EQ$39="Журавкова А. Ф.",сетка!$EX$39="Журавкова А. Ф.",сетка!$FE$39="Журавкова А. Ф.",сетка!$FL$39="Журавкова А. Ф."),1,"")</f>
        <v/>
      </c>
      <c r="BW14" s="134" t="str">
        <f>IF(OR(сетка!$H$39="Журавкова А. Ф.",сетка!$O$39="Журавкова А. Ф.",сетка!$V$39="Журавкова А. Ф.",сетка!$AC$39="Журавкова А. Ф.",сетка!$AJ$39="Журавкова А. Ф.",сетка!$AQ$39="Журавкова А. Ф.",сетка!$AX$39="Журавкова А. Ф.",сетка!$BE$39="Журавкова А. Ф.",сетка!$BL$39="Журавкова А. Ф.",сетка!$BS$39="Журавкова А. Ф.",сетка!$BZ$39="Журавкова А. Ф.",сетка!$CG$39="Журавкова А. Ф.",сетка!$CN$39="Журавкова А. Ф.",сетка!$CU$39="Журавкова А. Ф.",сетка!$DB$39="Журавкова А. Ф.",сетка!$DI$39="Журавкова А. Ф.",сетка!$DP$39="Журавкова А. Ф.",сетка!$DW$39="Журавкова А. Ф.",сетка!$ED$39="Журавкова А. Ф.",сетка!$EK$39="Журавкова А. Ф.",сетка!$ER$39="Журавкова А. Ф.",сетка!$EY$39="Журавкова А. Ф.",сетка!$FF$39="Журавкова А. Ф.",сетка!$FM$39="Журавкова А. Ф."),1,"")</f>
        <v/>
      </c>
      <c r="BX14" s="135" t="str">
        <f>IF(OR(сетка!$G$40="Журавкова А. Ф.",сетка!$N$40="Журавкова А. Ф.",сетка!$U$40="Журавкова А. Ф.",сетка!$AB$40="Журавкова А. Ф.",сетка!$AI$40="Журавкова А. Ф.",сетка!$AP$40="Журавкова А. Ф.",сетка!$AW$40="Журавкова А. Ф.",сетка!$BD$40="Журавкова А. Ф.",сетка!$BK$40="Журавкова А. Ф.",сетка!$BR$40="Журавкова А. Ф.",сетка!$BY$40="Журавкова А. Ф.",сетка!$CF$40="Журавкова А. Ф.",сетка!$CM$40="Журавкова А. Ф.",сетка!$CT$40="Журавкова А. Ф.",сетка!$DA$40="Журавкова А. Ф.",сетка!$DH$40="Журавкова А. Ф.",сетка!$DO$40="Журавкова А. Ф.",сетка!$DV$40="Журавкова А. Ф.",сетка!$EC$40="Журавкова А. Ф.",сетка!$EJ$40="Журавкова А. Ф.",сетка!$EQ$40="Журавкова А. Ф.",сетка!$EX$40="Журавкова А. Ф.",сетка!$FE$40="Журавкова А. Ф.",сетка!$FL$40="Журавкова А. Ф."),1,"")</f>
        <v/>
      </c>
      <c r="BY14" s="136" t="str">
        <f>IF(OR(сетка!$H$40="Журавкова А. Ф.",сетка!$O$40="Журавкова А. Ф.",сетка!$V$40="Журавкова А. Ф.",сетка!$AC$40="Журавкова А. Ф.",сетка!$AJ$40="Журавкова А. Ф.",сетка!$AQ$40="Журавкова А. Ф.",сетка!$AX$40="Журавкова А. Ф.",сетка!$BE$40="Журавкова А. Ф.",сетка!$BL$40="Журавкова А. Ф.",сетка!$BS$40="Журавкова А. Ф.",сетка!$BZ$40="Журавкова А. Ф.",сетка!$CG$40="Журавкова А. Ф.",сетка!$CN$40="Журавкова А. Ф.",сетка!$CU$40="Журавкова А. Ф.",сетка!$DB$40="Журавкова А. Ф.",сетка!$DI$40="Журавкова А. Ф.",сетка!$DP$40="Журавкова А. Ф.",сетка!$DW$40="Журавкова А. Ф.",сетка!$ED$40="Журавкова А. Ф.",сетка!$EK$40="Журавкова А. Ф.",сетка!$ER$40="Журавкова А. Ф.",сетка!$EY$40="Журавкова А. Ф.",сетка!$FF$40="Журавкова А. Ф.",сетка!$FM$40="Журавкова А. Ф."),1,"")</f>
        <v/>
      </c>
      <c r="BZ14" s="137" t="str">
        <f>IF(OR(сетка!$G$41="Журавкова А. Ф.",сетка!$N$41="Журавкова А. Ф.",сетка!$U$41="Журавкова А. Ф.",сетка!$AB$41="Журавкова А. Ф.",сетка!$AI$41="Журавкова А. Ф.",сетка!$AP$41="Журавкова А. Ф.",сетка!$AW$41="Журавкова А. Ф.",сетка!$BD$41="Журавкова А. Ф.",сетка!$BK$41="Журавкова А. Ф.",сетка!$BR$41="Журавкова А. Ф.",сетка!$BY$41="Журавкова А. Ф.",сетка!$CF$41="Журавкова А. Ф.",сетка!$CM$41="Журавкова А. Ф.",сетка!$CT$41="Журавкова А. Ф.",сетка!$DA$41="Журавкова А. Ф.",сетка!$DH$41="Журавкова А. Ф.",сетка!$DO$41="Журавкова А. Ф.",сетка!$DV$41="Журавкова А. Ф.",сетка!$EC$41="Журавкова А. Ф.",сетка!$EJ$41="Журавкова А. Ф.",сетка!$EQ$41="Журавкова А. Ф.",сетка!$EX$41="Журавкова А. Ф.",сетка!$FE$41="Журавкова А. Ф.",сетка!$FL$41="Журавкова А. Ф."),1,"")</f>
        <v/>
      </c>
      <c r="CA14" s="138" t="str">
        <f>IF(OR(сетка!$H$41="Журавкова А. Ф.",сетка!$O$41="Журавкова А. Ф.",сетка!$V$41="Журавкова А. Ф.",сетка!$AC$41="Журавкова А. Ф.",сетка!$AJ$41="Журавкова А. Ф.",сетка!$AQ$41="Журавкова А. Ф.",сетка!$AX$41="Журавкова А. Ф.",сетка!$BE$41="Журавкова А. Ф.",сетка!$BL$41="Журавкова А. Ф.",сетка!$BS$41="Журавкова А. Ф.",сетка!$BZ$41="Журавкова А. Ф.",сетка!$CG$41="Журавкова А. Ф.",сетка!$CN$41="Журавкова А. Ф.",сетка!$CU$41="Журавкова А. Ф.",сетка!$DB$41="Журавкова А. Ф.",сетка!$DI$41="Журавкова А. Ф.",сетка!$DP$41="Журавкова А. Ф.",сетка!$DW$41="Журавкова А. Ф.",сетка!$ED$41="Журавкова А. Ф.",сетка!$EK$41="Журавкова А. Ф.",сетка!$ER$41="Журавкова А. Ф.",сетка!$EY$41="Журавкова А. Ф.",сетка!$FF$41="Журавкова А. Ф.",сетка!$FM$41="Журавкова А. Ф."),1,"")</f>
        <v/>
      </c>
      <c r="CB14" s="133">
        <f>IF(OR(сетка!$G$42="Журавкова А. Ф.",сетка!$N$42="Журавкова А. Ф.",сетка!$U$42="Журавкова А. Ф.",сетка!$AB$42="Журавкова А. Ф.",сетка!$AI$42="Журавкова А. Ф.",сетка!$AP$42="Журавкова А. Ф.",сетка!$AW$42="Журавкова А. Ф.",сетка!$BD$42="Журавкова А. Ф.",сетка!$BK$42="Журавкова А. Ф.",сетка!$BR$42="Журавкова А. Ф.",сетка!$BY$42="Журавкова А. Ф.",сетка!$CF$42="Журавкова А. Ф.",сетка!$CM$42="Журавкова А. Ф.",сетка!$CT$42="Журавкова А. Ф.",сетка!$DA$42="Журавкова А. Ф.",сетка!$DH$42="Журавкова А. Ф.",сетка!$DO$42="Журавкова А. Ф.",сетка!$DV$42="Журавкова А. Ф.",сетка!$EC$42="Журавкова А. Ф.",сетка!$EJ$42="Журавкова А. Ф.",сетка!$EQ$42="Журавкова А. Ф.",сетка!$EX$42="Журавкова А. Ф.",сетка!$FE$42="Журавкова А. Ф.",сетка!$FL$42="Журавкова А. Ф."),1,"")</f>
        <v>1</v>
      </c>
      <c r="CC14" s="134" t="str">
        <f>IF(OR(сетка!$H$42="Журавкова А. Ф.",сетка!$O$42="Журавкова А. Ф.",сетка!$V$42="Журавкова А. Ф.",сетка!$AC$42="Журавкова А. Ф.",сетка!$AJ$42="Журавкова А. Ф.",сетка!$AQ$42="Журавкова А. Ф.",сетка!$AX$42="Журавкова А. Ф.",сетка!$BE$42="Журавкова А. Ф.",сетка!$BL$42="Журавкова А. Ф.",сетка!$BS$42="Журавкова А. Ф.",сетка!$BZ$42="Журавкова А. Ф.",сетка!$CG$42="Журавкова А. Ф.",сетка!$CN$42="Журавкова А. Ф.",сетка!$CU$42="Журавкова А. Ф.",сетка!$DB$42="Журавкова А. Ф.",сетка!$DI$42="Журавкова А. Ф.",сетка!$DP$42="Журавкова А. Ф.",сетка!$DW$42="Журавкова А. Ф.",сетка!$ED$42="Журавкова А. Ф.",сетка!$EK$42="Журавкова А. Ф.",сетка!$ER$42="Журавкова А. Ф.",сетка!$EY$42="Журавкова А. Ф.",сетка!$FF$42="Журавкова А. Ф.",сетка!$FM$42="Журавкова А. Ф."),1,"")</f>
        <v/>
      </c>
      <c r="CD14" s="135">
        <f>IF(OR(сетка!$G$43="Журавкова А. Ф.",сетка!$N$43="Журавкова А. Ф.",сетка!$U$43="Журавкова А. Ф.",сетка!$AB$43="Журавкова А. Ф.",сетка!$AI$43="Журавкова А. Ф.",сетка!$AP$43="Журавкова А. Ф.",сетка!$AW$43="Журавкова А. Ф.",сетка!$BD$43="Журавкова А. Ф.",сетка!$BK$43="Журавкова А. Ф.",сетка!$BR$43="Журавкова А. Ф.",сетка!$BY$43="Журавкова А. Ф.",сетка!$CF$43="Журавкова А. Ф.",сетка!$CM$43="Журавкова А. Ф.",сетка!$CT$43="Журавкова А. Ф.",сетка!$DA$43="Журавкова А. Ф.",сетка!$DH$43="Журавкова А. Ф.",сетка!$DO$43="Журавкова А. Ф.",сетка!$DV$43="Журавкова А. Ф.",сетка!$EC$43="Журавкова А. Ф.",сетка!$EJ$43="Журавкова А. Ф.",сетка!$EQ$43="Журавкова А. Ф.",сетка!$EX$43="Журавкова А. Ф.",сетка!$FE$43="Журавкова А. Ф.",сетка!$FL$43="Журавкова А. Ф."),1,"")</f>
        <v>1</v>
      </c>
      <c r="CE14" s="136" t="str">
        <f>IF(OR(сетка!$H$43="Журавкова А. Ф.",сетка!$O$43="Журавкова А. Ф.",сетка!$V$43="Журавкова А. Ф.",сетка!$AC$43="Журавкова А. Ф.",сетка!$AJ$43="Журавкова А. Ф.",сетка!$AQ$43="Журавкова А. Ф.",сетка!$AX$43="Журавкова А. Ф.",сетка!$BE$43="Журавкова А. Ф.",сетка!$BL$43="Журавкова А. Ф.",сетка!$BS$43="Журавкова А. Ф.",сетка!$BZ$43="Журавкова А. Ф.",сетка!$CG$43="Журавкова А. Ф.",сетка!$CN$43="Журавкова А. Ф.",сетка!$CU$43="Журавкова А. Ф.",сетка!$DB$43="Журавкова А. Ф.",сетка!$DI$43="Журавкова А. Ф.",сетка!$DP$43="Журавкова А. Ф.",сетка!$DW$43="Журавкова А. Ф.",сетка!$ED$43="Журавкова А. Ф.",сетка!$EK$43="Журавкова А. Ф.",сетка!$ER$43="Журавкова А. Ф.",сетка!$EY$43="Журавкова А. Ф.",сетка!$FF$43="Журавкова А. Ф.",сетка!$FM$43="Журавкова А. Ф."),1,"")</f>
        <v/>
      </c>
      <c r="CF14" s="137">
        <f>IF(OR(сетка!$G$44="Журавкова А. Ф.",сетка!$N$44="Журавкова А. Ф.",сетка!$U$44="Журавкова А. Ф.",сетка!$AB$44="Журавкова А. Ф.",сетка!$AI$44="Журавкова А. Ф.",сетка!$AP$44="Журавкова А. Ф.",сетка!$AW$44="Журавкова А. Ф.",сетка!$BD$44="Журавкова А. Ф.",сетка!$BK$44="Журавкова А. Ф.",сетка!$BR$44="Журавкова А. Ф.",сетка!$BY$44="Журавкова А. Ф.",сетка!$CF$44="Журавкова А. Ф.",сетка!$CM$44="Журавкова А. Ф.",сетка!$CT$44="Журавкова А. Ф.",сетка!$DA$44="Журавкова А. Ф.",сетка!$DH$44="Журавкова А. Ф.",сетка!$DO$44="Журавкова А. Ф.",сетка!$DV$44="Журавкова А. Ф.",сетка!$EC$44="Журавкова А. Ф.",сетка!$EJ$44="Журавкова А. Ф.",сетка!$EQ$44="Журавкова А. Ф.",сетка!$EX$44="Журавкова А. Ф.",сетка!$FE$44="Журавкова А. Ф.",сетка!$FL$44="Журавкова А. Ф."),1,"")</f>
        <v>1</v>
      </c>
      <c r="CG14" s="134" t="str">
        <f>IF(OR(сетка!$H$44="Журавкова А. Ф.",сетка!$O$44="Журавкова А. Ф.",сетка!$V$44="Журавкова А. Ф.",сетка!$AC$44="Журавкова А. Ф.",сетка!$AJ$44="Журавкова А. Ф.",сетка!$AQ$44="Журавкова А. Ф.",сетка!$AX$44="Журавкова А. Ф.",сетка!$BE$44="Журавкова А. Ф.",сетка!$BL$44="Журавкова А. Ф.",сетка!$BS$44="Журавкова А. Ф.",сетка!$BZ$44="Журавкова А. Ф.",сетка!$CG$44="Журавкова А. Ф.",сетка!$CN$44="Журавкова А. Ф.",сетка!$CU$44="Журавкова А. Ф.",сетка!$DB$44="Журавкова А. Ф.",сетка!$DI$44="Журавкова А. Ф.",сетка!$DP$44="Журавкова А. Ф.",сетка!$DW$44="Журавкова А. Ф.",сетка!$ED$44="Журавкова А. Ф.",сетка!$EK$44="Журавкова А. Ф.",сетка!$ER$44="Журавкова А. Ф.",сетка!$EY$44="Журавкова А. Ф.",сетка!$FF$44="Журавкова А. Ф.",сетка!$FM$44="Журавкова А. Ф."),1,"")</f>
        <v/>
      </c>
      <c r="CH14" s="135">
        <f>IF(OR(сетка!$G$45="Журавкова А. Ф.",сетка!$N$45="Журавкова А. Ф.",сетка!$U$45="Журавкова А. Ф.",сетка!$AB$45="Журавкова А. Ф.",сетка!$AI$45="Журавкова А. Ф.",сетка!$AP$45="Журавкова А. Ф.",сетка!$AW$45="Журавкова А. Ф.",сетка!$BD$45="Журавкова А. Ф.",сетка!$BK$45="Журавкова А. Ф.",сетка!$BR$45="Журавкова А. Ф.",сетка!$BY$45="Журавкова А. Ф.",сетка!$CF$45="Журавкова А. Ф.",сетка!$CM$45="Журавкова А. Ф.",сетка!$CT$45="Журавкова А. Ф.",сетка!$DA$45="Журавкова А. Ф.",сетка!$DH$45="Журавкова А. Ф.",сетка!$DO$45="Журавкова А. Ф.",сетка!$DV$45="Журавкова А. Ф.",сетка!$EC$45="Журавкова А. Ф.",сетка!$EJ$45="Журавкова А. Ф.",сетка!$EQ$45="Журавкова А. Ф.",сетка!$EX$45="Журавкова А. Ф.",сетка!$FE$45="Журавкова А. Ф.",сетка!$FL$45="Журавкова А. Ф."),1,"")</f>
        <v>1</v>
      </c>
      <c r="CI14" s="136" t="str">
        <f>IF(OR(сетка!$H$45="Журавкова А. Ф.",сетка!$O$45="Журавкова А. Ф.",сетка!$V$45="Журавкова А. Ф.",сетка!$AC$45="Журавкова А. Ф.",сетка!$AJ$45="Журавкова А. Ф.",сетка!$AQ$45="Журавкова А. Ф.",сетка!$AX$45="Журавкова А. Ф.",сетка!$BE$45="Журавкова А. Ф.",сетка!$BL$45="Журавкова А. Ф.",сетка!$BS$45="Журавкова А. Ф.",сетка!$BZ$45="Журавкова А. Ф.",сетка!$CG$45="Журавкова А. Ф.",сетка!$CN$45="Журавкова А. Ф.",сетка!$CU$45="Журавкова А. Ф.",сетка!$DB$45="Журавкова А. Ф.",сетка!$DI$45="Журавкова А. Ф.",сетка!$DP$45="Журавкова А. Ф.",сетка!$DW$45="Журавкова А. Ф.",сетка!$ED$45="Журавкова А. Ф.",сетка!$EK$45="Журавкова А. Ф.",сетка!$ER$45="Журавкова А. Ф.",сетка!$EY$45="Журавкова А. Ф.",сетка!$FF$45="Журавкова А. Ф.",сетка!$FM$45="Журавкова А. Ф."),1,"")</f>
        <v/>
      </c>
      <c r="CJ14" s="137">
        <f>IF(OR(сетка!$G$46="Журавкова А. Ф.",сетка!$N$46="Журавкова А. Ф.",сетка!$U$46="Журавкова А. Ф.",сетка!$AB$46="Журавкова А. Ф.",сетка!$AI$46="Журавкова А. Ф.",сетка!$AP$46="Журавкова А. Ф.",сетка!$AW$46="Журавкова А. Ф.",сетка!$BD$46="Журавкова А. Ф.",сетка!$BK$46="Журавкова А. Ф.",сетка!$BR$46="Журавкова А. Ф.",сетка!$BY$46="Журавкова А. Ф.",сетка!$CF$46="Журавкова А. Ф.",сетка!$CM$46="Журавкова А. Ф.",сетка!$CT$46="Журавкова А. Ф.",сетка!$DA$46="Журавкова А. Ф.",сетка!$DH$46="Журавкова А. Ф.",сетка!$DO$46="Журавкова А. Ф.",сетка!$DV$46="Журавкова А. Ф.",сетка!$EC$46="Журавкова А. Ф.",сетка!$EJ$46="Журавкова А. Ф.",сетка!$EQ$46="Журавкова А. Ф.",сетка!$EX$46="Журавкова А. Ф.",сетка!$FE$46="Журавкова А. Ф.",сетка!$FL$46="Журавкова А. Ф."),1,"")</f>
        <v>1</v>
      </c>
      <c r="CK14" s="134" t="str">
        <f>IF(OR(сетка!$H$46="Журавкова А. Ф.",сетка!$O$46="Журавкова А. Ф.",сетка!$V$46="Журавкова А. Ф.",сетка!$AC$46="Журавкова А. Ф.",сетка!$AJ$46="Журавкова А. Ф.",сетка!$AQ$46="Журавкова А. Ф.",сетка!$AX$46="Журавкова А. Ф.",сетка!$BE$46="Журавкова А. Ф.",сетка!$BL$46="Журавкова А. Ф.",сетка!$BS$46="Журавкова А. Ф.",сетка!$BZ$46="Журавкова А. Ф.",сетка!$CG$46="Журавкова А. Ф.",сетка!$CN$46="Журавкова А. Ф.",сетка!$CU$46="Журавкова А. Ф.",сетка!$DB$46="Журавкова А. Ф.",сетка!$DI$46="Журавкова А. Ф.",сетка!$DP$46="Журавкова А. Ф.",сетка!$DW$46="Журавкова А. Ф.",сетка!$ED$46="Журавкова А. Ф.",сетка!$EK$46="Журавкова А. Ф.",сетка!$ER$46="Журавкова А. Ф.",сетка!$EY$46="Журавкова А. Ф.",сетка!$FF$46="Журавкова А. Ф.",сетка!$FM$46="Журавкова А. Ф."),1,"")</f>
        <v/>
      </c>
      <c r="CL14" s="135">
        <f>IF(OR(сетка!$G$47="Журавкова А. Ф.",сетка!$N$47="Журавкова А. Ф.",сетка!$U$47="Журавкова А. Ф.",сетка!$AB$47="Журавкова А. Ф.",сетка!$AI$47="Журавкова А. Ф.",сетка!$AP$47="Журавкова А. Ф.",сетка!$AW$47="Журавкова А. Ф.",сетка!$BD$47="Журавкова А. Ф.",сетка!$BK$47="Журавкова А. Ф.",сетка!$BR$47="Журавкова А. Ф.",сетка!$BY$47="Журавкова А. Ф.",сетка!$CF$47="Журавкова А. Ф.",сетка!$CM$47="Журавкова А. Ф.",сетка!$CT$47="Журавкова А. Ф.",сетка!$DA$47="Журавкова А. Ф.",сетка!$DH$47="Журавкова А. Ф.",сетка!$DO$47="Журавкова А. Ф.",сетка!$DV$47="Журавкова А. Ф.",сетка!$EC$47="Журавкова А. Ф.",сетка!$EJ$47="Журавкова А. Ф.",сетка!$EQ$47="Журавкова А. Ф.",сетка!$EX$47="Журавкова А. Ф.",сетка!$FE$47="Журавкова А. Ф.",сетка!$FL$47="Журавкова А. Ф."),1,"")</f>
        <v>1</v>
      </c>
      <c r="CM14" s="136" t="str">
        <f>IF(OR(сетка!$H$47="Журавкова А. Ф.",сетка!$O$47="Журавкова А. Ф.",сетка!$V$47="Журавкова А. Ф.",сетка!$AC$47="Журавкова А. Ф.",сетка!$AJ$47="Журавкова А. Ф.",сетка!$AQ$47="Журавкова А. Ф.",сетка!$AX$47="Журавкова А. Ф.",сетка!$BE$47="Журавкова А. Ф.",сетка!$BL$47="Журавкова А. Ф.",сетка!$BS$47="Журавкова А. Ф.",сетка!$BZ$47="Журавкова А. Ф.",сетка!$CG$47="Журавкова А. Ф.",сетка!$CN$47="Журавкова А. Ф.",сетка!$CU$47="Журавкова А. Ф.",сетка!$DB$47="Журавкова А. Ф.",сетка!$DI$47="Журавкова А. Ф.",сетка!$DP$47="Журавкова А. Ф.",сетка!$DW$47="Журавкова А. Ф.",сетка!$ED$47="Журавкова А. Ф.",сетка!$EK$47="Журавкова А. Ф.",сетка!$ER$47="Журавкова А. Ф.",сетка!$EY$47="Журавкова А. Ф.",сетка!$FF$47="Журавкова А. Ф.",сетка!$FM$47="Журавкова А. Ф."),1,"")</f>
        <v/>
      </c>
      <c r="CN14" s="137">
        <f>IF(OR(сетка!$G$48="Журавкова А. Ф.",сетка!$N$48="Журавкова А. Ф.",сетка!$U$48="Журавкова А. Ф.",сетка!$AB$48="Журавкова А. Ф.",сетка!$AI$48="Журавкова А. Ф.",сетка!$AP$48="Журавкова А. Ф.",сетка!$AW$48="Журавкова А. Ф.",сетка!$BD$48="Журавкова А. Ф.",сетка!$BK$48="Журавкова А. Ф.",сетка!$BR$48="Журавкова А. Ф.",сетка!$BY$48="Журавкова А. Ф.",сетка!$CF$48="Журавкова А. Ф.",сетка!$CM$48="Журавкова А. Ф.",сетка!$CT$48="Журавкова А. Ф.",сетка!$DA$48="Журавкова А. Ф.",сетка!$DH$48="Журавкова А. Ф.",сетка!$DO$48="Журавкова А. Ф.",сетка!$DV$48="Журавкова А. Ф.",сетка!$EC$48="Журавкова А. Ф.",сетка!$EJ$48="Журавкова А. Ф.",сетка!$EQ$48="Журавкова А. Ф.",сетка!$EX$48="Журавкова А. Ф.",сетка!$FE$48="Журавкова А. Ф.",сетка!$FL$48="Журавкова А. Ф."),1,"")</f>
        <v>1</v>
      </c>
      <c r="CO14" s="134" t="str">
        <f>IF(OR(сетка!$H$48="Журавкова А. Ф.",сетка!$O$48="Журавкова А. Ф.",сетка!$V$48="Журавкова А. Ф.",сетка!$AC$48="Журавкова А. Ф.",сетка!$AJ$48="Журавкова А. Ф.",сетка!$AQ$48="Журавкова А. Ф.",сетка!$AX$48="Журавкова А. Ф.",сетка!$BE$48="Журавкова А. Ф.",сетка!$BL$48="Журавкова А. Ф.",сетка!$BS$48="Журавкова А. Ф.",сетка!$BZ$48="Журавкова А. Ф.",сетка!$CG$48="Журавкова А. Ф.",сетка!$CN$48="Журавкова А. Ф.",сетка!$CU$48="Журавкова А. Ф.",сетка!$DB$48="Журавкова А. Ф.",сетка!$DI$48="Журавкова А. Ф.",сетка!$DP$48="Журавкова А. Ф.",сетка!$DW$48="Журавкова А. Ф.",сетка!$ED$48="Журавкова А. Ф.",сетка!$EK$48="Журавкова А. Ф.",сетка!$ER$48="Журавкова А. Ф.",сетка!$EY$48="Журавкова А. Ф.",сетка!$FF$48="Журавкова А. Ф.",сетка!$FM$48="Журавкова А. Ф."),1,"")</f>
        <v/>
      </c>
      <c r="CP14" s="135" t="str">
        <f>IF(OR(сетка!$G$49="Журавкова А. Ф.",сетка!$N$49="Журавкова А. Ф.",сетка!$U$49="Журавкова А. Ф.",сетка!$AB$49="Журавкова А. Ф.",сетка!$AI$49="Журавкова А. Ф.",сетка!$AP$49="Журавкова А. Ф.",сетка!$AW$49="Журавкова А. Ф.",сетка!$BD$49="Журавкова А. Ф.",сетка!$BK$49="Журавкова А. Ф.",сетка!$BR$49="Журавкова А. Ф.",сетка!$BY$49="Журавкова А. Ф.",сетка!$CF$49="Журавкова А. Ф.",сетка!$CM$49="Журавкова А. Ф.",сетка!$CT$49="Журавкова А. Ф.",сетка!$DA$49="Журавкова А. Ф.",сетка!$DH$49="Журавкова А. Ф.",сетка!$DO$49="Журавкова А. Ф.",сетка!$DV$49="Журавкова А. Ф.",сетка!$EC$49="Журавкова А. Ф.",сетка!$EJ$49="Журавкова А. Ф.",сетка!$EQ$49="Журавкова А. Ф.",сетка!$EX$49="Журавкова А. Ф.",сетка!$FE$49="Журавкова А. Ф.",сетка!$FL$49="Журавкова А. Ф."),1,"")</f>
        <v/>
      </c>
      <c r="CQ14" s="136" t="str">
        <f>IF(OR(сетка!$H$49="Журавкова А. Ф.",сетка!$O$49="Журавкова А. Ф.",сетка!$V$49="Журавкова А. Ф.",сетка!$AC$49="Журавкова А. Ф.",сетка!$AJ$49="Журавкова А. Ф.",сетка!$AQ$49="Журавкова А. Ф.",сетка!$AX$49="Журавкова А. Ф.",сетка!$BE$49="Журавкова А. Ф.",сетка!$BL$49="Журавкова А. Ф.",сетка!$BS$49="Журавкова А. Ф.",сетка!$BZ$49="Журавкова А. Ф.",сетка!$CG$49="Журавкова А. Ф.",сетка!$CN$49="Журавкова А. Ф.",сетка!$CU$49="Журавкова А. Ф.",сетка!$DB$49="Журавкова А. Ф.",сетка!$DI$49="Журавкова А. Ф.",сетка!$DP$49="Журавкова А. Ф.",сетка!$DW$49="Журавкова А. Ф.",сетка!$ED$49="Журавкова А. Ф.",сетка!$EK$49="Журавкова А. Ф.",сетка!$ER$49="Журавкова А. Ф.",сетка!$EY$49="Журавкова А. Ф.",сетка!$FF$49="Журавкова А. Ф.",сетка!$FM$49="Журавкова А. Ф."),1,"")</f>
        <v/>
      </c>
      <c r="CR14" s="137" t="str">
        <f>IF(OR(сетка!$G$50="Журавкова А. Ф.",сетка!$N$50="Журавкова А. Ф.",сетка!$U$50="Журавкова А. Ф.",сетка!$AB$50="Журавкова А. Ф.",сетка!$AI$50="Журавкова А. Ф.",сетка!$AP$50="Журавкова А. Ф.",сетка!$AW$50="Журавкова А. Ф.",сетка!$BD$50="Журавкова А. Ф.",сетка!$BK$50="Журавкова А. Ф.",сетка!$BR$50="Журавкова А. Ф.",сетка!$BY$50="Журавкова А. Ф.",сетка!$CF$50="Журавкова А. Ф.",сетка!$CM$50="Журавкова А. Ф.",сетка!$CT$50="Журавкова А. Ф.",сетка!$DA$50="Журавкова А. Ф.",сетка!$DH$50="Журавкова А. Ф.",сетка!$DO$50="Журавкова А. Ф.",сетка!$DV$50="Журавкова А. Ф.",сетка!$EC$50="Журавкова А. Ф.",сетка!$EJ$50="Журавкова А. Ф.",сетка!$EQ$50="Журавкова А. Ф.",сетка!$EX$50="Журавкова А. Ф.",сетка!$FE$50="Журавкова А. Ф.",сетка!$FL$50="Журавкова А. Ф."),1,"")</f>
        <v/>
      </c>
      <c r="CS14" s="134" t="str">
        <f>IF(OR(сетка!$H$50="Журавкова А. Ф.",сетка!$O$50="Журавкова А. Ф.",сетка!$V$50="Журавкова А. Ф.",сетка!$AC$50="Журавкова А. Ф.",сетка!$AJ$50="Журавкова А. Ф.",сетка!$AQ$50="Журавкова А. Ф.",сетка!$AX$50="Журавкова А. Ф.",сетка!$BE$50="Журавкова А. Ф.",сетка!$BL$50="Журавкова А. Ф.",сетка!$BS$50="Журавкова А. Ф.",сетка!$BZ$50="Журавкова А. Ф.",сетка!$CG$50="Журавкова А. Ф.",сетка!$CN$50="Журавкова А. Ф.",сетка!$CU$50="Журавкова А. Ф.",сетка!$DB$50="Журавкова А. Ф.",сетка!$DI$50="Журавкова А. Ф.",сетка!$DP$50="Журавкова А. Ф.",сетка!$DW$50="Журавкова А. Ф.",сетка!$ED$50="Журавкова А. Ф.",сетка!$EK$50="Журавкова А. Ф.",сетка!$ER$50="Журавкова А. Ф.",сетка!$EY$50="Журавкова А. Ф.",сетка!$FF$50="Журавкова А. Ф.",сетка!$FM$50="Журавкова А. Ф."),1,"")</f>
        <v/>
      </c>
      <c r="CT14" s="135" t="str">
        <f>IF(OR(сетка!$G$51="Журавкова А. Ф.",сетка!$N$51="Журавкова А. Ф.",сетка!$U$51="Журавкова А. Ф.",сетка!$AB$51="Журавкова А. Ф.",сетка!$AI$51="Журавкова А. Ф.",сетка!$AP$51="Журавкова А. Ф.",сетка!$AW$51="Журавкова А. Ф.",сетка!$BD$51="Журавкова А. Ф.",сетка!$BK$51="Журавкова А. Ф.",сетка!$BR$51="Журавкова А. Ф.",сетка!$BY$51="Журавкова А. Ф.",сетка!$CF$51="Журавкова А. Ф.",сетка!$CM$51="Журавкова А. Ф.",сетка!$CT$51="Журавкова А. Ф.",сетка!$DA$51="Журавкова А. Ф.",сетка!$DH$51="Журавкова А. Ф.",сетка!$DO$51="Журавкова А. Ф.",сетка!$DV$51="Журавкова А. Ф.",сетка!$EC$51="Журавкова А. Ф.",сетка!$EJ$51="Журавкова А. Ф.",сетка!$EQ$51="Журавкова А. Ф.",сетка!$EX$51="Журавкова А. Ф.",сетка!$FE$51="Журавкова А. Ф.",сетка!$FL$51="Журавкова А. Ф."),1,"")</f>
        <v/>
      </c>
      <c r="CU14" s="136" t="str">
        <f>IF(OR(сетка!$H$51="Журавкова А. Ф.",сетка!$O$51="Журавкова А. Ф.",сетка!$V$51="Журавкова А. Ф.",сетка!$AC$51="Журавкова А. Ф.",сетка!$AJ$51="Журавкова А. Ф.",сетка!$AQ$51="Журавкова А. Ф.",сетка!$AX$51="Журавкова А. Ф.",сетка!$BE$51="Журавкова А. Ф.",сетка!$BL$51="Журавкова А. Ф.",сетка!$BS$51="Журавкова А. Ф.",сетка!$BZ$51="Журавкова А. Ф.",сетка!$CG$51="Журавкова А. Ф.",сетка!$CN$51="Журавкова А. Ф.",сетка!$CU$51="Журавкова А. Ф.",сетка!$DB$51="Журавкова А. Ф.",сетка!$DI$51="Журавкова А. Ф.",сетка!$DP$51="Журавкова А. Ф.",сетка!$DW$51="Журавкова А. Ф.",сетка!$ED$51="Журавкова А. Ф.",сетка!$EK$51="Журавкова А. Ф.",сетка!$ER$51="Журавкова А. Ф.",сетка!$EY$51="Журавкова А. Ф.",сетка!$FF$51="Журавкова А. Ф.",сетка!$FM$51="Журавкова А. Ф."),1,"")</f>
        <v/>
      </c>
      <c r="CV14" s="137" t="str">
        <f>IF(OR(сетка!$G$52="Журавкова А. Ф.",сетка!$N$52="Журавкова А. Ф.",сетка!$U$52="Журавкова А. Ф.",сетка!$AB$52="Журавкова А. Ф.",сетка!$AI$52="Журавкова А. Ф.",сетка!$AP$52="Журавкова А. Ф.",сетка!$AW$52="Журавкова А. Ф.",сетка!$BD$52="Журавкова А. Ф.",сетка!$BK$52="Журавкова А. Ф.",сетка!$BR$52="Журавкова А. Ф.",сетка!$BY$52="Журавкова А. Ф.",сетка!$CF$52="Журавкова А. Ф.",сетка!$CM$52="Журавкова А. Ф.",сетка!$CT$52="Журавкова А. Ф.",сетка!$DA$52="Журавкова А. Ф.",сетка!$DH$52="Журавкова А. Ф.",сетка!$DO$52="Журавкова А. Ф.",сетка!$DV$52="Журавкова А. Ф.",сетка!$EC$52="Журавкова А. Ф.",сетка!$EJ$52="Журавкова А. Ф.",сетка!$EQ$52="Журавкова А. Ф.",сетка!$EX$52="Журавкова А. Ф.",сетка!$FE$52="Журавкова А. Ф.",сетка!$FL$52="Журавкова А. Ф."),1,"")</f>
        <v/>
      </c>
      <c r="CW14" s="134" t="str">
        <f>IF(OR(сетка!$H$52="Журавкова А. Ф.",сетка!$O$52="Журавкова А. Ф.",сетка!$V$52="Журавкова А. Ф.",сетка!$AC$52="Журавкова А. Ф.",сетка!$AJ$52="Журавкова А. Ф.",сетка!$AQ$52="Журавкова А. Ф.",сетка!$AX$52="Журавкова А. Ф.",сетка!$BE$52="Журавкова А. Ф.",сетка!$BL$52="Журавкова А. Ф.",сетка!$BS$52="Журавкова А. Ф.",сетка!$BZ$52="Журавкова А. Ф.",сетка!$CG$52="Журавкова А. Ф.",сетка!$CN$52="Журавкова А. Ф.",сетка!$CU$52="Журавкова А. Ф.",сетка!$DB$52="Журавкова А. Ф.",сетка!$DI$52="Журавкова А. Ф.",сетка!$DP$52="Журавкова А. Ф.",сетка!$DW$52="Журавкова А. Ф.",сетка!$ED$52="Журавкова А. Ф.",сетка!$EK$52="Журавкова А. Ф.",сетка!$ER$52="Журавкова А. Ф.",сетка!$EY$52="Журавкова А. Ф.",сетка!$FF$52="Журавкова А. Ф.",сетка!$FM$52="Журавкова А. Ф."),1,"")</f>
        <v/>
      </c>
      <c r="CX14" s="135" t="str">
        <f>IF(OR(сетка!$G$53="Журавкова А. Ф.",сетка!$N$53="Журавкова А. Ф.",сетка!$U$53="Журавкова А. Ф.",сетка!$AB$53="Журавкова А. Ф.",сетка!$AI$53="Журавкова А. Ф.",сетка!$AP$53="Журавкова А. Ф.",сетка!$AW$53="Журавкова А. Ф.",сетка!$BD$53="Журавкова А. Ф.",сетка!$BK$53="Журавкова А. Ф.",сетка!$BR$53="Журавкова А. Ф.",сетка!$BY$53="Журавкова А. Ф.",сетка!$CF$53="Журавкова А. Ф.",сетка!$CM$53="Журавкова А. Ф.",сетка!$CT$53="Журавкова А. Ф.",сетка!$DA$53="Журавкова А. Ф.",сетка!$DH$53="Журавкова А. Ф.",сетка!$DO$53="Журавкова А. Ф.",сетка!$DV$53="Журавкова А. Ф.",сетка!$EC$53="Журавкова А. Ф.",сетка!$EJ$53="Журавкова А. Ф.",сетка!$EQ$53="Журавкова А. Ф.",сетка!$EX$53="Журавкова А. Ф.",сетка!$FE$53="Журавкова А. Ф.",сетка!$FL$53="Журавкова А. Ф."),1,"")</f>
        <v/>
      </c>
      <c r="CY14" s="136" t="str">
        <f>IF(OR(сетка!$H$53="Журавкова А. Ф.",сетка!$O$53="Журавкова А. Ф.",сетка!$V$53="Журавкова А. Ф.",сетка!$AC$53="Журавкова А. Ф.",сетка!$AJ$53="Журавкова А. Ф.",сетка!$AQ$53="Журавкова А. Ф.",сетка!$AX$53="Журавкова А. Ф.",сетка!$BE$53="Журавкова А. Ф.",сетка!$BL$53="Журавкова А. Ф.",сетка!$BS$53="Журавкова А. Ф.",сетка!$BZ$53="Журавкова А. Ф.",сетка!$CG$53="Журавкова А. Ф.",сетка!$CN$53="Журавкова А. Ф.",сетка!$CU$53="Журавкова А. Ф.",сетка!$DB$53="Журавкова А. Ф.",сетка!$DI$53="Журавкова А. Ф.",сетка!$DP$53="Журавкова А. Ф.",сетка!$DW$53="Журавкова А. Ф.",сетка!$ED$53="Журавкова А. Ф.",сетка!$EK$53="Журавкова А. Ф.",сетка!$ER$53="Журавкова А. Ф.",сетка!$EY$53="Журавкова А. Ф.",сетка!$FF$53="Журавкова А. Ф.",сетка!$FM$53="Журавкова А. Ф."),1,"")</f>
        <v/>
      </c>
      <c r="CZ14" s="137" t="str">
        <f>IF(OR(сетка!$G$54="Журавкова А. Ф.",сетка!$N$54="Журавкова А. Ф.",сетка!$U$54="Журавкова А. Ф.",сетка!$AB$54="Журавкова А. Ф.",сетка!$AI$54="Журавкова А. Ф.",сетка!$AP$54="Журавкова А. Ф.",сетка!$AW$54="Журавкова А. Ф.",сетка!$BD$54="Журавкова А. Ф.",сетка!$BK$54="Журавкова А. Ф.",сетка!$BR$54="Журавкова А. Ф.",сетка!$BY$54="Журавкова А. Ф.",сетка!$CF$54="Журавкова А. Ф.",сетка!$CM$54="Журавкова А. Ф.",сетка!$CT$54="Журавкова А. Ф.",сетка!$DA$54="Журавкова А. Ф.",сетка!$DH$54="Журавкова А. Ф.",сетка!$DO$54="Журавкова А. Ф.",сетка!$DV$54="Журавкова А. Ф.",сетка!$EC$54="Журавкова А. Ф.",сетка!$EJ$54="Журавкова А. Ф.",сетка!$EQ$54="Журавкова А. Ф.",сетка!$EX$54="Журавкова А. Ф.",сетка!$FE$54="Журавкова А. Ф.",сетка!$FL$54="Журавкова А. Ф."),1,"")</f>
        <v/>
      </c>
      <c r="DA14" s="138" t="str">
        <f>IF(OR(сетка!$H$54="Журавкова А. Ф.",сетка!$O$54="Журавкова А. Ф.",сетка!$V$54="Журавкова А. Ф.",сетка!$AC$54="Журавкова А. Ф.",сетка!$AJ$54="Журавкова А. Ф.",сетка!$AQ$54="Журавкова А. Ф.",сетка!$AX$54="Журавкова А. Ф.",сетка!$BE$54="Журавкова А. Ф.",сетка!$BL$54="Журавкова А. Ф.",сетка!$BS$54="Журавкова А. Ф.",сетка!$BZ$54="Журавкова А. Ф.",сетка!$CG$54="Журавкова А. Ф.",сетка!$CN$54="Журавкова А. Ф.",сетка!$CU$54="Журавкова А. Ф.",сетка!$DB$54="Журавкова А. Ф.",сетка!$DI$54="Журавкова А. Ф.",сетка!$DP$54="Журавкова А. Ф.",сетка!$DW$54="Журавкова А. Ф.",сетка!$ED$54="Журавкова А. Ф.",сетка!$EK$54="Журавкова А. Ф.",сетка!$ER$54="Журавкова А. Ф.",сетка!$EY$54="Журавкова А. Ф.",сетка!$FF$54="Журавкова А. Ф.",сетка!$FM$54="Журавкова А. Ф."),1,"")</f>
        <v/>
      </c>
      <c r="DB14" s="133">
        <f>IF(OR(сетка!$G$55="Журавкова А. Ф.",сетка!$N$55="Журавкова А. Ф.",сетка!$U$55="Журавкова А. Ф.",сетка!$AB$55="Журавкова А. Ф.",сетка!$AI$55="Журавкова А. Ф.",сетка!$AP$55="Журавкова А. Ф.",сетка!$AW$55="Журавкова А. Ф.",сетка!$BD$55="Журавкова А. Ф.",сетка!$BK$55="Журавкова А. Ф.",сетка!$BR$55="Журавкова А. Ф.",сетка!$BY$55="Журавкова А. Ф.",сетка!$CF$55="Журавкова А. Ф.",сетка!$CM$55="Журавкова А. Ф.",сетка!$CT$55="Журавкова А. Ф.",сетка!$DA$55="Журавкова А. Ф.",сетка!$DH$55="Журавкова А. Ф.",сетка!$DO$55="Журавкова А. Ф.",сетка!$DV$55="Журавкова А. Ф.",сетка!$EC$55="Журавкова А. Ф.",сетка!$EJ$55="Журавкова А. Ф.",сетка!$EQ$55="Журавкова А. Ф.",сетка!$EX$55="Журавкова А. Ф.",сетка!$FE$55="Журавкова А. Ф.",сетка!$FL$55="Журавкова А. Ф."),1,"")</f>
        <v>1</v>
      </c>
      <c r="DC14" s="134" t="str">
        <f>IF(OR(сетка!$H$55="Журавкова А. Ф.",сетка!$O$55="Журавкова А. Ф.",сетка!$V$55="Журавкова А. Ф.",сетка!$AC$55="Журавкова А. Ф.",сетка!$AJ$55="Журавкова А. Ф.",сетка!$AQ$55="Журавкова А. Ф.",сетка!$AX$55="Журавкова А. Ф.",сетка!$BE$55="Журавкова А. Ф.",сетка!$BL$55="Журавкова А. Ф.",сетка!$BS$55="Журавкова А. Ф.",сетка!$BZ$55="Журавкова А. Ф.",сетка!$CG$55="Журавкова А. Ф.",сетка!$CN$55="Журавкова А. Ф.",сетка!$CU$55="Журавкова А. Ф.",сетка!$DB$55="Журавкова А. Ф.",сетка!$DI$55="Журавкова А. Ф.",сетка!$DP$55="Журавкова А. Ф.",сетка!$DW$55="Журавкова А. Ф.",сетка!$ED$55="Журавкова А. Ф.",сетка!$EK$55="Журавкова А. Ф.",сетка!$ER$55="Журавкова А. Ф.",сетка!$EY$55="Журавкова А. Ф.",сетка!$FF$55="Журавкова А. Ф.",сетка!$FM$55="Журавкова А. Ф."),1,"")</f>
        <v/>
      </c>
      <c r="DD14" s="135">
        <f>IF(OR(сетка!$G$56="Журавкова А. Ф.",сетка!$N$56="Журавкова А. Ф.",сетка!$U$56="Журавкова А. Ф.",сетка!$AB$56="Журавкова А. Ф.",сетка!$AI$56="Журавкова А. Ф.",сетка!$AP$56="Журавкова А. Ф.",сетка!$AW$56="Журавкова А. Ф.",сетка!$BD$56="Журавкова А. Ф.",сетка!$BK$56="Журавкова А. Ф.",сетка!$BR$56="Журавкова А. Ф.",сетка!$BY$56="Журавкова А. Ф.",сетка!$CF$56="Журавкова А. Ф.",сетка!$CM$56="Журавкова А. Ф.",сетка!$CT$56="Журавкова А. Ф.",сетка!$DA$56="Журавкова А. Ф.",сетка!$DH$56="Журавкова А. Ф.",сетка!$DO$56="Журавкова А. Ф.",сетка!$DV$56="Журавкова А. Ф.",сетка!$EC$56="Журавкова А. Ф.",сетка!$EJ$56="Журавкова А. Ф.",сетка!$EQ$56="Журавкова А. Ф.",сетка!$EX$56="Журавкова А. Ф.",сетка!$FE$56="Журавкова А. Ф.",сетка!$FL$56="Журавкова А. Ф."),1,"")</f>
        <v>1</v>
      </c>
      <c r="DE14" s="136" t="str">
        <f>IF(OR(сетка!$H$56="Журавкова А. Ф.",сетка!$O$56="Журавкова А. Ф.",сетка!$V$56="Журавкова А. Ф.",сетка!$AC$56="Журавкова А. Ф.",сетка!$AJ$56="Журавкова А. Ф.",сетка!$AQ$56="Журавкова А. Ф.",сетка!$AX$56="Журавкова А. Ф.",сетка!$BE$56="Журавкова А. Ф.",сетка!$BL$56="Журавкова А. Ф.",сетка!$BS$56="Журавкова А. Ф.",сетка!$BZ$56="Журавкова А. Ф.",сетка!$CG$56="Журавкова А. Ф.",сетка!$CN$56="Журавкова А. Ф.",сетка!$CU$56="Журавкова А. Ф.",сетка!$DB$56="Журавкова А. Ф.",сетка!$DI$56="Журавкова А. Ф.",сетка!$DP$56="Журавкова А. Ф.",сетка!$DW$56="Журавкова А. Ф.",сетка!$ED$56="Журавкова А. Ф.",сетка!$EK$56="Журавкова А. Ф.",сетка!$ER$56="Журавкова А. Ф.",сетка!$EY$56="Журавкова А. Ф.",сетка!$FF$56="Журавкова А. Ф.",сетка!$FM$56="Журавкова А. Ф."),1,"")</f>
        <v/>
      </c>
      <c r="DF14" s="137" t="str">
        <f>IF(OR(сетка!$G$57="Журавкова А. Ф.",сетка!$N$57="Журавкова А. Ф.",сетка!$U$57="Журавкова А. Ф.",сетка!$AB$57="Журавкова А. Ф.",сетка!$AI$57="Журавкова А. Ф.",сетка!$AP$57="Журавкова А. Ф.",сетка!$AW$57="Журавкова А. Ф.",сетка!$BD$57="Журавкова А. Ф.",сетка!$BK$57="Журавкова А. Ф.",сетка!$BR$57="Журавкова А. Ф.",сетка!$BY$57="Журавкова А. Ф.",сетка!$CF$57="Журавкова А. Ф.",сетка!$CM$57="Журавкова А. Ф.",сетка!$CT$57="Журавкова А. Ф.",сетка!$DA$57="Журавкова А. Ф.",сетка!$DH$57="Журавкова А. Ф.",сетка!$DO$57="Журавкова А. Ф.",сетка!$DV$57="Журавкова А. Ф.",сетка!$EC$57="Журавкова А. Ф.",сетка!$EJ$57="Журавкова А. Ф.",сетка!$EQ$57="Журавкова А. Ф.",сетка!$EX$57="Журавкова А. Ф.",сетка!$FE$57="Журавкова А. Ф.",сетка!$FL$57="Журавкова А. Ф."),1,"")</f>
        <v/>
      </c>
      <c r="DG14" s="134" t="str">
        <f>IF(OR(сетка!$H$57="Журавкова А. Ф.",сетка!$O$57="Журавкова А. Ф.",сетка!$V$57="Журавкова А. Ф.",сетка!$AC$57="Журавкова А. Ф.",сетка!$AJ$57="Журавкова А. Ф.",сетка!$AQ$57="Журавкова А. Ф.",сетка!$AX$57="Журавкова А. Ф.",сетка!$BE$57="Журавкова А. Ф.",сетка!$BL$57="Журавкова А. Ф.",сетка!$BS$57="Журавкова А. Ф.",сетка!$BZ$57="Журавкова А. Ф.",сетка!$CG$57="Журавкова А. Ф.",сетка!$CN$57="Журавкова А. Ф.",сетка!$CU$57="Журавкова А. Ф.",сетка!$DB$57="Журавкова А. Ф.",сетка!$DI$57="Журавкова А. Ф.",сетка!$DP$57="Журавкова А. Ф.",сетка!$DW$57="Журавкова А. Ф.",сетка!$ED$57="Журавкова А. Ф.",сетка!$EK$57="Журавкова А. Ф.",сетка!$ER$57="Журавкова А. Ф.",сетка!$EY$57="Журавкова А. Ф.",сетка!$FF$57="Журавкова А. Ф.",сетка!$FM$57="Журавкова А. Ф."),1,"")</f>
        <v/>
      </c>
      <c r="DH14" s="135">
        <f>IF(OR(сетка!$G$58="Журавкова А. Ф.",сетка!$N$58="Журавкова А. Ф.",сетка!$U$58="Журавкова А. Ф.",сетка!$AB$58="Журавкова А. Ф.",сетка!$AI$58="Журавкова А. Ф.",сетка!$AP$58="Журавкова А. Ф.",сетка!$AW$58="Журавкова А. Ф.",сетка!$BD$58="Журавкова А. Ф.",сетка!$BK$58="Журавкова А. Ф.",сетка!$BR$58="Журавкова А. Ф.",сетка!$BY$58="Журавкова А. Ф.",сетка!$CF$58="Журавкова А. Ф.",сетка!$CM$58="Журавкова А. Ф.",сетка!$CT$58="Журавкова А. Ф.",сетка!$DA$58="Журавкова А. Ф.",сетка!$DH$58="Журавкова А. Ф.",сетка!$DO$58="Журавкова А. Ф.",сетка!$DV$58="Журавкова А. Ф.",сетка!$EC$58="Журавкова А. Ф.",сетка!$EJ$58="Журавкова А. Ф.",сетка!$EQ$58="Журавкова А. Ф.",сетка!$EX$58="Журавкова А. Ф.",сетка!$FE$58="Журавкова А. Ф.",сетка!$FL$58="Журавкова А. Ф."),1,"")</f>
        <v>1</v>
      </c>
      <c r="DI14" s="136" t="str">
        <f>IF(OR(сетка!$H$58="Журавкова А. Ф.",сетка!$O$58="Журавкова А. Ф.",сетка!$V$58="Журавкова А. Ф.",сетка!$AC$58="Журавкова А. Ф.",сетка!$AJ$58="Журавкова А. Ф.",сетка!$AQ$58="Журавкова А. Ф.",сетка!$AX$58="Журавкова А. Ф.",сетка!$BE$58="Журавкова А. Ф.",сетка!$BL$58="Журавкова А. Ф.",сетка!$BS$58="Журавкова А. Ф.",сетка!$BZ$58="Журавкова А. Ф.",сетка!$CG$58="Журавкова А. Ф.",сетка!$CN$58="Журавкова А. Ф.",сетка!$CU$58="Журавкова А. Ф.",сетка!$DB$58="Журавкова А. Ф.",сетка!$DI$58="Журавкова А. Ф.",сетка!$DP$58="Журавкова А. Ф.",сетка!$DW$58="Журавкова А. Ф.",сетка!$ED$58="Журавкова А. Ф.",сетка!$EK$58="Журавкова А. Ф.",сетка!$ER$58="Журавкова А. Ф.",сетка!$EY$58="Журавкова А. Ф.",сетка!$FF$58="Журавкова А. Ф.",сетка!$FM$58="Журавкова А. Ф."),1,"")</f>
        <v/>
      </c>
      <c r="DJ14" s="137">
        <f>IF(OR(сетка!$G$59="Журавкова А. Ф.",сетка!$N$59="Журавкова А. Ф.",сетка!$U$59="Журавкова А. Ф.",сетка!$AB$59="Журавкова А. Ф.",сетка!$AI$59="Журавкова А. Ф.",сетка!$AP$59="Журавкова А. Ф.",сетка!$AW$59="Журавкова А. Ф.",сетка!$BD$59="Журавкова А. Ф.",сетка!$BK$59="Журавкова А. Ф.",сетка!$BR$59="Журавкова А. Ф.",сетка!$BY$59="Журавкова А. Ф.",сетка!$CF$59="Журавкова А. Ф.",сетка!$CM$59="Журавкова А. Ф.",сетка!$CT$59="Журавкова А. Ф.",сетка!$DA$59="Журавкова А. Ф.",сетка!$DH$59="Журавкова А. Ф.",сетка!$DO$59="Журавкова А. Ф.",сетка!$DV$59="Журавкова А. Ф.",сетка!$EC$59="Журавкова А. Ф.",сетка!$EJ$59="Журавкова А. Ф.",сетка!$EQ$59="Журавкова А. Ф.",сетка!$EX$59="Журавкова А. Ф.",сетка!$FE$59="Журавкова А. Ф.",сетка!$FL$59="Журавкова А. Ф."),1,"")</f>
        <v>1</v>
      </c>
      <c r="DK14" s="134" t="str">
        <f>IF(OR(сетка!$H$59="Журавкова А. Ф.",сетка!$O$59="Журавкова А. Ф.",сетка!$V$59="Журавкова А. Ф.",сетка!$AC$59="Журавкова А. Ф.",сетка!$AJ$59="Журавкова А. Ф.",сетка!$AQ$59="Журавкова А. Ф.",сетка!$AX$59="Журавкова А. Ф.",сетка!$BE$59="Журавкова А. Ф.",сетка!$BL$59="Журавкова А. Ф.",сетка!$BS$59="Журавкова А. Ф.",сетка!$BZ$59="Журавкова А. Ф.",сетка!$CG$59="Журавкова А. Ф.",сетка!$CN$59="Журавкова А. Ф.",сетка!$CU$59="Журавкова А. Ф.",сетка!$DB$59="Журавкова А. Ф.",сетка!$DI$59="Журавкова А. Ф.",сетка!$DP$59="Журавкова А. Ф.",сетка!$DW$59="Журавкова А. Ф.",сетка!$ED$59="Журавкова А. Ф.",сетка!$EK$59="Журавкова А. Ф.",сетка!$ER$59="Журавкова А. Ф.",сетка!$EY$59="Журавкова А. Ф.",сетка!$FF$59="Журавкова А. Ф.",сетка!$FM$59="Журавкова А. Ф."),1,"")</f>
        <v/>
      </c>
      <c r="DL14" s="135">
        <f>IF(OR(сетка!$G$60="Журавкова А. Ф.",сетка!$N$60="Журавкова А. Ф.",сетка!$U$60="Журавкова А. Ф.",сетка!$AB$60="Журавкова А. Ф.",сетка!$AI$60="Журавкова А. Ф.",сетка!$AP$60="Журавкова А. Ф.",сетка!$AW$60="Журавкова А. Ф.",сетка!$BD$60="Журавкова А. Ф.",сетка!$BK$60="Журавкова А. Ф.",сетка!$BR$60="Журавкова А. Ф.",сетка!$BY$60="Журавкова А. Ф.",сетка!$CF$60="Журавкова А. Ф.",сетка!$CM$60="Журавкова А. Ф.",сетка!$CT$60="Журавкова А. Ф.",сетка!$DA$60="Журавкова А. Ф.",сетка!$DH$60="Журавкова А. Ф.",сетка!$DO$60="Журавкова А. Ф.",сетка!$DV$60="Журавкова А. Ф.",сетка!$EC$60="Журавкова А. Ф.",сетка!$EJ$60="Журавкова А. Ф.",сетка!$EQ$60="Журавкова А. Ф.",сетка!$EX$60="Журавкова А. Ф.",сетка!$FE$60="Журавкова А. Ф.",сетка!$FL$60="Журавкова А. Ф."),1,"")</f>
        <v>1</v>
      </c>
      <c r="DM14" s="136" t="str">
        <f>IF(OR(сетка!$H$60="Журавкова А. Ф.",сетка!$O$60="Журавкова А. Ф.",сетка!$V$60="Журавкова А. Ф.",сетка!$AC$60="Журавкова А. Ф.",сетка!$AJ$60="Журавкова А. Ф.",сетка!$AQ$60="Журавкова А. Ф.",сетка!$AX$60="Журавкова А. Ф.",сетка!$BE$60="Журавкова А. Ф.",сетка!$BL$60="Журавкова А. Ф.",сетка!$BS$60="Журавкова А. Ф.",сетка!$BZ$60="Журавкова А. Ф.",сетка!$CG$60="Журавкова А. Ф.",сетка!$CN$60="Журавкова А. Ф.",сетка!$CU$60="Журавкова А. Ф.",сетка!$DB$60="Журавкова А. Ф.",сетка!$DI$60="Журавкова А. Ф.",сетка!$DP$60="Журавкова А. Ф.",сетка!$DW$60="Журавкова А. Ф.",сетка!$ED$60="Журавкова А. Ф.",сетка!$EK$60="Журавкова А. Ф.",сетка!$ER$60="Журавкова А. Ф.",сетка!$EY$60="Журавкова А. Ф.",сетка!$FF$60="Журавкова А. Ф.",сетка!$FM$60="Журавкова А. Ф."),1,"")</f>
        <v/>
      </c>
      <c r="DN14" s="137">
        <f>IF(OR(сетка!$G$61="Журавкова А. Ф.",сетка!$N$61="Журавкова А. Ф.",сетка!$U$61="Журавкова А. Ф.",сетка!$AB$61="Журавкова А. Ф.",сетка!$AI$61="Журавкова А. Ф.",сетка!$AP$61="Журавкова А. Ф.",сетка!$AW$61="Журавкова А. Ф.",сетка!$BD$61="Журавкова А. Ф.",сетка!$BK$61="Журавкова А. Ф.",сетка!$BR$61="Журавкова А. Ф.",сетка!$BY$61="Журавкова А. Ф.",сетка!$CF$61="Журавкова А. Ф.",сетка!$CM$61="Журавкова А. Ф.",сетка!$CT$61="Журавкова А. Ф.",сетка!$DA$61="Журавкова А. Ф.",сетка!$DH$61="Журавкова А. Ф.",сетка!$DO$61="Журавкова А. Ф.",сетка!$DV$61="Журавкова А. Ф.",сетка!$EC$61="Журавкова А. Ф.",сетка!$EJ$61="Журавкова А. Ф.",сетка!$EQ$61="Журавкова А. Ф.",сетка!$EX$61="Журавкова А. Ф.",сетка!$FE$61="Журавкова А. Ф.",сетка!$FL$61="Журавкова А. Ф."),1,"")</f>
        <v>1</v>
      </c>
      <c r="DO14" s="134" t="str">
        <f>IF(OR(сетка!$H$61="Журавкова А. Ф.",сетка!$O$61="Журавкова А. Ф.",сетка!$V$61="Журавкова А. Ф.",сетка!$AC$61="Журавкова А. Ф.",сетка!$AJ$61="Журавкова А. Ф.",сетка!$AQ$61="Журавкова А. Ф.",сетка!$AX$61="Журавкова А. Ф.",сетка!$BE$61="Журавкова А. Ф.",сетка!$BL$61="Журавкова А. Ф.",сетка!$BS$61="Журавкова А. Ф.",сетка!$BZ$61="Журавкова А. Ф.",сетка!$CG$61="Журавкова А. Ф.",сетка!$CN$61="Журавкова А. Ф.",сетка!$CU$61="Журавкова А. Ф.",сетка!$DB$61="Журавкова А. Ф.",сетка!$DI$61="Журавкова А. Ф.",сетка!$DP$61="Журавкова А. Ф.",сетка!$DW$61="Журавкова А. Ф.",сетка!$ED$61="Журавкова А. Ф.",сетка!$EK$61="Журавкова А. Ф.",сетка!$ER$61="Журавкова А. Ф.",сетка!$EY$61="Журавкова А. Ф.",сетка!$FF$61="Журавкова А. Ф.",сетка!$FM$61="Журавкова А. Ф."),1,"")</f>
        <v/>
      </c>
      <c r="DP14" s="135" t="str">
        <f>IF(OR(сетка!$G$62="Журавкова А. Ф.",сетка!$N$62="Журавкова А. Ф.",сетка!$U$62="Журавкова А. Ф.",сетка!$AB$62="Журавкова А. Ф.",сетка!$AI$62="Журавкова А. Ф.",сетка!$AP$62="Журавкова А. Ф.",сетка!$AW$62="Журавкова А. Ф.",сетка!$BD$62="Журавкова А. Ф.",сетка!$BK$62="Журавкова А. Ф.",сетка!$BR$62="Журавкова А. Ф.",сетка!$BY$62="Журавкова А. Ф.",сетка!$CF$62="Журавкова А. Ф.",сетка!$CM$62="Журавкова А. Ф.",сетка!$CT$62="Журавкова А. Ф.",сетка!$DA$62="Журавкова А. Ф.",сетка!$DH$62="Журавкова А. Ф.",сетка!$DO$62="Журавкова А. Ф.",сетка!$DV$62="Журавкова А. Ф.",сетка!$EC$62="Журавкова А. Ф.",сетка!$EJ$62="Журавкова А. Ф.",сетка!$EQ$62="Журавкова А. Ф.",сетка!$EX$62="Журавкова А. Ф.",сетка!$FE$62="Журавкова А. Ф.",сетка!$FL$62="Журавкова А. Ф."),1,"")</f>
        <v/>
      </c>
      <c r="DQ14" s="136" t="str">
        <f>IF(OR(сетка!$H$62="Журавкова А. Ф.",сетка!$O$62="Журавкова А. Ф.",сетка!$V$62="Журавкова А. Ф.",сетка!$AC$62="Журавкова А. Ф.",сетка!$AJ$62="Журавкова А. Ф.",сетка!$AQ$62="Журавкова А. Ф.",сетка!$AX$62="Журавкова А. Ф.",сетка!$BE$62="Журавкова А. Ф.",сетка!$BL$62="Журавкова А. Ф.",сетка!$BS$62="Журавкова А. Ф.",сетка!$BZ$62="Журавкова А. Ф.",сетка!$CG$62="Журавкова А. Ф.",сетка!$CN$62="Журавкова А. Ф.",сетка!$CU$62="Журавкова А. Ф.",сетка!$DB$62="Журавкова А. Ф.",сетка!$DI$62="Журавкова А. Ф.",сетка!$DP$62="Журавкова А. Ф.",сетка!$DW$62="Журавкова А. Ф.",сетка!$ED$62="Журавкова А. Ф.",сетка!$EK$62="Журавкова А. Ф.",сетка!$ER$62="Журавкова А. Ф.",сетка!$EY$62="Журавкова А. Ф.",сетка!$FF$62="Журавкова А. Ф.",сетка!$FM$62="Журавкова А. Ф."),1,"")</f>
        <v/>
      </c>
      <c r="DR14" s="137" t="str">
        <f>IF(OR(сетка!$G$63="Журавкова А. Ф.",сетка!$N$63="Журавкова А. Ф.",сетка!$U$63="Журавкова А. Ф.",сетка!$AB$63="Журавкова А. Ф.",сетка!$AI$63="Журавкова А. Ф.",сетка!$AP$63="Журавкова А. Ф.",сетка!$AW$63="Журавкова А. Ф.",сетка!$BD$63="Журавкова А. Ф.",сетка!$BK$63="Журавкова А. Ф.",сетка!$BR$63="Журавкова А. Ф.",сетка!$BY$63="Журавкова А. Ф.",сетка!$CF$63="Журавкова А. Ф.",сетка!$CM$63="Журавкова А. Ф.",сетка!$CT$63="Журавкова А. Ф.",сетка!$DA$63="Журавкова А. Ф.",сетка!$DH$63="Журавкова А. Ф.",сетка!$DO$63="Журавкова А. Ф.",сетка!$DV$63="Журавкова А. Ф.",сетка!$EC$63="Журавкова А. Ф.",сетка!$EJ$63="Журавкова А. Ф.",сетка!$EQ$63="Журавкова А. Ф.",сетка!$EX$63="Журавкова А. Ф.",сетка!$FE$63="Журавкова А. Ф.",сетка!$FL$63="Журавкова А. Ф."),1,"")</f>
        <v/>
      </c>
      <c r="DS14" s="134" t="str">
        <f>IF(OR(сетка!$H$63="Журавкова А. Ф.",сетка!$O$63="Журавкова А. Ф.",сетка!$V$63="Журавкова А. Ф.",сетка!$AC$63="Журавкова А. Ф.",сетка!$AJ$63="Журавкова А. Ф.",сетка!$AQ$63="Журавкова А. Ф.",сетка!$AX$63="Журавкова А. Ф.",сетка!$BE$63="Журавкова А. Ф.",сетка!$BL$63="Журавкова А. Ф.",сетка!$BS$63="Журавкова А. Ф.",сетка!$BZ$63="Журавкова А. Ф.",сетка!$CG$63="Журавкова А. Ф.",сетка!$CN$63="Журавкова А. Ф.",сетка!$CU$63="Журавкова А. Ф.",сетка!$DB$63="Журавкова А. Ф.",сетка!$DI$63="Журавкова А. Ф.",сетка!$DP$63="Журавкова А. Ф.",сетка!$DW$63="Журавкова А. Ф.",сетка!$ED$63="Журавкова А. Ф.",сетка!$EK$63="Журавкова А. Ф.",сетка!$ER$63="Журавкова А. Ф.",сетка!$EY$63="Журавкова А. Ф.",сетка!$FF$63="Журавкова А. Ф.",сетка!$FM$63="Журавкова А. Ф."),1,"")</f>
        <v/>
      </c>
      <c r="DT14" s="135" t="str">
        <f>IF(OR(сетка!$G$64="Журавкова А. Ф.",сетка!$N$64="Журавкова А. Ф.",сетка!$U$64="Журавкова А. Ф.",сетка!$AB$64="Журавкова А. Ф.",сетка!$AI$64="Журавкова А. Ф.",сетка!$AP$64="Журавкова А. Ф.",сетка!$AW$64="Журавкова А. Ф.",сетка!$BD$64="Журавкова А. Ф.",сетка!$BK$64="Журавкова А. Ф.",сетка!$BR$64="Журавкова А. Ф.",сетка!$BY$64="Журавкова А. Ф.",сетка!$CF$64="Журавкова А. Ф.",сетка!$CM$64="Журавкова А. Ф.",сетка!$CT$64="Журавкова А. Ф.",сетка!$DA$64="Журавкова А. Ф.",сетка!$DH$64="Журавкова А. Ф.",сетка!$DO$64="Журавкова А. Ф.",сетка!$DV$64="Журавкова А. Ф.",сетка!$EC$64="Журавкова А. Ф.",сетка!$EJ$64="Журавкова А. Ф.",сетка!$EQ$64="Журавкова А. Ф.",сетка!$EX$64="Журавкова А. Ф.",сетка!$FE$64="Журавкова А. Ф.",сетка!$FL$64="Журавкова А. Ф."),1,"")</f>
        <v/>
      </c>
      <c r="DU14" s="136" t="str">
        <f>IF(OR(сетка!$H$64="Журавкова А. Ф.",сетка!$O$64="Журавкова А. Ф.",сетка!$V$64="Журавкова А. Ф.",сетка!$AC$64="Журавкова А. Ф.",сетка!$AJ$64="Журавкова А. Ф.",сетка!$AQ$64="Журавкова А. Ф.",сетка!$AX$64="Журавкова А. Ф.",сетка!$BE$64="Журавкова А. Ф.",сетка!$BL$64="Журавкова А. Ф.",сетка!$BS$64="Журавкова А. Ф.",сетка!$BZ$64="Журавкова А. Ф.",сетка!$CG$64="Журавкова А. Ф.",сетка!$CN$64="Журавкова А. Ф.",сетка!$CU$64="Журавкова А. Ф.",сетка!$DB$64="Журавкова А. Ф.",сетка!$DI$64="Журавкова А. Ф.",сетка!$DP$64="Журавкова А. Ф.",сетка!$DW$64="Журавкова А. Ф.",сетка!$ED$64="Журавкова А. Ф.",сетка!$EK$64="Журавкова А. Ф.",сетка!$ER$64="Журавкова А. Ф.",сетка!$EY$64="Журавкова А. Ф.",сетка!$FF$64="Журавкова А. Ф.",сетка!$FM$64="Журавкова А. Ф."),1,"")</f>
        <v/>
      </c>
      <c r="DV14" s="137" t="str">
        <f>IF(OR(сетка!$G$65="Журавкова А. Ф.",сетка!$N$65="Журавкова А. Ф.",сетка!$U$65="Журавкова А. Ф.",сетка!$AB$65="Журавкова А. Ф.",сетка!$AI$65="Журавкова А. Ф.",сетка!$AP$65="Журавкова А. Ф.",сетка!$AW$65="Журавкова А. Ф.",сетка!$BD$65="Журавкова А. Ф.",сетка!$BK$65="Журавкова А. Ф.",сетка!$BR$65="Журавкова А. Ф.",сетка!$BY$65="Журавкова А. Ф.",сетка!$CF$65="Журавкова А. Ф.",сетка!$CM$65="Журавкова А. Ф.",сетка!$CT$65="Журавкова А. Ф.",сетка!$DA$65="Журавкова А. Ф.",сетка!$DH$65="Журавкова А. Ф.",сетка!$DO$65="Журавкова А. Ф.",сетка!$DV$65="Журавкова А. Ф.",сетка!$EC$65="Журавкова А. Ф.",сетка!$EJ$65="Журавкова А. Ф.",сетка!$EQ$65="Журавкова А. Ф.",сетка!$EX$65="Журавкова А. Ф.",сетка!$FE$65="Журавкова А. Ф.",сетка!$FL$65="Журавкова А. Ф."),1,"")</f>
        <v/>
      </c>
      <c r="DW14" s="134" t="str">
        <f>IF(OR(сетка!$H$65="Журавкова А. Ф.",сетка!$O$65="Журавкова А. Ф.",сетка!$V$65="Журавкова А. Ф.",сетка!$AC$65="Журавкова А. Ф.",сетка!$AJ$65="Журавкова А. Ф.",сетка!$AQ$65="Журавкова А. Ф.",сетка!$AX$65="Журавкова А. Ф.",сетка!$BE$65="Журавкова А. Ф.",сетка!$BL$65="Журавкова А. Ф.",сетка!$BS$65="Журавкова А. Ф.",сетка!$BZ$65="Журавкова А. Ф.",сетка!$CG$65="Журавкова А. Ф.",сетка!$CN$65="Журавкова А. Ф.",сетка!$CU$65="Журавкова А. Ф.",сетка!$DB$65="Журавкова А. Ф.",сетка!$DI$65="Журавкова А. Ф.",сетка!$DP$65="Журавкова А. Ф.",сетка!$DW$65="Журавкова А. Ф.",сетка!$ED$65="Журавкова А. Ф.",сетка!$EK$65="Журавкова А. Ф.",сетка!$ER$65="Журавкова А. Ф.",сетка!$EY$65="Журавкова А. Ф.",сетка!$FF$65="Журавкова А. Ф.",сетка!$FM$65="Журавкова А. Ф."),1,"")</f>
        <v/>
      </c>
      <c r="DX14" s="135" t="str">
        <f>IF(OR(сетка!$G$66="Журавкова А. Ф.",сетка!$N$66="Журавкова А. Ф.",сетка!$U$66="Журавкова А. Ф.",сетка!$AB$66="Журавкова А. Ф.",сетка!$AI$66="Журавкова А. Ф.",сетка!$AP$66="Журавкова А. Ф.",сетка!$AW$66="Журавкова А. Ф.",сетка!$BD$66="Журавкова А. Ф.",сетка!$BK$66="Журавкова А. Ф.",сетка!$BR$66="Журавкова А. Ф.",сетка!$BY$66="Журавкова А. Ф.",сетка!$CF$66="Журавкова А. Ф.",сетка!$CM$66="Журавкова А. Ф.",сетка!$CT$66="Журавкова А. Ф.",сетка!$DA$66="Журавкова А. Ф.",сетка!$DH$66="Журавкова А. Ф.",сетка!$DO$66="Журавкова А. Ф.",сетка!$DV$66="Журавкова А. Ф.",сетка!$EC$66="Журавкова А. Ф.",сетка!$EJ$66="Журавкова А. Ф.",сетка!$EQ$66="Журавкова А. Ф.",сетка!$EX$66="Журавкова А. Ф.",сетка!$FE$66="Журавкова А. Ф.",сетка!$FL$66="Журавкова А. Ф."),1,"")</f>
        <v/>
      </c>
      <c r="DY14" s="136" t="str">
        <f>IF(OR(сетка!$H$66="Журавкова А. Ф.",сетка!$O$66="Журавкова А. Ф.",сетка!$V$66="Журавкова А. Ф.",сетка!$AC$66="Журавкова А. Ф.",сетка!$AJ$66="Журавкова А. Ф.",сетка!$AQ$66="Журавкова А. Ф.",сетка!$AX$66="Журавкова А. Ф.",сетка!$BE$66="Журавкова А. Ф.",сетка!$BL$66="Журавкова А. Ф.",сетка!$BS$66="Журавкова А. Ф.",сетка!$BZ$66="Журавкова А. Ф.",сетка!$CG$66="Журавкова А. Ф.",сетка!$CN$66="Журавкова А. Ф.",сетка!$CU$66="Журавкова А. Ф.",сетка!$DB$66="Журавкова А. Ф.",сетка!$DI$66="Журавкова А. Ф.",сетка!$DP$66="Журавкова А. Ф.",сетка!$DW$66="Журавкова А. Ф.",сетка!$ED$66="Журавкова А. Ф.",сетка!$EK$66="Журавкова А. Ф.",сетка!$ER$66="Журавкова А. Ф.",сетка!$EY$66="Журавкова А. Ф.",сетка!$FF$66="Журавкова А. Ф.",сетка!$FM$66="Журавкова А. Ф."),1,"")</f>
        <v/>
      </c>
      <c r="DZ14" s="137" t="str">
        <f>IF(OR(сетка!$G$67="Журавкова А. Ф.",сетка!$N$67="Журавкова А. Ф.",сетка!$U$67="Журавкова А. Ф.",сетка!$AB$67="Журавкова А. Ф.",сетка!$AI$67="Журавкова А. Ф.",сетка!$AP$67="Журавкова А. Ф.",сетка!$AW$67="Журавкова А. Ф.",сетка!$BD$67="Журавкова А. Ф.",сетка!$BK$67="Журавкова А. Ф.",сетка!$BR$67="Журавкова А. Ф.",сетка!$BY$67="Журавкова А. Ф.",сетка!$CF$67="Журавкова А. Ф.",сетка!$CM$67="Журавкова А. Ф.",сетка!$CT$67="Журавкова А. Ф.",сетка!$DA$67="Журавкова А. Ф.",сетка!$DH$67="Журавкова А. Ф.",сетка!$DO$67="Журавкова А. Ф.",сетка!$DV$67="Журавкова А. Ф.",сетка!$EC$67="Журавкова А. Ф.",сетка!$EJ$67="Журавкова А. Ф.",сетка!$EQ$67="Журавкова А. Ф.",сетка!$EX$67="Журавкова А. Ф.",сетка!$FE$67="Журавкова А. Ф.",сетка!$FL$67="Журавкова А. Ф."),1,"")</f>
        <v/>
      </c>
      <c r="EA14" s="138" t="str">
        <f>IF(OR(сетка!$H$67="Журавкова А. Ф.",сетка!$O$67="Журавкова А. Ф.",сетка!$V$67="Журавкова А. Ф.",сетка!$AC$67="Журавкова А. Ф.",сетка!$AJ$67="Журавкова А. Ф.",сетка!$AQ$67="Журавкова А. Ф.",сетка!$AX$67="Журавкова А. Ф.",сетка!$BE$67="Журавкова А. Ф.",сетка!$BL$67="Журавкова А. Ф.",сетка!$BS$67="Журавкова А. Ф.",сетка!$BZ$67="Журавкова А. Ф.",сетка!$CG$67="Журавкова А. Ф.",сетка!$CN$67="Журавкова А. Ф.",сетка!$CU$67="Журавкова А. Ф.",сетка!$DB$67="Журавкова А. Ф.",сетка!$DI$67="Журавкова А. Ф.",сетка!$DP$67="Журавкова А. Ф.",сетка!$DW$67="Журавкова А. Ф.",сетка!$ED$67="Журавкова А. Ф.",сетка!$EK$67="Журавкова А. Ф.",сетка!$ER$67="Журавкова А. Ф.",сетка!$EY$67="Журавкова А. Ф.",сетка!$FF$67="Журавкова А. Ф.",сетка!$FM$67="Журавкова А. Ф."),1,"")</f>
        <v/>
      </c>
    </row>
    <row r="15" spans="1:131" x14ac:dyDescent="0.25">
      <c r="A15" s="148" t="s">
        <v>44</v>
      </c>
      <c r="B15" s="146" t="str">
        <f>IF(OR(сетка!$G$3="Казаченко М.В.",сетка!$N$3="Казаченко М.В.",сетка!$U$3="Казаченко М.В.",сетка!$AB$3="Казаченко М.В.",сетка!$AI$3="Казаченко М.В.",сетка!$AP$3="Казаченко М.В.",сетка!$AW$3="Казаченко М.В.",сетка!$BD$3="Казаченко М.В.",сетка!$BK$3="Казаченко М.В.",сетка!$BR$3="Казаченко М.В.",сетка!$BY$3="Казаченко М.В.",сетка!$CF$3="Казаченко М.В.",сетка!$CM$3="Казаченко М.В.",сетка!$CT$3="Казаченко М.В.",сетка!$DA$3="Казаченко М.В.",сетка!$DH$3="Казаченко М.В.",сетка!$DO$3="Казаченко М.В.",сетка!$DV$3="Казаченко М.В.",сетка!$EC$3="Казаченко М.В.",сетка!$EJ$3="Казаченко М.В.",сетка!$EQ$3="Казаченко М.В.",сетка!$EX$3="Казаченко М.В.",сетка!$FE$3="Казаченко М.В.",сетка!$FL$3="Казаченко М.В."),1,"")</f>
        <v/>
      </c>
      <c r="C15" s="134" t="str">
        <f>IF(OR(сетка!$H$3="Казаченко М.В.",сетка!$O$3="Казаченко М.В.",сетка!$V$3="Казаченко М.В.",сетка!$AC$3="Казаченко М.В.",сетка!$AJ$3="Казаченко М.В.",сетка!$AQ$3="Казаченко М.В.",сетка!$AX$3="Казаченко М.В.",сетка!$BE$3="Казаченко М.В.",сетка!$BL$3="Казаченко М.В.",сетка!$BS$3="Казаченко М.В.",сетка!$BZ$3="Казаченко М.В.",сетка!$CG$3="Казаченко М.В.",сетка!$CN$3="Казаченко М.В.",сетка!$CU$3="Казаченко М.В.",сетка!$DB$3="Казаченко М.В.",сетка!$DI$3="Казаченко М.В.",сетка!$DP$3="Казаченко М.В.",сетка!$DW$3="Казаченко М.В.",сетка!$ED$3="Казаченко М.В.",сетка!$EK$3="Казаченко М.В.",сетка!$ER$3="Казаченко М.В.",сетка!$EY$3="Казаченко М.В.",сетка!$FF$3="Казаченко М.В.",сетка!$FM$3="Казаченко М.В."),1,"")</f>
        <v/>
      </c>
      <c r="D15" s="135" t="str">
        <f>IF(OR(сетка!$G$4="Казаченко М.В.",сетка!$N$4="Казаченко М.В.",сетка!$U$4="Казаченко М.В.",сетка!$AB$4="Казаченко М.В.",сетка!$AI$4="Казаченко М.В.",сетка!$AP$4="Казаченко М.В.",сетка!$AW$4="Казаченко М.В.",сетка!$BD$4="Казаченко М.В.",сетка!$BK$4="Казаченко М.В.",сетка!$BR$4="Казаченко М.В.",сетка!$BY$4="Казаченко М.В.",сетка!$CF$4="Казаченко М.В.",сетка!$CM$4="Казаченко М.В.",сетка!$CT$4="Казаченко М.В.",сетка!$DA$4="Казаченко М.В.",сетка!$DH$4="Казаченко М.В.",сетка!$DO$4="Казаченко М.В.",сетка!$DV$4="Казаченко М.В.",сетка!$EC$4="Казаченко М.В.",сетка!$EJ$4="Казаченко М.В.",сетка!$EQ$4="Казаченко М.В.",сетка!$EX$4="Казаченко М.В.",сетка!$FE$4="Казаченко М.В.",сетка!$FL$4="Казаченко М.В."),1,"")</f>
        <v/>
      </c>
      <c r="E15" s="136" t="str">
        <f>IF(OR(сетка!$H$4="Казаченко М.В.",сетка!$O$4="Казаченко М.В.",сетка!$V$4="Казаченко М.В.",сетка!$AC$4="Казаченко М.В.",сетка!$AJ$4="Казаченко М.В.",сетка!$AQ$4="Казаченко М.В.",сетка!$AX$4="Казаченко М.В.",сетка!$BE$4="Казаченко М.В.",сетка!$BL$4="Казаченко М.В.",сетка!$BS$4="Казаченко М.В.",сетка!$BZ$4="Казаченко М.В.",сетка!$CG$4="Казаченко М.В.",сетка!$CN$4="Казаченко М.В.",сетка!$CU$4="Казаченко М.В.",сетка!$DB$4="Казаченко М.В.",сетка!$DI$4="Казаченко М.В.",сетка!$DP$4="Казаченко М.В.",сетка!$DW$4="Казаченко М.В.",сетка!$ED$4="Казаченко М.В.",сетка!$EK$4="Казаченко М.В.",сетка!$ER$4="Казаченко М.В.",сетка!$EY$4="Казаченко М.В.",сетка!$FF$4="Казаченко М.В.",сетка!$FM$4="Казаченко М.В."),1,"")</f>
        <v/>
      </c>
      <c r="F15" s="137">
        <f>IF(OR(сетка!$G$5="Казаченко М.В.",сетка!$N$5="Казаченко М.В.",сетка!$U$5="Казаченко М.В.",сетка!$AB$5="Казаченко М.В.",сетка!$AI$5="Казаченко М.В.",сетка!$AP$5="Казаченко М.В.",сетка!$AW$5="Казаченко М.В.",сетка!$BD$5="Казаченко М.В.",сетка!$BK$5="Казаченко М.В.",сетка!$BR$5="Казаченко М.В.",сетка!$BY$5="Казаченко М.В.",сетка!$CF$5="Казаченко М.В.",сетка!$CM$5="Казаченко М.В.",сетка!$CT$5="Казаченко М.В.",сетка!$DA$5="Казаченко М.В.",сетка!$DH$5="Казаченко М.В.",сетка!$DO$5="Казаченко М.В.",сетка!$DV$5="Казаченко М.В.",сетка!$EC$5="Казаченко М.В.",сетка!$EJ$5="Казаченко М.В.",сетка!$EQ$5="Казаченко М.В.",сетка!$EX$5="Казаченко М.В.",сетка!$FE$5="Казаченко М.В.",сетка!$FL$5="Казаченко М.В."),1,"")</f>
        <v>1</v>
      </c>
      <c r="G15" s="134" t="str">
        <f>IF(OR(сетка!$H$5="Казаченко М.В.",сетка!$O$5="Казаченко М.В.",сетка!$V$5="Казаченко М.В.",сетка!$AC$5="Казаченко М.В.",сетка!$AJ$5="Казаченко М.В.",сетка!$AQ$5="Казаченко М.В.",сетка!$AX$5="Казаченко М.В.",сетка!$BE$5="Казаченко М.В.",сетка!$BL$5="Казаченко М.В.",сетка!$BS$5="Казаченко М.В.",сетка!$BZ$5="Казаченко М.В.",сетка!$CG$5="Казаченко М.В.",сетка!$CN$5="Казаченко М.В.",сетка!$CU$5="Казаченко М.В.",сетка!$DB$5="Казаченко М.В.",сетка!$DI$5="Казаченко М.В.",сетка!$DP$5="Казаченко М.В.",сетка!$DW$5="Казаченко М.В.",сетка!$ED$5="Казаченко М.В.",сетка!$EK$5="Казаченко М.В.",сетка!$ER$5="Казаченко М.В.",сетка!$EY$5="Казаченко М.В.",сетка!$FF$5="Казаченко М.В.",сетка!$FM$5="Казаченко М.В."),1,"")</f>
        <v/>
      </c>
      <c r="H15" s="135">
        <f>IF(OR(сетка!$G$6="Казаченко М.В.",сетка!$N$6="Казаченко М.В.",сетка!$U$6="Казаченко М.В.",сетка!$AB$6="Казаченко М.В.",сетка!$AI$6="Казаченко М.В.",сетка!$AP$6="Казаченко М.В.",сетка!$AW$6="Казаченко М.В.",сетка!$BD$6="Казаченко М.В.",сетка!$BK$6="Казаченко М.В.",сетка!$BR$6="Казаченко М.В.",сетка!$BY$6="Казаченко М.В.",сетка!$CF$6="Казаченко М.В.",сетка!$CM$6="Казаченко М.В.",сетка!$CT$6="Казаченко М.В.",сетка!$DA$6="Казаченко М.В.",сетка!$DH$6="Казаченко М.В.",сетка!$DO$6="Казаченко М.В.",сетка!$DV$6="Казаченко М.В.",сетка!$EC$6="Казаченко М.В.",сетка!$EJ$6="Казаченко М.В.",сетка!$EQ$6="Казаченко М.В.",сетка!$EX$6="Казаченко М.В.",сетка!$FE$6="Казаченко М.В.",сетка!$FL$6="Казаченко М.В."),1,"")</f>
        <v>1</v>
      </c>
      <c r="I15" s="136" t="str">
        <f>IF(OR(сетка!$H$6="Казаченко М.В.",сетка!$O$6="Казаченко М.В.",сетка!$V$6="Казаченко М.В.",сетка!$AC$6="Казаченко М.В.",сетка!$AJ$6="Казаченко М.В.",сетка!$AQ$6="Казаченко М.В.",сетка!$AX$6="Казаченко М.В.",сетка!$BE$6="Казаченко М.В.",сетка!$BL$6="Казаченко М.В.",сетка!$BS$6="Казаченко М.В.",сетка!$BZ$6="Казаченко М.В.",сетка!$CG$6="Казаченко М.В.",сетка!$CN$6="Казаченко М.В.",сетка!$CU$6="Казаченко М.В.",сетка!$DB$6="Казаченко М.В.",сетка!$DI$6="Казаченко М.В.",сетка!$DP$6="Казаченко М.В.",сетка!$DW$6="Казаченко М.В.",сетка!$ED$6="Казаченко М.В.",сетка!$EK$6="Казаченко М.В.",сетка!$ER$6="Казаченко М.В.",сетка!$EY$6="Казаченко М.В.",сетка!$FF$6="Казаченко М.В.",сетка!$FM$6="Казаченко М.В."),1,"")</f>
        <v/>
      </c>
      <c r="J15" s="137">
        <f>IF(OR(сетка!$G$7="Казаченко М.В.",сетка!$N$7="Казаченко М.В.",сетка!$U$7="Казаченко М.В.",сетка!$AB$7="Казаченко М.В.",сетка!$AI$7="Казаченко М.В.",сетка!$AP$7="Казаченко М.В.",сетка!$AW$7="Казаченко М.В.",сетка!$BD$7="Казаченко М.В.",сетка!$BK$7="Казаченко М.В.",сетка!$BR$7="Казаченко М.В.",сетка!$BY$7="Казаченко М.В.",сетка!$CF$7="Казаченко М.В.",сетка!$CM$7="Казаченко М.В.",сетка!$CT$7="Казаченко М.В.",сетка!$DA$7="Казаченко М.В.",сетка!$DH$7="Казаченко М.В.",сетка!$DO$7="Казаченко М.В.",сетка!$DV$7="Казаченко М.В.",сетка!$EC$7="Казаченко М.В.",сетка!$EJ$7="Казаченко М.В.",сетка!$EQ$7="Казаченко М.В.",сетка!$EX$7="Казаченко М.В.",сетка!$FE$7="Казаченко М.В.",сетка!$FL$7="Казаченко М.В."),1,"")</f>
        <v>1</v>
      </c>
      <c r="K15" s="134" t="str">
        <f>IF(OR(сетка!$H$7="Казаченко М.В.",сетка!$O$7="Казаченко М.В.",сетка!$V$7="Казаченко М.В.",сетка!$AC$7="Казаченко М.В.",сетка!$AJ$7="Казаченко М.В.",сетка!$AQ$7="Казаченко М.В.",сетка!$AX$7="Казаченко М.В.",сетка!$BE$7="Казаченко М.В.",сетка!$BL$7="Казаченко М.В.",сетка!$BS$7="Казаченко М.В.",сетка!$BZ$7="Казаченко М.В.",сетка!$CG$7="Казаченко М.В.",сетка!$CN$7="Казаченко М.В.",сетка!$CU$7="Казаченко М.В.",сетка!$DB$7="Казаченко М.В.",сетка!$DI$7="Казаченко М.В.",сетка!$DP$7="Казаченко М.В.",сетка!$DW$7="Казаченко М.В.",сетка!$ED$7="Казаченко М.В.",сетка!$EK$7="Казаченко М.В.",сетка!$ER$7="Казаченко М.В.",сетка!$EY$7="Казаченко М.В.",сетка!$FF$7="Казаченко М.В.",сетка!$FM$7="Казаченко М.В."),1,"")</f>
        <v/>
      </c>
      <c r="L15" s="135">
        <f>IF(OR(сетка!$G$8="Казаченко М.В.",сетка!$N$8="Казаченко М.В.",сетка!$U$8="Казаченко М.В.",сетка!$AB$8="Казаченко М.В.",сетка!$AI$8="Казаченко М.В.",сетка!$AP$8="Казаченко М.В.",сетка!$AW$8="Казаченко М.В.",сетка!$BD$8="Казаченко М.В.",сетка!$BK$8="Казаченко М.В.",сетка!$BR$8="Казаченко М.В.",сетка!$BY$8="Казаченко М.В.",сетка!$CF$8="Казаченко М.В.",сетка!$CM$8="Казаченко М.В.",сетка!$CT$8="Казаченко М.В.",сетка!$DA$8="Казаченко М.В.",сетка!$DH$8="Казаченко М.В.",сетка!$DO$8="Казаченко М.В.",сетка!$DV$8="Казаченко М.В.",сетка!$EC$8="Казаченко М.В.",сетка!$EJ$8="Казаченко М.В.",сетка!$EQ$8="Казаченко М.В.",сетка!$EX$8="Казаченко М.В.",сетка!$FE$8="Казаченко М.В.",сетка!$FL$8="Казаченко М.В."),1,"")</f>
        <v>1</v>
      </c>
      <c r="M15" s="136" t="str">
        <f>IF(OR(сетка!$H$8="Казаченко М.В.",сетка!$O$8="Казаченко М.В.",сетка!$V$8="Казаченко М.В.",сетка!$AC$8="Казаченко М.В.",сетка!$AJ$8="Казаченко М.В.",сетка!$AQ$8="Казаченко М.В.",сетка!$AX$8="Казаченко М.В.",сетка!$BE$8="Казаченко М.В.",сетка!$BL$8="Казаченко М.В.",сетка!$BS$8="Казаченко М.В.",сетка!$BZ$8="Казаченко М.В.",сетка!$CG$8="Казаченко М.В.",сетка!$CN$8="Казаченко М.В.",сетка!$CU$8="Казаченко М.В.",сетка!$DB$8="Казаченко М.В.",сетка!$DI$8="Казаченко М.В.",сетка!$DP$8="Казаченко М.В.",сетка!$DW$8="Казаченко М.В.",сетка!$ED$8="Казаченко М.В.",сетка!$EK$8="Казаченко М.В.",сетка!$ER$8="Казаченко М.В.",сетка!$EY$8="Казаченко М.В.",сетка!$FF$8="Казаченко М.В.",сетка!$FM$8="Казаченко М.В."),1,"")</f>
        <v/>
      </c>
      <c r="N15" s="137" t="str">
        <f>IF(OR(сетка!$G$9="Казаченко М.В.",сетка!$N$9="Казаченко М.В.",сетка!$U$9="Казаченко М.В.",сетка!$AB$9="Казаченко М.В.",сетка!$AI$9="Казаченко М.В.",сетка!$AP$9="Казаченко М.В.",сетка!$AW$9="Казаченко М.В.",сетка!$BD$9="Казаченко М.В.",сетка!$BK$9="Казаченко М.В.",сетка!$BR$9="Казаченко М.В.",сетка!$BY$9="Казаченко М.В.",сетка!$CF$9="Казаченко М.В.",сетка!$CM$9="Казаченко М.В.",сетка!$CT$9="Казаченко М.В.",сетка!$DA$9="Казаченко М.В.",сетка!$DH$9="Казаченко М.В.",сетка!$DO$9="Казаченко М.В.",сетка!$DV$9="Казаченко М.В.",сетка!$EC$9="Казаченко М.В.",сетка!$EJ$9="Казаченко М.В.",сетка!$EQ$9="Казаченко М.В.",сетка!$EX$9="Казаченко М.В.",сетка!$FE$9="Казаченко М.В.",сетка!$FL$9="Казаченко М.В."),1,"")</f>
        <v/>
      </c>
      <c r="O15" s="134" t="str">
        <f>IF(OR(сетка!$H$9="Казаченко М.В.",сетка!$O$9="Казаченко М.В.",сетка!$V$9="Казаченко М.В.",сетка!$AC$9="Казаченко М.В.",сетка!$AJ$9="Казаченко М.В.",сетка!$AQ$9="Казаченко М.В.",сетка!$AX$9="Казаченко М.В.",сетка!$BE$9="Казаченко М.В.",сетка!$BL$9="Казаченко М.В.",сетка!$BS$9="Казаченко М.В.",сетка!$BZ$9="Казаченко М.В.",сетка!$CG$9="Казаченко М.В.",сетка!$CN$9="Казаченко М.В.",сетка!$CU$9="Казаченко М.В.",сетка!$DB$9="Казаченко М.В.",сетка!$DI$9="Казаченко М.В.",сетка!$DP$9="Казаченко М.В.",сетка!$DW$9="Казаченко М.В.",сетка!$ED$9="Казаченко М.В.",сетка!$EK$9="Казаченко М.В.",сетка!$ER$9="Казаченко М.В.",сетка!$EY$9="Казаченко М.В.",сетка!$FF$9="Казаченко М.В.",сетка!$FM$9="Казаченко М.В."),1,"")</f>
        <v/>
      </c>
      <c r="P15" s="135" t="str">
        <f>IF(OR(сетка!$G$10="Казаченко М.В.",сетка!$N$10="Казаченко М.В.",сетка!$U$10="Казаченко М.В.",сетка!$AB$10="Казаченко М.В.",сетка!$AI$10="Казаченко М.В.",сетка!$AP$10="Казаченко М.В.",сетка!$AW$10="Казаченко М.В.",сетка!$BD$10="Казаченко М.В.",сетка!$BK$10="Казаченко М.В.",сетка!$BR$10="Казаченко М.В.",сетка!$BY$10="Казаченко М.В.",сетка!$CF$10="Казаченко М.В.",сетка!$CM$10="Казаченко М.В.",сетка!$CT$10="Казаченко М.В.",сетка!$DA$10="Казаченко М.В.",сетка!$DH$10="Казаченко М.В.",сетка!$DO$10="Казаченко М.В.",сетка!$DV$10="Казаченко М.В.",сетка!$EC$10="Казаченко М.В.",сетка!$EJ$10="Казаченко М.В.",сетка!$EQ$10="Казаченко М.В.",сетка!$EX$10="Казаченко М.В.",сетка!$FE$10="Казаченко М.В.",сетка!$FL$10="Казаченко М.В."),1,"")</f>
        <v/>
      </c>
      <c r="Q15" s="136" t="str">
        <f>IF(OR(сетка!$H$10="Казаченко М.В.",сетка!$O$10="Казаченко М.В.",сетка!$V$10="Казаченко М.В.",сетка!$AC$10="Казаченко М.В.",сетка!$AJ$10="Казаченко М.В.",сетка!$AQ$10="Казаченко М.В.",сетка!$AX$10="Казаченко М.В.",сетка!$BE$10="Казаченко М.В.",сетка!$BL$10="Казаченко М.В.",сетка!$BS$10="Казаченко М.В.",сетка!$BZ$10="Казаченко М.В.",сетка!$CG$10="Казаченко М.В.",сетка!$CN$10="Казаченко М.В.",сетка!$CU$10="Казаченко М.В.",сетка!$DB$10="Казаченко М.В.",сетка!$DI$10="Казаченко М.В.",сетка!$DP$10="Казаченко М.В.",сетка!$DW$10="Казаченко М.В.",сетка!$ED$10="Казаченко М.В.",сетка!$EK$10="Казаченко М.В.",сетка!$ER$10="Казаченко М.В.",сетка!$EY$10="Казаченко М.В.",сетка!$FF$10="Казаченко М.В.",сетка!$FM$10="Казаченко М.В."),1,"")</f>
        <v/>
      </c>
      <c r="R15" s="137" t="str">
        <f>IF(OR(сетка!$G$11="Казаченко М.В.",сетка!$N$11="Казаченко М.В.",сетка!$U$11="Казаченко М.В.",сетка!$AB$11="Казаченко М.В.",сетка!$AI$11="Казаченко М.В.",сетка!$AP$11="Казаченко М.В.",сетка!$AW$11="Казаченко М.В.",сетка!$BD$11="Казаченко М.В.",сетка!$BK$11="Казаченко М.В.",сетка!$BR$11="Казаченко М.В.",сетка!$BY$11="Казаченко М.В.",сетка!$CF$11="Казаченко М.В.",сетка!$CM$11="Казаченко М.В.",сетка!$CT$11="Казаченко М.В.",сетка!$DA$11="Казаченко М.В.",сетка!$DH$11="Казаченко М.В.",сетка!$DO$11="Казаченко М.В.",сетка!$DV$11="Казаченко М.В.",сетка!$EC$11="Казаченко М.В.",сетка!$EJ$11="Казаченко М.В.",сетка!$EQ$11="Казаченко М.В.",сетка!$EX$11="Казаченко М.В.",сетка!$FE$11="Казаченко М.В.",сетка!$FL$11="Казаченко М.В."),1,"")</f>
        <v/>
      </c>
      <c r="S15" s="134" t="str">
        <f>IF(OR(сетка!$H$11="Казаченко М.В.",сетка!$O$11="Казаченко М.В.",сетка!$V$11="Казаченко М.В.",сетка!$AC$11="Казаченко М.В.",сетка!$AJ$11="Казаченко М.В.",сетка!$AQ$11="Казаченко М.В.",сетка!$AX$11="Казаченко М.В.",сетка!$BE$11="Казаченко М.В.",сетка!$BL$11="Казаченко М.В.",сетка!$BS$11="Казаченко М.В.",сетка!$BZ$11="Казаченко М.В.",сетка!$CG$11="Казаченко М.В.",сетка!$CN$11="Казаченко М.В.",сетка!$CU$11="Казаченко М.В.",сетка!$DB$11="Казаченко М.В.",сетка!$DI$11="Казаченко М.В.",сетка!$DP$11="Казаченко М.В.",сетка!$DW$11="Казаченко М.В.",сетка!$ED$11="Казаченко М.В.",сетка!$EK$11="Казаченко М.В.",сетка!$ER$11="Казаченко М.В.",сетка!$EY$11="Казаченко М.В.",сетка!$FF$11="Казаченко М.В.",сетка!$FM$11="Казаченко М.В."),1,"")</f>
        <v/>
      </c>
      <c r="T15" s="135" t="str">
        <f>IF(OR(сетка!$G$12="Казаченко М.В.",сетка!$N$12="Казаченко М.В.",сетка!$U$12="Казаченко М.В.",сетка!$AB$12="Казаченко М.В.",сетка!$AI$12="Казаченко М.В.",сетка!$AP$12="Казаченко М.В.",сетка!$AW$12="Казаченко М.В.",сетка!$BD$12="Казаченко М.В.",сетка!$BK$12="Казаченко М.В.",сетка!$BR$12="Казаченко М.В.",сетка!$BY$12="Казаченко М.В.",сетка!$CF$12="Казаченко М.В.",сетка!$CM$12="Казаченко М.В.",сетка!$CT$12="Казаченко М.В.",сетка!$DA$12="Казаченко М.В.",сетка!$DH$12="Казаченко М.В.",сетка!$DO$12="Казаченко М.В.",сетка!$DV$12="Казаченко М.В.",сетка!$EC$12="Казаченко М.В.",сетка!$EJ$12="Казаченко М.В.",сетка!$EQ$12="Казаченко М.В.",сетка!$EX$12="Казаченко М.В.",сетка!$FE$12="Казаченко М.В.",сетка!$FL$12="Казаченко М.В."),1,"")</f>
        <v/>
      </c>
      <c r="U15" s="136" t="str">
        <f>IF(OR(сетка!$H$12="Казаченко М.В.",сетка!$O$12="Казаченко М.В.",сетка!$V$12="Казаченко М.В.",сетка!$AC$12="Казаченко М.В.",сетка!$AJ$12="Казаченко М.В.",сетка!$AQ$12="Казаченко М.В.",сетка!$AX$12="Казаченко М.В.",сетка!$BE$12="Казаченко М.В.",сетка!$BL$12="Казаченко М.В.",сетка!$BS$12="Казаченко М.В.",сетка!$BZ$12="Казаченко М.В.",сетка!$CG$12="Казаченко М.В.",сетка!$CN$12="Казаченко М.В.",сетка!$CU$12="Казаченко М.В.",сетка!$DB$12="Казаченко М.В.",сетка!$DI$12="Казаченко М.В.",сетка!$DP$12="Казаченко М.В.",сетка!$DW$12="Казаченко М.В.",сетка!$ED$12="Казаченко М.В.",сетка!$EK$12="Казаченко М.В.",сетка!$ER$12="Казаченко М.В.",сетка!$EY$12="Казаченко М.В.",сетка!$FF$12="Казаченко М.В.",сетка!$FM$12="Казаченко М.В."),1,"")</f>
        <v/>
      </c>
      <c r="V15" s="137" t="str">
        <f>IF(OR(сетка!$G$13="Казаченко М.В.",сетка!$N$13="Казаченко М.В.",сетка!$U$13="Казаченко М.В.",сетка!$AB$13="Казаченко М.В.",сетка!$AI$13="Казаченко М.В.",сетка!$AP$13="Казаченко М.В.",сетка!$AW$13="Казаченко М.В.",сетка!$BD$13="Казаченко М.В.",сетка!$BK$13="Казаченко М.В.",сетка!$BR$13="Казаченко М.В.",сетка!$BY$13="Казаченко М.В.",сетка!$CF$13="Казаченко М.В.",сетка!$CM$13="Казаченко М.В.",сетка!$CT$13="Казаченко М.В.",сетка!$DA$13="Казаченко М.В.",сетка!$DH$13="Казаченко М.В.",сетка!$DO$13="Казаченко М.В.",сетка!$DV$13="Казаченко М.В.",сетка!$EC$13="Казаченко М.В.",сетка!$EJ$13="Казаченко М.В.",сетка!$EQ$13="Казаченко М.В.",сетка!$EX$13="Казаченко М.В.",сетка!$FE$13="Казаченко М.В.",сетка!$FL$13="Казаченко М.В."),1,"")</f>
        <v/>
      </c>
      <c r="W15" s="134" t="str">
        <f>IF(OR(сетка!$H$13="Казаченко М.В.",сетка!$O$13="Казаченко М.В.",сетка!$V$13="Казаченко М.В.",сетка!$AC$13="Казаченко М.В.",сетка!$AJ$13="Казаченко М.В.",сетка!$AQ$13="Казаченко М.В.",сетка!$AX$13="Казаченко М.В.",сетка!$BE$13="Казаченко М.В.",сетка!$BL$13="Казаченко М.В.",сетка!$BS$13="Казаченко М.В.",сетка!$BZ$13="Казаченко М.В.",сетка!$CG$13="Казаченко М.В.",сетка!$CN$13="Казаченко М.В.",сетка!$CU$13="Казаченко М.В.",сетка!$DB$13="Казаченко М.В.",сетка!$DI$13="Казаченко М.В.",сетка!$DP$13="Казаченко М.В.",сетка!$DW$13="Казаченко М.В.",сетка!$ED$13="Казаченко М.В.",сетка!$EK$13="Казаченко М.В.",сетка!$ER$13="Казаченко М.В.",сетка!$EY$13="Казаченко М.В.",сетка!$FF$13="Казаченко М.В.",сетка!$FM$13="Казаченко М.В."),1,"")</f>
        <v/>
      </c>
      <c r="X15" s="135" t="str">
        <f>IF(OR(сетка!$G$14="Казаченко М.В.",сетка!$N$14="Казаченко М.В.",сетка!$U$14="Казаченко М.В.",сетка!$AB$14="Казаченко М.В.",сетка!$AI$14="Казаченко М.В.",сетка!$AP$14="Казаченко М.В.",сетка!$AW$14="Казаченко М.В.",сетка!$BD$14="Казаченко М.В.",сетка!$BK$14="Казаченко М.В.",сетка!$BR$14="Казаченко М.В.",сетка!$BY$14="Казаченко М.В.",сетка!$CF$14="Казаченко М.В.",сетка!$CM$14="Казаченко М.В.",сетка!$CT$14="Казаченко М.В.",сетка!$DA$14="Казаченко М.В.",сетка!$DH$14="Казаченко М.В.",сетка!$DO$14="Казаченко М.В.",сетка!$DV$14="Казаченко М.В.",сетка!$EC$14="Казаченко М.В.",сетка!$EJ$14="Казаченко М.В.",сетка!$EQ$14="Казаченко М.В.",сетка!$EX$14="Казаченко М.В.",сетка!$FE$14="Казаченко М.В.",сетка!$FL$14="Казаченко М.В."),1,"")</f>
        <v/>
      </c>
      <c r="Y15" s="136" t="str">
        <f>IF(OR(сетка!$H$14="Казаченко М.В.",сетка!$O$14="Казаченко М.В.",сетка!$V$14="Казаченко М.В.",сетка!$AC$14="Казаченко М.В.",сетка!$AJ$14="Казаченко М.В.",сетка!$AQ$14="Казаченко М.В.",сетка!$AX$14="Казаченко М.В.",сетка!$BE$14="Казаченко М.В.",сетка!$BL$14="Казаченко М.В.",сетка!$BS$14="Казаченко М.В.",сетка!$BZ$14="Казаченко М.В.",сетка!$CG$14="Казаченко М.В.",сетка!$CN$14="Казаченко М.В.",сетка!$CU$14="Казаченко М.В.",сетка!$DB$14="Казаченко М.В.",сетка!$DI$14="Казаченко М.В.",сетка!$DP$14="Казаченко М.В.",сетка!$DW$14="Казаченко М.В.",сетка!$ED$14="Казаченко М.В.",сетка!$EK$14="Казаченко М.В.",сетка!$ER$14="Казаченко М.В.",сетка!$EY$14="Казаченко М.В.",сетка!$FF$14="Казаченко М.В.",сетка!$FM$14="Казаченко М.В."),1,"")</f>
        <v/>
      </c>
      <c r="Z15" s="137" t="str">
        <f>IF(OR(сетка!$G$15="Казаченко М.В.",сетка!$N$15="Казаченко М.В.",сетка!$U$15="Казаченко М.В.",сетка!$AB$15="Казаченко М.В.",сетка!$AI$15="Казаченко М.В.",сетка!$AP$15="Казаченко М.В.",сетка!$AW$15="Казаченко М.В.",сетка!$BD$15="Казаченко М.В.",сетка!$BK$15="Казаченко М.В.",сетка!$BR$15="Казаченко М.В.",сетка!$BY$15="Казаченко М.В.",сетка!$CF$15="Казаченко М.В.",сетка!$CM$15="Казаченко М.В.",сетка!$CT$15="Казаченко М.В.",сетка!$DA$15="Казаченко М.В.",сетка!$DH$15="Казаченко М.В.",сетка!$DO$15="Казаченко М.В.",сетка!$DV$15="Казаченко М.В.",сетка!$EC$15="Казаченко М.В.",сетка!$EJ$15="Казаченко М.В.",сетка!$EQ$15="Казаченко М.В.",сетка!$EX$15="Казаченко М.В.",сетка!$FE$15="Казаченко М.В.",сетка!$FL$15="Казаченко М.В."),1,"")</f>
        <v/>
      </c>
      <c r="AA15" s="138" t="str">
        <f>IF(OR(сетка!$H$15="Казаченко М.В.",сетка!$O$15="Казаченко М.В.",сетка!$V$15="Казаченко М.В.",сетка!$AC$15="Казаченко М.В.",сетка!$AJ$15="Казаченко М.В.",сетка!$AQ$15="Казаченко М.В.",сетка!$AX$15="Казаченко М.В.",сетка!$BE$15="Казаченко М.В.",сетка!$BL$15="Казаченко М.В.",сетка!$BS$15="Казаченко М.В.",сетка!$BZ$15="Казаченко М.В.",сетка!$CG$15="Казаченко М.В.",сетка!$CN$15="Казаченко М.В.",сетка!$CU$15="Казаченко М.В.",сетка!$DB$15="Казаченко М.В.",сетка!$DI$15="Казаченко М.В.",сетка!$DP$15="Казаченко М.В.",сетка!$DW$15="Казаченко М.В.",сетка!$ED$15="Казаченко М.В.",сетка!$EK$15="Казаченко М.В.",сетка!$ER$15="Казаченко М.В.",сетка!$EY$15="Казаченко М.В.",сетка!$FF$15="Казаченко М.В.",сетка!$FM$15="Казаченко М.В."),1,"")</f>
        <v/>
      </c>
      <c r="AB15" s="133" t="str">
        <f>IF(OR(сетка!$G$16="Казаченко М.В.",сетка!$N$16="Казаченко М.В.",сетка!$U$16="Казаченко М.В.",сетка!$AB$16="Казаченко М.В.",сетка!$AI$16="Казаченко М.В.",сетка!$AP$16="Казаченко М.В.",сетка!$AW$16="Казаченко М.В.",сетка!$BD$16="Казаченко М.В.",сетка!$BK$16="Казаченко М.В.",сетка!$BR$16="Казаченко М.В.",сетка!$BY$16="Казаченко М.В.",сетка!$CF$16="Казаченко М.В.",сетка!$CM$16="Казаченко М.В.",сетка!$CT$16="Казаченко М.В.",сетка!$DA$16="Казаченко М.В.",сетка!$DH$16="Казаченко М.В.",сетка!$DO$16="Казаченко М.В.",сетка!$DV$16="Казаченко М.В.",сетка!$EC$16="Казаченко М.В.",сетка!$EJ$16="Казаченко М.В.",сетка!$EQ$16="Казаченко М.В.",сетка!$EX$16="Казаченко М.В.",сетка!$FE$16="Казаченко М.В.",сетка!$FL$16="Казаченко М.В."),1,"")</f>
        <v/>
      </c>
      <c r="AC15" s="134" t="str">
        <f>IF(OR(сетка!$H$16="Казаченко М.В.",сетка!$O$16="Казаченко М.В.",сетка!$V$16="Казаченко М.В.",сетка!$AC$16="Казаченко М.В.",сетка!$AJ$16="Казаченко М.В.",сетка!$AQ$16="Казаченко М.В.",сетка!$AX$16="Казаченко М.В.",сетка!$BE$16="Казаченко М.В.",сетка!$BL$16="Казаченко М.В.",сетка!$BS$16="Казаченко М.В.",сетка!$BZ$16="Казаченко М.В.",сетка!$CG$16="Казаченко М.В.",сетка!$CN$16="Казаченко М.В.",сетка!$CU$16="Казаченко М.В.",сетка!$DB$16="Казаченко М.В.",сетка!$DI$16="Казаченко М.В.",сетка!$DP$16="Казаченко М.В.",сетка!$DW$16="Казаченко М.В.",сетка!$ED$16="Казаченко М.В.",сетка!$EK$16="Казаченко М.В.",сетка!$ER$16="Казаченко М.В.",сетка!$EY$16="Казаченко М.В.",сетка!$FF$16="Казаченко М.В.",сетка!$FM$16="Казаченко М.В."),1,"")</f>
        <v/>
      </c>
      <c r="AD15" s="135">
        <f>IF(OR(сетка!$G$17="Казаченко М.В.",сетка!$N$17="Казаченко М.В.",сетка!$U$17="Казаченко М.В.",сетка!$AB$17="Казаченко М.В.",сетка!$AI$17="Казаченко М.В.",сетка!$AP$17="Казаченко М.В.",сетка!$AW$17="Казаченко М.В.",сетка!$BD$17="Казаченко М.В.",сетка!$BK$17="Казаченко М.В.",сетка!$BR$17="Казаченко М.В.",сетка!$BY$17="Казаченко М.В.",сетка!$CF$17="Казаченко М.В.",сетка!$CM$17="Казаченко М.В.",сетка!$CT$17="Казаченко М.В.",сетка!$DA$17="Казаченко М.В.",сетка!$DH$17="Казаченко М.В.",сетка!$DO$17="Казаченко М.В.",сетка!$DV$17="Казаченко М.В.",сетка!$EC$17="Казаченко М.В.",сетка!$EJ$17="Казаченко М.В.",сетка!$EQ$17="Казаченко М.В.",сетка!$EX$17="Казаченко М.В.",сетка!$FE$17="Казаченко М.В.",сетка!$FL$17="Казаченко М.В."),1,"")</f>
        <v>1</v>
      </c>
      <c r="AE15" s="136" t="str">
        <f>IF(OR(сетка!$H$17="Казаченко М.В.",сетка!$O$17="Казаченко М.В.",сетка!$V$17="Казаченко М.В.",сетка!$AC$17="Казаченко М.В.",сетка!$AJ$17="Казаченко М.В.",сетка!$AQ$17="Казаченко М.В.",сетка!$AX$17="Казаченко М.В.",сетка!$BE$17="Казаченко М.В.",сетка!$BL$17="Казаченко М.В.",сетка!$BS$17="Казаченко М.В.",сетка!$BZ$17="Казаченко М.В.",сетка!$CG$17="Казаченко М.В.",сетка!$CN$17="Казаченко М.В.",сетка!$CU$17="Казаченко М.В.",сетка!$DB$17="Казаченко М.В.",сетка!$DI$17="Казаченко М.В.",сетка!$DP$17="Казаченко М.В.",сетка!$DW$17="Казаченко М.В.",сетка!$ED$17="Казаченко М.В.",сетка!$EK$17="Казаченко М.В.",сетка!$ER$17="Казаченко М.В.",сетка!$EY$17="Казаченко М.В.",сетка!$FF$17="Казаченко М.В.",сетка!$FM$17="Казаченко М.В."),1,"")</f>
        <v/>
      </c>
      <c r="AF15" s="137">
        <f>IF(OR(сетка!$G$18="Казаченко М.В.",сетка!$N$18="Казаченко М.В.",сетка!$U$18="Казаченко М.В.",сетка!$AB$18="Казаченко М.В.",сетка!$AI$18="Казаченко М.В.",сетка!$AP$18="Казаченко М.В.",сетка!$AW$18="Казаченко М.В.",сетка!$BD$18="Казаченко М.В.",сетка!$BK$18="Казаченко М.В.",сетка!$BR$18="Казаченко М.В.",сетка!$BY$18="Казаченко М.В.",сетка!$CF$18="Казаченко М.В.",сетка!$CM$18="Казаченко М.В.",сетка!$CT$18="Казаченко М.В.",сетка!$DA$18="Казаченко М.В.",сетка!$DH$18="Казаченко М.В.",сетка!$DO$18="Казаченко М.В.",сетка!$DV$18="Казаченко М.В.",сетка!$EC$18="Казаченко М.В.",сетка!$EJ$18="Казаченко М.В.",сетка!$EQ$18="Казаченко М.В.",сетка!$EX$18="Казаченко М.В.",сетка!$FE$18="Казаченко М.В.",сетка!$FL$18="Казаченко М.В."),1,"")</f>
        <v>1</v>
      </c>
      <c r="AG15" s="134" t="str">
        <f>IF(OR(сетка!$H$18="Казаченко М.В.",сетка!$O$18="Казаченко М.В.",сетка!$V$18="Казаченко М.В.",сетка!$AC$18="Казаченко М.В.",сетка!$AJ$18="Казаченко М.В.",сетка!$AQ$18="Казаченко М.В.",сетка!$AX$18="Казаченко М.В.",сетка!$BE$18="Казаченко М.В.",сетка!$BL$18="Казаченко М.В.",сетка!$BS$18="Казаченко М.В.",сетка!$BZ$18="Казаченко М.В.",сетка!$CG$18="Казаченко М.В.",сетка!$CN$18="Казаченко М.В.",сетка!$CU$18="Казаченко М.В.",сетка!$DB$18="Казаченко М.В.",сетка!$DI$18="Казаченко М.В.",сетка!$DP$18="Казаченко М.В.",сетка!$DW$18="Казаченко М.В.",сетка!$ED$18="Казаченко М.В.",сетка!$EK$18="Казаченко М.В.",сетка!$ER$18="Казаченко М.В.",сетка!$EY$18="Казаченко М.В.",сетка!$FF$18="Казаченко М.В.",сетка!$FM$18="Казаченко М.В."),1,"")</f>
        <v/>
      </c>
      <c r="AH15" s="135" t="str">
        <f>IF(OR(сетка!$G$19="Казаченко М.В.",сетка!$N$19="Казаченко М.В.",сетка!$U$19="Казаченко М.В.",сетка!$AB$19="Казаченко М.В.",сетка!$AI$19="Казаченко М.В.",сетка!$AP$19="Казаченко М.В.",сетка!$AW$19="Казаченко М.В.",сетка!$BD$19="Казаченко М.В.",сетка!$BK$19="Казаченко М.В.",сетка!$BR$19="Казаченко М.В.",сетка!$BY$19="Казаченко М.В.",сетка!$CF$19="Казаченко М.В.",сетка!$CM$19="Казаченко М.В.",сетка!$CT$19="Казаченко М.В.",сетка!$DA$19="Казаченко М.В.",сетка!$DH$19="Казаченко М.В.",сетка!$DO$19="Казаченко М.В.",сетка!$DV$19="Казаченко М.В.",сетка!$EC$19="Казаченко М.В.",сетка!$EJ$19="Казаченко М.В.",сетка!$EQ$19="Казаченко М.В.",сетка!$EX$19="Казаченко М.В.",сетка!$FE$19="Казаченко М.В.",сетка!$FL$19="Казаченко М.В."),1,"")</f>
        <v/>
      </c>
      <c r="AI15" s="136" t="str">
        <f>IF(OR(сетка!$H$19="Казаченко М.В.",сетка!$O$19="Казаченко М.В.",сетка!$V$19="Казаченко М.В.",сетка!$AC$19="Казаченко М.В.",сетка!$AJ$19="Казаченко М.В.",сетка!$AQ$19="Казаченко М.В.",сетка!$AX$19="Казаченко М.В.",сетка!$BE$19="Казаченко М.В.",сетка!$BL$19="Казаченко М.В.",сетка!$BS$19="Казаченко М.В.",сетка!$BZ$19="Казаченко М.В.",сетка!$CG$19="Казаченко М.В.",сетка!$CN$19="Казаченко М.В.",сетка!$CU$19="Казаченко М.В.",сетка!$DB$19="Казаченко М.В.",сетка!$DI$19="Казаченко М.В.",сетка!$DP$19="Казаченко М.В.",сетка!$DW$19="Казаченко М.В.",сетка!$ED$19="Казаченко М.В.",сетка!$EK$19="Казаченко М.В.",сетка!$ER$19="Казаченко М.В.",сетка!$EY$19="Казаченко М.В.",сетка!$FF$19="Казаченко М.В.",сетка!$FM$19="Казаченко М.В."),1,"")</f>
        <v/>
      </c>
      <c r="AJ15" s="137">
        <f>IF(OR(сетка!$G$20="Казаченко М.В.",сетка!$N$20="Казаченко М.В.",сетка!$U$20="Казаченко М.В.",сетка!$AB$20="Казаченко М.В.",сетка!$AI$20="Казаченко М.В.",сетка!$AP$20="Казаченко М.В.",сетка!$AW$20="Казаченко М.В.",сетка!$BD$20="Казаченко М.В.",сетка!$BK$20="Казаченко М.В.",сетка!$BR$20="Казаченко М.В.",сетка!$BY$20="Казаченко М.В.",сетка!$CF$20="Казаченко М.В.",сетка!$CM$20="Казаченко М.В.",сетка!$CT$20="Казаченко М.В.",сетка!$DA$20="Казаченко М.В.",сетка!$DH$20="Казаченко М.В.",сетка!$DO$20="Казаченко М.В.",сетка!$DV$20="Казаченко М.В.",сетка!$EC$20="Казаченко М.В.",сетка!$EJ$20="Казаченко М.В.",сетка!$EQ$20="Казаченко М.В.",сетка!$EX$20="Казаченко М.В.",сетка!$FE$20="Казаченко М.В.",сетка!$FL$20="Казаченко М.В."),1,"")</f>
        <v>1</v>
      </c>
      <c r="AK15" s="134" t="str">
        <f>IF(OR(сетка!$H$20="Казаченко М.В.",сетка!$O$20="Казаченко М.В.",сетка!$V$20="Казаченко М.В.",сетка!$AC$20="Казаченко М.В.",сетка!$AJ$20="Казаченко М.В.",сетка!$AQ$20="Казаченко М.В.",сетка!$AX$20="Казаченко М.В.",сетка!$BE$20="Казаченко М.В.",сетка!$BL$20="Казаченко М.В.",сетка!$BS$20="Казаченко М.В.",сетка!$BZ$20="Казаченко М.В.",сетка!$CG$20="Казаченко М.В.",сетка!$CN$20="Казаченко М.В.",сетка!$CU$20="Казаченко М.В.",сетка!$DB$20="Казаченко М.В.",сетка!$DI$20="Казаченко М.В.",сетка!$DP$20="Казаченко М.В.",сетка!$DW$20="Казаченко М.В.",сетка!$ED$20="Казаченко М.В.",сетка!$EK$20="Казаченко М.В.",сетка!$ER$20="Казаченко М.В.",сетка!$EY$20="Казаченко М.В.",сетка!$FF$20="Казаченко М.В.",сетка!$FM$20="Казаченко М.В."),1,"")</f>
        <v/>
      </c>
      <c r="AL15" s="135" t="str">
        <f>IF(OR(сетка!$G$21="Казаченко М.В.",сетка!$N$21="Казаченко М.В.",сетка!$U$21="Казаченко М.В.",сетка!$AB$21="Казаченко М.В.",сетка!$AI$21="Казаченко М.В.",сетка!$AP$21="Казаченко М.В.",сетка!$AW$21="Казаченко М.В.",сетка!$BD$21="Казаченко М.В.",сетка!$BK$21="Казаченко М.В.",сетка!$BR$21="Казаченко М.В.",сетка!$BY$21="Казаченко М.В.",сетка!$CF$21="Казаченко М.В.",сетка!$CM$21="Казаченко М.В.",сетка!$CT$21="Казаченко М.В.",сетка!$DA$21="Казаченко М.В.",сетка!$DH$21="Казаченко М.В.",сетка!$DO$21="Казаченко М.В.",сетка!$DV$21="Казаченко М.В.",сетка!$EC$21="Казаченко М.В.",сетка!$EJ$21="Казаченко М.В.",сетка!$EQ$21="Казаченко М.В.",сетка!$EX$21="Казаченко М.В.",сетка!$FE$21="Казаченко М.В.",сетка!$FL$21="Казаченко М.В."),1,"")</f>
        <v/>
      </c>
      <c r="AM15" s="136" t="str">
        <f>IF(OR(сетка!$H$21="Казаченко М.В.",сетка!$O$21="Казаченко М.В.",сетка!$V$21="Казаченко М.В.",сетка!$AC$21="Казаченко М.В.",сетка!$AJ$21="Казаченко М.В.",сетка!$AQ$21="Казаченко М.В.",сетка!$AX$21="Казаченко М.В.",сетка!$BE$21="Казаченко М.В.",сетка!$BL$21="Казаченко М.В.",сетка!$BS$21="Казаченко М.В.",сетка!$BZ$21="Казаченко М.В.",сетка!$CG$21="Казаченко М.В.",сетка!$CN$21="Казаченко М.В.",сетка!$CU$21="Казаченко М.В.",сетка!$DB$21="Казаченко М.В.",сетка!$DI$21="Казаченко М.В.",сетка!$DP$21="Казаченко М.В.",сетка!$DW$21="Казаченко М.В.",сетка!$ED$21="Казаченко М.В.",сетка!$EK$21="Казаченко М.В.",сетка!$ER$21="Казаченко М.В.",сетка!$EY$21="Казаченко М.В.",сетка!$FF$21="Казаченко М.В.",сетка!$FM$21="Казаченко М.В."),1,"")</f>
        <v/>
      </c>
      <c r="AN15" s="137" t="str">
        <f>IF(OR(сетка!$G$22="Казаченко М.В.",сетка!$N$22="Казаченко М.В.",сетка!$U$22="Казаченко М.В.",сетка!$AB$22="Казаченко М.В.",сетка!$AI$22="Казаченко М.В.",сетка!$AP$22="Казаченко М.В.",сетка!$AW$22="Казаченко М.В.",сетка!$BD$22="Казаченко М.В.",сетка!$BK$22="Казаченко М.В.",сетка!$BR$22="Казаченко М.В.",сетка!$BY$22="Казаченко М.В.",сетка!$CF$22="Казаченко М.В.",сетка!$CM$22="Казаченко М.В.",сетка!$CT$22="Казаченко М.В.",сетка!$DA$22="Казаченко М.В.",сетка!$DH$22="Казаченко М.В.",сетка!$DO$22="Казаченко М.В.",сетка!$DV$22="Казаченко М.В.",сетка!$EC$22="Казаченко М.В.",сетка!$EJ$22="Казаченко М.В.",сетка!$EQ$22="Казаченко М.В.",сетка!$EX$22="Казаченко М.В.",сетка!$FE$22="Казаченко М.В.",сетка!$FL$22="Казаченко М.В."),1,"")</f>
        <v/>
      </c>
      <c r="AO15" s="134" t="str">
        <f>IF(OR(сетка!$H$22="Казаченко М.В.",сетка!$O$22="Казаченко М.В.",сетка!$V$22="Казаченко М.В.",сетка!$AC$22="Казаченко М.В.",сетка!$AJ$22="Казаченко М.В.",сетка!$AQ$22="Казаченко М.В.",сетка!$AX$22="Казаченко М.В.",сетка!$BE$22="Казаченко М.В.",сетка!$BL$22="Казаченко М.В.",сетка!$BS$22="Казаченко М.В.",сетка!$BZ$22="Казаченко М.В.",сетка!$CG$22="Казаченко М.В.",сетка!$CN$22="Казаченко М.В.",сетка!$CU$22="Казаченко М.В.",сетка!$DB$22="Казаченко М.В.",сетка!$DI$22="Казаченко М.В.",сетка!$DP$22="Казаченко М.В.",сетка!$DW$22="Казаченко М.В.",сетка!$ED$22="Казаченко М.В.",сетка!$EK$22="Казаченко М.В.",сетка!$ER$22="Казаченко М.В.",сетка!$EY$22="Казаченко М.В.",сетка!$FF$22="Казаченко М.В.",сетка!$FM$22="Казаченко М.В."),1,"")</f>
        <v/>
      </c>
      <c r="AP15" s="135" t="e">
        <f>IF(OR(сетка!$G$23="Казаченко М.В.",сетка!$N$23="Казаченко М.В.",сетка!$U$23="Казаченко М.В.",сетка!$AB$23="Казаченко М.В.",сетка!$AI$23="Казаченко М.В.",сетка!$AP$23="Казаченко М.В.",сетка!$AW$23="Казаченко М.В.",сетка!$BD$23="Казаченко М.В.",сетка!$BK$23="Казаченко М.В.",сетка!$BR$23="Казаченко М.В.",сетка!$BY$23="Казаченко М.В.",сетка!$CF$23="Казаченко М.В.",сетка!$CM$23="Казаченко М.В.",сетка!$CT$23="Казаченко М.В.",сетка!$DA$23="Казаченко М.В.",сетка!$DH$23="Казаченко М.В.",сетка!$DO$23="Казаченко М.В.",сетка!$DV$23="Казаченко М.В.",сетка!$EC$23="Казаченко М.В.",сетка!$EJ$23="Казаченко М.В.",сетка!$EQ$23="Казаченко М.В.",сетка!$EX$23="Казаченко М.В.",сетка!$FE$23="Казаченко М.В.",сетка!$FL$23="Казаченко М.В."),1,"")</f>
        <v>#N/A</v>
      </c>
      <c r="AQ15" s="136" t="e">
        <f>IF(OR(сетка!$H$23="Казаченко М.В.",сетка!$O$23="Казаченко М.В.",сетка!$V$23="Казаченко М.В.",сетка!$AC$23="Казаченко М.В.",сетка!$AJ$23="Казаченко М.В.",сетка!$AQ$23="Казаченко М.В.",сетка!$AX$23="Казаченко М.В.",сетка!$BE$23="Казаченко М.В.",сетка!$BL$23="Казаченко М.В.",сетка!$BS$23="Казаченко М.В.",сетка!$BZ$23="Казаченко М.В.",сетка!$CG$23="Казаченко М.В.",сетка!$CN$23="Казаченко М.В.",сетка!$CU$23="Казаченко М.В.",сетка!$DB$23="Казаченко М.В.",сетка!$DI$23="Казаченко М.В.",сетка!$DP$23="Казаченко М.В.",сетка!$DW$23="Казаченко М.В.",сетка!$ED$23="Казаченко М.В.",сетка!$EK$23="Казаченко М.В.",сетка!$ER$23="Казаченко М.В.",сетка!$EY$23="Казаченко М.В.",сетка!$FF$23="Казаченко М.В.",сетка!$FM$23="Казаченко М.В."),1,"")</f>
        <v>#N/A</v>
      </c>
      <c r="AR15" s="137" t="str">
        <f>IF(OR(сетка!$G$24="Казаченко М.В.",сетка!$N$24="Казаченко М.В.",сетка!$U$24="Казаченко М.В.",сетка!$AB$24="Казаченко М.В.",сетка!$AI$24="Казаченко М.В.",сетка!$AP$24="Казаченко М.В.",сетка!$AW$24="Казаченко М.В.",сетка!$BD$24="Казаченко М.В.",сетка!$BK$24="Казаченко М.В.",сетка!$BR$24="Казаченко М.В.",сетка!$BY$24="Казаченко М.В.",сетка!$CF$24="Казаченко М.В.",сетка!$CM$24="Казаченко М.В.",сетка!$CT$24="Казаченко М.В.",сетка!$DA$24="Казаченко М.В.",сетка!$DH$24="Казаченко М.В.",сетка!$DO$24="Казаченко М.В.",сетка!$DV$24="Казаченко М.В.",сетка!$EC$24="Казаченко М.В.",сетка!$EJ$24="Казаченко М.В.",сетка!$EQ$24="Казаченко М.В.",сетка!$EX$24="Казаченко М.В.",сетка!$FE$24="Казаченко М.В.",сетка!$FL$24="Казаченко М.В."),1,"")</f>
        <v/>
      </c>
      <c r="AS15" s="134" t="str">
        <f>IF(OR(сетка!$H$24="Казаченко М.В.",сетка!$O$24="Казаченко М.В.",сетка!$V$24="Казаченко М.В.",сетка!$AC$24="Казаченко М.В.",сетка!$AJ$24="Казаченко М.В.",сетка!$AQ$24="Казаченко М.В.",сетка!$AX$24="Казаченко М.В.",сетка!$BE$24="Казаченко М.В.",сетка!$BL$24="Казаченко М.В.",сетка!$BS$24="Казаченко М.В.",сетка!$BZ$24="Казаченко М.В.",сетка!$CG$24="Казаченко М.В.",сетка!$CN$24="Казаченко М.В.",сетка!$CU$24="Казаченко М.В.",сетка!$DB$24="Казаченко М.В.",сетка!$DI$24="Казаченко М.В.",сетка!$DP$24="Казаченко М.В.",сетка!$DW$24="Казаченко М.В.",сетка!$ED$24="Казаченко М.В.",сетка!$EK$24="Казаченко М.В.",сетка!$ER$24="Казаченко М.В.",сетка!$EY$24="Казаченко М.В.",сетка!$FF$24="Казаченко М.В.",сетка!$FM$24="Казаченко М.В."),1,"")</f>
        <v/>
      </c>
      <c r="AT15" s="135" t="str">
        <f>IF(OR(сетка!$G$25="Казаченко М.В.",сетка!$N$25="Казаченко М.В.",сетка!$U$25="Казаченко М.В.",сетка!$AB$25="Казаченко М.В.",сетка!$AI$25="Казаченко М.В.",сетка!$AP$25="Казаченко М.В.",сетка!$AW$25="Казаченко М.В.",сетка!$BD$25="Казаченко М.В.",сетка!$BK$25="Казаченко М.В.",сетка!$BR$25="Казаченко М.В.",сетка!$BY$25="Казаченко М.В.",сетка!$CF$25="Казаченко М.В.",сетка!$CM$25="Казаченко М.В.",сетка!$CT$25="Казаченко М.В.",сетка!$DA$25="Казаченко М.В.",сетка!$DH$25="Казаченко М.В.",сетка!$DO$25="Казаченко М.В.",сетка!$DV$25="Казаченко М.В.",сетка!$EC$25="Казаченко М.В.",сетка!$EJ$25="Казаченко М.В.",сетка!$EQ$25="Казаченко М.В.",сетка!$EX$25="Казаченко М.В.",сетка!$FE$25="Казаченко М.В.",сетка!$FL$25="Казаченко М.В."),1,"")</f>
        <v/>
      </c>
      <c r="AU15" s="136" t="str">
        <f>IF(OR(сетка!$H$25="Казаченко М.В.",сетка!$O$25="Казаченко М.В.",сетка!$V$25="Казаченко М.В.",сетка!$AC$25="Казаченко М.В.",сетка!$AJ$25="Казаченко М.В.",сетка!$AQ$25="Казаченко М.В.",сетка!$AX$25="Казаченко М.В.",сетка!$BE$25="Казаченко М.В.",сетка!$BL$25="Казаченко М.В.",сетка!$BS$25="Казаченко М.В.",сетка!$BZ$25="Казаченко М.В.",сетка!$CG$25="Казаченко М.В.",сетка!$CN$25="Казаченко М.В.",сетка!$CU$25="Казаченко М.В.",сетка!$DB$25="Казаченко М.В.",сетка!$DI$25="Казаченко М.В.",сетка!$DP$25="Казаченко М.В.",сетка!$DW$25="Казаченко М.В.",сетка!$ED$25="Казаченко М.В.",сетка!$EK$25="Казаченко М.В.",сетка!$ER$25="Казаченко М.В.",сетка!$EY$25="Казаченко М.В.",сетка!$FF$25="Казаченко М.В.",сетка!$FM$25="Казаченко М.В."),1,"")</f>
        <v/>
      </c>
      <c r="AV15" s="137" t="str">
        <f>IF(OR(сетка!$G$26="Казаченко М.В.",сетка!$N$26="Казаченко М.В.",сетка!$U$26="Казаченко М.В.",сетка!$AB$26="Казаченко М.В.",сетка!$AI$26="Казаченко М.В.",сетка!$AP$26="Казаченко М.В.",сетка!$AW$26="Казаченко М.В.",сетка!$BD$26="Казаченко М.В.",сетка!$BK$26="Казаченко М.В.",сетка!$BR$26="Казаченко М.В.",сетка!$BY$26="Казаченко М.В.",сетка!$CF$26="Казаченко М.В.",сетка!$CM$26="Казаченко М.В.",сетка!$CT$26="Казаченко М.В.",сетка!$DA$26="Казаченко М.В.",сетка!$DH$26="Казаченко М.В.",сетка!$DO$26="Казаченко М.В.",сетка!$DV$26="Казаченко М.В.",сетка!$EC$26="Казаченко М.В.",сетка!$EJ$26="Казаченко М.В.",сетка!$EQ$26="Казаченко М.В.",сетка!$EX$26="Казаченко М.В.",сетка!$FE$26="Казаченко М.В.",сетка!$FL$26="Казаченко М.В."),1,"")</f>
        <v/>
      </c>
      <c r="AW15" s="134" t="str">
        <f>IF(OR(сетка!$H$26="Казаченко М.В.",сетка!$O$26="Казаченко М.В.",сетка!$V$26="Казаченко М.В.",сетка!$AC$26="Казаченко М.В.",сетка!$AJ$26="Казаченко М.В.",сетка!$AQ$26="Казаченко М.В.",сетка!$AX$26="Казаченко М.В.",сетка!$BE$26="Казаченко М.В.",сетка!$BL$26="Казаченко М.В.",сетка!$BS$26="Казаченко М.В.",сетка!$BZ$26="Казаченко М.В.",сетка!$CG$26="Казаченко М.В.",сетка!$CN$26="Казаченко М.В.",сетка!$CU$26="Казаченко М.В.",сетка!$DB$26="Казаченко М.В.",сетка!$DI$26="Казаченко М.В.",сетка!$DP$26="Казаченко М.В.",сетка!$DW$26="Казаченко М.В.",сетка!$ED$26="Казаченко М.В.",сетка!$EK$26="Казаченко М.В.",сетка!$ER$26="Казаченко М.В.",сетка!$EY$26="Казаченко М.В.",сетка!$FF$26="Казаченко М.В.",сетка!$FM$26="Казаченко М.В."),1,"")</f>
        <v/>
      </c>
      <c r="AX15" s="135" t="str">
        <f>IF(OR(сетка!$G$27="Казаченко М.В.",сетка!$N$27="Казаченко М.В.",сетка!$U$27="Казаченко М.В.",сетка!$AB$27="Казаченко М.В.",сетка!$AI$27="Казаченко М.В.",сетка!$AP$27="Казаченко М.В.",сетка!$AW$27="Казаченко М.В.",сетка!$BD$27="Казаченко М.В.",сетка!$BK$27="Казаченко М.В.",сетка!$BR$27="Казаченко М.В.",сетка!$BY$27="Казаченко М.В.",сетка!$CF$27="Казаченко М.В.",сетка!$CM$27="Казаченко М.В.",сетка!$CT$27="Казаченко М.В.",сетка!$DA$27="Казаченко М.В.",сетка!$DH$27="Казаченко М.В.",сетка!$DO$27="Казаченко М.В.",сетка!$DV$27="Казаченко М.В.",сетка!$EC$27="Казаченко М.В.",сетка!$EJ$27="Казаченко М.В.",сетка!$EQ$27="Казаченко М.В.",сетка!$EX$27="Казаченко М.В.",сетка!$FE$27="Казаченко М.В.",сетка!$FL$27="Казаченко М.В."),1,"")</f>
        <v/>
      </c>
      <c r="AY15" s="136" t="str">
        <f>IF(OR(сетка!$H$27="Казаченко М.В.",сетка!$O$27="Казаченко М.В.",сетка!$V$27="Казаченко М.В.",сетка!$AC$27="Казаченко М.В.",сетка!$AJ$27="Казаченко М.В.",сетка!$AQ$27="Казаченко М.В.",сетка!$AX$27="Казаченко М.В.",сетка!$BE$27="Казаченко М.В.",сетка!$BL$27="Казаченко М.В.",сетка!$BS$27="Казаченко М.В.",сетка!$BZ$27="Казаченко М.В.",сетка!$CG$27="Казаченко М.В.",сетка!$CN$27="Казаченко М.В.",сетка!$CU$27="Казаченко М.В.",сетка!$DB$27="Казаченко М.В.",сетка!$DI$27="Казаченко М.В.",сетка!$DP$27="Казаченко М.В.",сетка!$DW$27="Казаченко М.В.",сетка!$ED$27="Казаченко М.В.",сетка!$EK$27="Казаченко М.В.",сетка!$ER$27="Казаченко М.В.",сетка!$EY$27="Казаченко М.В.",сетка!$FF$27="Казаченко М.В.",сетка!$FM$27="Казаченко М.В."),1,"")</f>
        <v/>
      </c>
      <c r="AZ15" s="137" t="str">
        <f>IF(OR(сетка!$G$28="Казаченко М.В.",сетка!$N$28="Казаченко М.В.",сетка!$U$28="Казаченко М.В.",сетка!$AB$28="Казаченко М.В.",сетка!$AI$28="Казаченко М.В.",сетка!$AP$28="Казаченко М.В.",сетка!$AW$28="Казаченко М.В.",сетка!$BD$28="Казаченко М.В.",сетка!$BK$28="Казаченко М.В.",сетка!$BR$28="Казаченко М.В.",сетка!$BY$28="Казаченко М.В.",сетка!$CF$28="Казаченко М.В.",сетка!$CM$28="Казаченко М.В.",сетка!$CT$28="Казаченко М.В.",сетка!$DA$28="Казаченко М.В.",сетка!$DH$28="Казаченко М.В.",сетка!$DO$28="Казаченко М.В.",сетка!$DV$28="Казаченко М.В.",сетка!$EC$28="Казаченко М.В.",сетка!$EJ$28="Казаченко М.В.",сетка!$EQ$28="Казаченко М.В.",сетка!$EX$28="Казаченко М.В.",сетка!$FE$28="Казаченко М.В.",сетка!$FL$28="Казаченко М.В."),1,"")</f>
        <v/>
      </c>
      <c r="BA15" s="138" t="str">
        <f>IF(OR(сетка!$H$28="Казаченко М.В.",сетка!$O$28="Казаченко М.В.",сетка!$V$28="Казаченко М.В.",сетка!$AC$28="Казаченко М.В.",сетка!$AJ$28="Казаченко М.В.",сетка!$AQ$28="Казаченко М.В.",сетка!$AX$28="Казаченко М.В.",сетка!$BE$28="Казаченко М.В.",сетка!$BL$28="Казаченко М.В.",сетка!$BS$28="Казаченко М.В.",сетка!$BZ$28="Казаченко М.В.",сетка!$CG$28="Казаченко М.В.",сетка!$CN$28="Казаченко М.В.",сетка!$CU$28="Казаченко М.В.",сетка!$DB$28="Казаченко М.В.",сетка!$DI$28="Казаченко М.В.",сетка!$DP$28="Казаченко М.В.",сетка!$DW$28="Казаченко М.В.",сетка!$ED$28="Казаченко М.В.",сетка!$EK$28="Казаченко М.В.",сетка!$ER$28="Казаченко М.В.",сетка!$EY$28="Казаченко М.В.",сетка!$FF$28="Казаченко М.В.",сетка!$FM$28="Казаченко М.В."),1,"")</f>
        <v/>
      </c>
      <c r="BB15" s="133">
        <f>IF(OR(сетка!$G$29="Казаченко М.В.",сетка!$N$29="Казаченко М.В.",сетка!$U$29="Казаченко М.В.",сетка!$AB$29="Казаченко М.В.",сетка!$AI$29="Казаченко М.В.",сетка!$AP$29="Казаченко М.В.",сетка!$AW$29="Казаченко М.В.",сетка!$BD$29="Казаченко М.В.",сетка!$BK$29="Казаченко М.В.",сетка!$BR$29="Казаченко М.В.",сетка!$BY$29="Казаченко М.В.",сетка!$CF$29="Казаченко М.В.",сетка!$CM$29="Казаченко М.В.",сетка!$CT$29="Казаченко М.В.",сетка!$DA$29="Казаченко М.В.",сетка!$DH$29="Казаченко М.В.",сетка!$DO$29="Казаченко М.В.",сетка!$DV$29="Казаченко М.В.",сетка!$EC$29="Казаченко М.В.",сетка!$EJ$29="Казаченко М.В.",сетка!$EQ$29="Казаченко М.В.",сетка!$EX$29="Казаченко М.В.",сетка!$FE$29="Казаченко М.В.",сетка!$FL$29="Казаченко М.В."),1,"")</f>
        <v>1</v>
      </c>
      <c r="BC15" s="134" t="str">
        <f>IF(OR(сетка!$H$29="Казаченко М.В.",сетка!$O$29="Казаченко М.В.",сетка!$V$29="Казаченко М.В.",сетка!$AC$29="Казаченко М.В.",сетка!$AJ$29="Казаченко М.В.",сетка!$AQ$29="Казаченко М.В.",сетка!$AX$29="Казаченко М.В.",сетка!$BE$29="Казаченко М.В.",сетка!$BL$29="Казаченко М.В.",сетка!$BS$29="Казаченко М.В.",сетка!$BZ$29="Казаченко М.В.",сетка!$CG$29="Казаченко М.В.",сетка!$CN$29="Казаченко М.В.",сетка!$CU$29="Казаченко М.В.",сетка!$DB$29="Казаченко М.В.",сетка!$DI$29="Казаченко М.В.",сетка!$DP$29="Казаченко М.В.",сетка!$DW$29="Казаченко М.В.",сетка!$ED$29="Казаченко М.В.",сетка!$EK$29="Казаченко М.В.",сетка!$ER$29="Казаченко М.В.",сетка!$EY$29="Казаченко М.В.",сетка!$FF$29="Казаченко М.В.",сетка!$FM$29="Казаченко М.В."),1,"")</f>
        <v/>
      </c>
      <c r="BD15" s="135">
        <f>IF(OR(сетка!$G$30="Казаченко М.В.",сетка!$N$30="Казаченко М.В.",сетка!$U$30="Казаченко М.В.",сетка!$AB$30="Казаченко М.В.",сетка!$AI$30="Казаченко М.В.",сетка!$AP$30="Казаченко М.В.",сетка!$AW$30="Казаченко М.В.",сетка!$BD$30="Казаченко М.В.",сетка!$BK$30="Казаченко М.В.",сетка!$BR$30="Казаченко М.В.",сетка!$BY$30="Казаченко М.В.",сетка!$CF$30="Казаченко М.В.",сетка!$CM$30="Казаченко М.В.",сетка!$CT$30="Казаченко М.В.",сетка!$DA$30="Казаченко М.В.",сетка!$DH$30="Казаченко М.В.",сетка!$DO$30="Казаченко М.В.",сетка!$DV$30="Казаченко М.В.",сетка!$EC$30="Казаченко М.В.",сетка!$EJ$30="Казаченко М.В.",сетка!$EQ$30="Казаченко М.В.",сетка!$EX$30="Казаченко М.В.",сетка!$FE$30="Казаченко М.В.",сетка!$FL$30="Казаченко М.В."),1,"")</f>
        <v>1</v>
      </c>
      <c r="BE15" s="136" t="str">
        <f>IF(OR(сетка!$H$30="Казаченко М.В.",сетка!$O$30="Казаченко М.В.",сетка!$V$30="Казаченко М.В.",сетка!$AC$30="Казаченко М.В.",сетка!$AJ$30="Казаченко М.В.",сетка!$AQ$30="Казаченко М.В.",сетка!$AX$30="Казаченко М.В.",сетка!$BE$30="Казаченко М.В.",сетка!$BL$30="Казаченко М.В.",сетка!$BS$30="Казаченко М.В.",сетка!$BZ$30="Казаченко М.В.",сетка!$CG$30="Казаченко М.В.",сетка!$CN$30="Казаченко М.В.",сетка!$CU$30="Казаченко М.В.",сетка!$DB$30="Казаченко М.В.",сетка!$DI$30="Казаченко М.В.",сетка!$DP$30="Казаченко М.В.",сетка!$DW$30="Казаченко М.В.",сетка!$ED$30="Казаченко М.В.",сетка!$EK$30="Казаченко М.В.",сетка!$ER$30="Казаченко М.В.",сетка!$EY$30="Казаченко М.В.",сетка!$FF$30="Казаченко М.В.",сетка!$FM$30="Казаченко М.В."),1,"")</f>
        <v/>
      </c>
      <c r="BF15" s="137" t="str">
        <f>IF(OR(сетка!$G$31="Казаченко М.В.",сетка!$N$31="Казаченко М.В.",сетка!$U$31="Казаченко М.В.",сетка!$AB$31="Казаченко М.В.",сетка!$AI$31="Казаченко М.В.",сетка!$AP$31="Казаченко М.В.",сетка!$AW$31="Казаченко М.В.",сетка!$BD$31="Казаченко М.В.",сетка!$BK$31="Казаченко М.В.",сетка!$BR$31="Казаченко М.В.",сетка!$BY$31="Казаченко М.В.",сетка!$CF$31="Казаченко М.В.",сетка!$CM$31="Казаченко М.В.",сетка!$CT$31="Казаченко М.В.",сетка!$DA$31="Казаченко М.В.",сетка!$DH$31="Казаченко М.В.",сетка!$DO$31="Казаченко М.В.",сетка!$DV$31="Казаченко М.В.",сетка!$EC$31="Казаченко М.В.",сетка!$EJ$31="Казаченко М.В.",сетка!$EQ$31="Казаченко М.В.",сетка!$EX$31="Казаченко М.В.",сетка!$FE$31="Казаченко М.В.",сетка!$FL$31="Казаченко М.В."),1,"")</f>
        <v/>
      </c>
      <c r="BG15" s="134" t="str">
        <f>IF(OR(сетка!$H$31="Казаченко М.В.",сетка!$O$31="Казаченко М.В.",сетка!$V$31="Казаченко М.В.",сетка!$AC$31="Казаченко М.В.",сетка!$AJ$31="Казаченко М.В.",сетка!$AQ$31="Казаченко М.В.",сетка!$AX$31="Казаченко М.В.",сетка!$BE$31="Казаченко М.В.",сетка!$BL$31="Казаченко М.В.",сетка!$BS$31="Казаченко М.В.",сетка!$BZ$31="Казаченко М.В.",сетка!$CG$31="Казаченко М.В.",сетка!$CN$31="Казаченко М.В.",сетка!$CU$31="Казаченко М.В.",сетка!$DB$31="Казаченко М.В.",сетка!$DI$31="Казаченко М.В.",сетка!$DP$31="Казаченко М.В.",сетка!$DW$31="Казаченко М.В.",сетка!$ED$31="Казаченко М.В.",сетка!$EK$31="Казаченко М.В.",сетка!$ER$31="Казаченко М.В.",сетка!$EY$31="Казаченко М.В.",сетка!$FF$31="Казаченко М.В.",сетка!$FM$31="Казаченко М.В."),1,"")</f>
        <v/>
      </c>
      <c r="BH15" s="135" t="str">
        <f>IF(OR(сетка!$G$32="Казаченко М.В.",сетка!$N$32="Казаченко М.В.",сетка!$U$32="Казаченко М.В.",сетка!$AB$32="Казаченко М.В.",сетка!$AI$32="Казаченко М.В.",сетка!$AP$32="Казаченко М.В.",сетка!$AW$32="Казаченко М.В.",сетка!$BD$32="Казаченко М.В.",сетка!$BK$32="Казаченко М.В.",сетка!$BR$32="Казаченко М.В.",сетка!$BY$32="Казаченко М.В.",сетка!$CF$32="Казаченко М.В.",сетка!$CM$32="Казаченко М.В.",сетка!$CT$32="Казаченко М.В.",сетка!$DA$32="Казаченко М.В.",сетка!$DH$32="Казаченко М.В.",сетка!$DO$32="Казаченко М.В.",сетка!$DV$32="Казаченко М.В.",сетка!$EC$32="Казаченко М.В.",сетка!$EJ$32="Казаченко М.В.",сетка!$EQ$32="Казаченко М.В.",сетка!$EX$32="Казаченко М.В.",сетка!$FE$32="Казаченко М.В.",сетка!$FL$32="Казаченко М.В."),1,"")</f>
        <v/>
      </c>
      <c r="BI15" s="136" t="str">
        <f>IF(OR(сетка!$H$32="Казаченко М.В.",сетка!$O$32="Казаченко М.В.",сетка!$V$32="Казаченко М.В.",сетка!$AC$32="Казаченко М.В.",сетка!$AJ$32="Казаченко М.В.",сетка!$AQ$32="Казаченко М.В.",сетка!$AX$32="Казаченко М.В.",сетка!$BE$32="Казаченко М.В.",сетка!$BL$32="Казаченко М.В.",сетка!$BS$32="Казаченко М.В.",сетка!$BZ$32="Казаченко М.В.",сетка!$CG$32="Казаченко М.В.",сетка!$CN$32="Казаченко М.В.",сетка!$CU$32="Казаченко М.В.",сетка!$DB$32="Казаченко М.В.",сетка!$DI$32="Казаченко М.В.",сетка!$DP$32="Казаченко М.В.",сетка!$DW$32="Казаченко М.В.",сетка!$ED$32="Казаченко М.В.",сетка!$EK$32="Казаченко М.В.",сетка!$ER$32="Казаченко М.В.",сетка!$EY$32="Казаченко М.В.",сетка!$FF$32="Казаченко М.В.",сетка!$FM$32="Казаченко М.В."),1,"")</f>
        <v/>
      </c>
      <c r="BJ15" s="137">
        <f>IF(OR(сетка!$G$33="Казаченко М.В.",сетка!$N$33="Казаченко М.В.",сетка!$U$33="Казаченко М.В.",сетка!$AB$33="Казаченко М.В.",сетка!$AI$33="Казаченко М.В.",сетка!$AP$33="Казаченко М.В.",сетка!$AW$33="Казаченко М.В.",сетка!$BD$33="Казаченко М.В.",сетка!$BK$33="Казаченко М.В.",сетка!$BR$33="Казаченко М.В.",сетка!$BY$33="Казаченко М.В.",сетка!$CF$33="Казаченко М.В.",сетка!$CM$33="Казаченко М.В.",сетка!$CT$33="Казаченко М.В.",сетка!$DA$33="Казаченко М.В.",сетка!$DH$33="Казаченко М.В.",сетка!$DO$33="Казаченко М.В.",сетка!$DV$33="Казаченко М.В.",сетка!$EC$33="Казаченко М.В.",сетка!$EJ$33="Казаченко М.В.",сетка!$EQ$33="Казаченко М.В.",сетка!$EX$33="Казаченко М.В.",сетка!$FE$33="Казаченко М.В.",сетка!$FL$33="Казаченко М.В."),1,"")</f>
        <v>1</v>
      </c>
      <c r="BK15" s="134" t="str">
        <f>IF(OR(сетка!$H$33="Казаченко М.В.",сетка!$O$33="Казаченко М.В.",сетка!$V$33="Казаченко М.В.",сетка!$AC$33="Казаченко М.В.",сетка!$AJ$33="Казаченко М.В.",сетка!$AQ$33="Казаченко М.В.",сетка!$AX$33="Казаченко М.В.",сетка!$BE$33="Казаченко М.В.",сетка!$BL$33="Казаченко М.В.",сетка!$BS$33="Казаченко М.В.",сетка!$BZ$33="Казаченко М.В.",сетка!$CG$33="Казаченко М.В.",сетка!$CN$33="Казаченко М.В.",сетка!$CU$33="Казаченко М.В.",сетка!$DB$33="Казаченко М.В.",сетка!$DI$33="Казаченко М.В.",сетка!$DP$33="Казаченко М.В.",сетка!$DW$33="Казаченко М.В.",сетка!$ED$33="Казаченко М.В.",сетка!$EK$33="Казаченко М.В.",сетка!$ER$33="Казаченко М.В.",сетка!$EY$33="Казаченко М.В.",сетка!$FF$33="Казаченко М.В.",сетка!$FM$33="Казаченко М.В."),1,"")</f>
        <v/>
      </c>
      <c r="BL15" s="135" t="str">
        <f>IF(OR(сетка!$G$34="Казаченко М.В.",сетка!$N$34="Казаченко М.В.",сетка!$U$34="Казаченко М.В.",сетка!$AB$34="Казаченко М.В.",сетка!$AI$34="Казаченко М.В.",сетка!$AP$34="Казаченко М.В.",сетка!$AW$34="Казаченко М.В.",сетка!$BD$34="Казаченко М.В.",сетка!$BK$34="Казаченко М.В.",сетка!$BR$34="Казаченко М.В.",сетка!$BY$34="Казаченко М.В.",сетка!$CF$34="Казаченко М.В.",сетка!$CM$34="Казаченко М.В.",сетка!$CT$34="Казаченко М.В.",сетка!$DA$34="Казаченко М.В.",сетка!$DH$34="Казаченко М.В.",сетка!$DO$34="Казаченко М.В.",сетка!$DV$34="Казаченко М.В.",сетка!$EC$34="Казаченко М.В.",сетка!$EJ$34="Казаченко М.В.",сетка!$EQ$34="Казаченко М.В.",сетка!$EX$34="Казаченко М.В.",сетка!$FE$34="Казаченко М.В.",сетка!$FL$34="Казаченко М.В."),1,"")</f>
        <v/>
      </c>
      <c r="BM15" s="136" t="str">
        <f>IF(OR(сетка!$H$34="Казаченко М.В.",сетка!$O$34="Казаченко М.В.",сетка!$V$34="Казаченко М.В.",сетка!$AC$34="Казаченко М.В.",сетка!$AJ$34="Казаченко М.В.",сетка!$AQ$34="Казаченко М.В.",сетка!$AX$34="Казаченко М.В.",сетка!$BE$34="Казаченко М.В.",сетка!$BL$34="Казаченко М.В.",сетка!$BS$34="Казаченко М.В.",сетка!$BZ$34="Казаченко М.В.",сетка!$CG$34="Казаченко М.В.",сетка!$CN$34="Казаченко М.В.",сетка!$CU$34="Казаченко М.В.",сетка!$DB$34="Казаченко М.В.",сетка!$DI$34="Казаченко М.В.",сетка!$DP$34="Казаченко М.В.",сетка!$DW$34="Казаченко М.В.",сетка!$ED$34="Казаченко М.В.",сетка!$EK$34="Казаченко М.В.",сетка!$ER$34="Казаченко М.В.",сетка!$EY$34="Казаченко М.В.",сетка!$FF$34="Казаченко М.В.",сетка!$FM$34="Казаченко М.В."),1,"")</f>
        <v/>
      </c>
      <c r="BN15" s="137" t="str">
        <f>IF(OR(сетка!$G$35="Казаченко М.В.",сетка!$N$35="Казаченко М.В.",сетка!$U$35="Казаченко М.В.",сетка!$AB$35="Казаченко М.В.",сетка!$AI$35="Казаченко М.В.",сетка!$AP$35="Казаченко М.В.",сетка!$AW$35="Казаченко М.В.",сетка!$BD$35="Казаченко М.В.",сетка!$BK$35="Казаченко М.В.",сетка!$BR$35="Казаченко М.В.",сетка!$BY$35="Казаченко М.В.",сетка!$CF$35="Казаченко М.В.",сетка!$CM$35="Казаченко М.В.",сетка!$CT$35="Казаченко М.В.",сетка!$DA$35="Казаченко М.В.",сетка!$DH$35="Казаченко М.В.",сетка!$DO$35="Казаченко М.В.",сетка!$DV$35="Казаченко М.В.",сетка!$EC$35="Казаченко М.В.",сетка!$EJ$35="Казаченко М.В.",сетка!$EQ$35="Казаченко М.В.",сетка!$EX$35="Казаченко М.В.",сетка!$FE$35="Казаченко М.В.",сетка!$FL$35="Казаченко М.В."),1,"")</f>
        <v/>
      </c>
      <c r="BO15" s="134" t="str">
        <f>IF(OR(сетка!$H$35="Казаченко М.В.",сетка!$O$35="Казаченко М.В.",сетка!$V$35="Казаченко М.В.",сетка!$AC$35="Казаченко М.В.",сетка!$AJ$35="Казаченко М.В.",сетка!$AQ$35="Казаченко М.В.",сетка!$AX$35="Казаченко М.В.",сетка!$BE$35="Казаченко М.В.",сетка!$BL$35="Казаченко М.В.",сетка!$BS$35="Казаченко М.В.",сетка!$BZ$35="Казаченко М.В.",сетка!$CG$35="Казаченко М.В.",сетка!$CN$35="Казаченко М.В.",сетка!$CU$35="Казаченко М.В.",сетка!$DB$35="Казаченко М.В.",сетка!$DI$35="Казаченко М.В.",сетка!$DP$35="Казаченко М.В.",сетка!$DW$35="Казаченко М.В.",сетка!$ED$35="Казаченко М.В.",сетка!$EK$35="Казаченко М.В.",сетка!$ER$35="Казаченко М.В.",сетка!$EY$35="Казаченко М.В.",сетка!$FF$35="Казаченко М.В.",сетка!$FM$35="Казаченко М.В."),1,"")</f>
        <v/>
      </c>
      <c r="BP15" s="135" t="str">
        <f>IF(OR(сетка!$G$36="Казаченко М.В.",сетка!$N$36="Казаченко М.В.",сетка!$U$36="Казаченко М.В.",сетка!$AB$36="Казаченко М.В.",сетка!$AI$36="Казаченко М.В.",сетка!$AP$36="Казаченко М.В.",сетка!$AW$36="Казаченко М.В.",сетка!$BD$36="Казаченко М.В.",сетка!$BK$36="Казаченко М.В.",сетка!$BR$36="Казаченко М.В.",сетка!$BY$36="Казаченко М.В.",сетка!$CF$36="Казаченко М.В.",сетка!$CM$36="Казаченко М.В.",сетка!$CT$36="Казаченко М.В.",сетка!$DA$36="Казаченко М.В.",сетка!$DH$36="Казаченко М.В.",сетка!$DO$36="Казаченко М.В.",сетка!$DV$36="Казаченко М.В.",сетка!$EC$36="Казаченко М.В.",сетка!$EJ$36="Казаченко М.В.",сетка!$EQ$36="Казаченко М.В.",сетка!$EX$36="Казаченко М.В.",сетка!$FE$36="Казаченко М.В.",сетка!$FL$36="Казаченко М.В."),1,"")</f>
        <v/>
      </c>
      <c r="BQ15" s="136" t="str">
        <f>IF(OR(сетка!$H$36="Казаченко М.В.",сетка!$O$36="Казаченко М.В.",сетка!$V$36="Казаченко М.В.",сетка!$AC$36="Казаченко М.В.",сетка!$AJ$36="Казаченко М.В.",сетка!$AQ$36="Казаченко М.В.",сетка!$AX$36="Казаченко М.В.",сетка!$BE$36="Казаченко М.В.",сетка!$BL$36="Казаченко М.В.",сетка!$BS$36="Казаченко М.В.",сетка!$BZ$36="Казаченко М.В.",сетка!$CG$36="Казаченко М.В.",сетка!$CN$36="Казаченко М.В.",сетка!$CU$36="Казаченко М.В.",сетка!$DB$36="Казаченко М.В.",сетка!$DI$36="Казаченко М.В.",сетка!$DP$36="Казаченко М.В.",сетка!$DW$36="Казаченко М.В.",сетка!$ED$36="Казаченко М.В.",сетка!$EK$36="Казаченко М.В.",сетка!$ER$36="Казаченко М.В.",сетка!$EY$36="Казаченко М.В.",сетка!$FF$36="Казаченко М.В.",сетка!$FM$36="Казаченко М.В."),1,"")</f>
        <v/>
      </c>
      <c r="BR15" s="137" t="str">
        <f>IF(OR(сетка!$G$37="Казаченко М.В.",сетка!$N$37="Казаченко М.В.",сетка!$U$37="Казаченко М.В.",сетка!$AB$37="Казаченко М.В.",сетка!$AI$37="Казаченко М.В.",сетка!$AP$37="Казаченко М.В.",сетка!$AW$37="Казаченко М.В.",сетка!$BD$37="Казаченко М.В.",сетка!$BK$37="Казаченко М.В.",сетка!$BR$37="Казаченко М.В.",сетка!$BY$37="Казаченко М.В.",сетка!$CF$37="Казаченко М.В.",сетка!$CM$37="Казаченко М.В.",сетка!$CT$37="Казаченко М.В.",сетка!$DA$37="Казаченко М.В.",сетка!$DH$37="Казаченко М.В.",сетка!$DO$37="Казаченко М.В.",сетка!$DV$37="Казаченко М.В.",сетка!$EC$37="Казаченко М.В.",сетка!$EJ$37="Казаченко М.В.",сетка!$EQ$37="Казаченко М.В.",сетка!$EX$37="Казаченко М.В.",сетка!$FE$37="Казаченко М.В.",сетка!$FL$37="Казаченко М.В."),1,"")</f>
        <v/>
      </c>
      <c r="BS15" s="134" t="str">
        <f>IF(OR(сетка!$H$37="Казаченко М.В.",сетка!$O$37="Казаченко М.В.",сетка!$V$37="Казаченко М.В.",сетка!$AC$37="Казаченко М.В.",сетка!$AJ$37="Казаченко М.В.",сетка!$AQ$37="Казаченко М.В.",сетка!$AX$37="Казаченко М.В.",сетка!$BE$37="Казаченко М.В.",сетка!$BL$37="Казаченко М.В.",сетка!$BS$37="Казаченко М.В.",сетка!$BZ$37="Казаченко М.В.",сетка!$CG$37="Казаченко М.В.",сетка!$CN$37="Казаченко М.В.",сетка!$CU$37="Казаченко М.В.",сетка!$DB$37="Казаченко М.В.",сетка!$DI$37="Казаченко М.В.",сетка!$DP$37="Казаченко М.В.",сетка!$DW$37="Казаченко М.В.",сетка!$ED$37="Казаченко М.В.",сетка!$EK$37="Казаченко М.В.",сетка!$ER$37="Казаченко М.В.",сетка!$EY$37="Казаченко М.В.",сетка!$FF$37="Казаченко М.В.",сетка!$FM$37="Казаченко М.В."),1,"")</f>
        <v/>
      </c>
      <c r="BT15" s="135" t="str">
        <f>IF(OR(сетка!$G$38="Казаченко М.В.",сетка!$N$38="Казаченко М.В.",сетка!$U$38="Казаченко М.В.",сетка!$AB$38="Казаченко М.В.",сетка!$AI$38="Казаченко М.В.",сетка!$AP$38="Казаченко М.В.",сетка!$AW$38="Казаченко М.В.",сетка!$BD$38="Казаченко М.В.",сетка!$BK$38="Казаченко М.В.",сетка!$BR$38="Казаченко М.В.",сетка!$BY$38="Казаченко М.В.",сетка!$CF$38="Казаченко М.В.",сетка!$CM$38="Казаченко М.В.",сетка!$CT$38="Казаченко М.В.",сетка!$DA$38="Казаченко М.В.",сетка!$DH$38="Казаченко М.В.",сетка!$DO$38="Казаченко М.В.",сетка!$DV$38="Казаченко М.В.",сетка!$EC$38="Казаченко М.В.",сетка!$EJ$38="Казаченко М.В.",сетка!$EQ$38="Казаченко М.В.",сетка!$EX$38="Казаченко М.В.",сетка!$FE$38="Казаченко М.В.",сетка!$FL$38="Казаченко М.В."),1,"")</f>
        <v/>
      </c>
      <c r="BU15" s="136" t="str">
        <f>IF(OR(сетка!$H$38="Казаченко М.В.",сетка!$O$38="Казаченко М.В.",сетка!$V$38="Казаченко М.В.",сетка!$AC$38="Казаченко М.В.",сетка!$AJ$38="Казаченко М.В.",сетка!$AQ$38="Казаченко М.В.",сетка!$AX$38="Казаченко М.В.",сетка!$BE$38="Казаченко М.В.",сетка!$BL$38="Казаченко М.В.",сетка!$BS$38="Казаченко М.В.",сетка!$BZ$38="Казаченко М.В.",сетка!$CG$38="Казаченко М.В.",сетка!$CN$38="Казаченко М.В.",сетка!$CU$38="Казаченко М.В.",сетка!$DB$38="Казаченко М.В.",сетка!$DI$38="Казаченко М.В.",сетка!$DP$38="Казаченко М.В.",сетка!$DW$38="Казаченко М.В.",сетка!$ED$38="Казаченко М.В.",сетка!$EK$38="Казаченко М.В.",сетка!$ER$38="Казаченко М.В.",сетка!$EY$38="Казаченко М.В.",сетка!$FF$38="Казаченко М.В.",сетка!$FM$38="Казаченко М.В."),1,"")</f>
        <v/>
      </c>
      <c r="BV15" s="137" t="str">
        <f>IF(OR(сетка!$G$39="Казаченко М.В.",сетка!$N$39="Казаченко М.В.",сетка!$U$39="Казаченко М.В.",сетка!$AB$39="Казаченко М.В.",сетка!$AI$39="Казаченко М.В.",сетка!$AP$39="Казаченко М.В.",сетка!$AW$39="Казаченко М.В.",сетка!$BD$39="Казаченко М.В.",сетка!$BK$39="Казаченко М.В.",сетка!$BR$39="Казаченко М.В.",сетка!$BY$39="Казаченко М.В.",сетка!$CF$39="Казаченко М.В.",сетка!$CM$39="Казаченко М.В.",сетка!$CT$39="Казаченко М.В.",сетка!$DA$39="Казаченко М.В.",сетка!$DH$39="Казаченко М.В.",сетка!$DO$39="Казаченко М.В.",сетка!$DV$39="Казаченко М.В.",сетка!$EC$39="Казаченко М.В.",сетка!$EJ$39="Казаченко М.В.",сетка!$EQ$39="Казаченко М.В.",сетка!$EX$39="Казаченко М.В.",сетка!$FE$39="Казаченко М.В.",сетка!$FL$39="Казаченко М.В."),1,"")</f>
        <v/>
      </c>
      <c r="BW15" s="134" t="str">
        <f>IF(OR(сетка!$H$39="Казаченко М.В.",сетка!$O$39="Казаченко М.В.",сетка!$V$39="Казаченко М.В.",сетка!$AC$39="Казаченко М.В.",сетка!$AJ$39="Казаченко М.В.",сетка!$AQ$39="Казаченко М.В.",сетка!$AX$39="Казаченко М.В.",сетка!$BE$39="Казаченко М.В.",сетка!$BL$39="Казаченко М.В.",сетка!$BS$39="Казаченко М.В.",сетка!$BZ$39="Казаченко М.В.",сетка!$CG$39="Казаченко М.В.",сетка!$CN$39="Казаченко М.В.",сетка!$CU$39="Казаченко М.В.",сетка!$DB$39="Казаченко М.В.",сетка!$DI$39="Казаченко М.В.",сетка!$DP$39="Казаченко М.В.",сетка!$DW$39="Казаченко М.В.",сетка!$ED$39="Казаченко М.В.",сетка!$EK$39="Казаченко М.В.",сетка!$ER$39="Казаченко М.В.",сетка!$EY$39="Казаченко М.В.",сетка!$FF$39="Казаченко М.В.",сетка!$FM$39="Казаченко М.В."),1,"")</f>
        <v/>
      </c>
      <c r="BX15" s="135" t="str">
        <f>IF(OR(сетка!$G$40="Казаченко М.В.",сетка!$N$40="Казаченко М.В.",сетка!$U$40="Казаченко М.В.",сетка!$AB$40="Казаченко М.В.",сетка!$AI$40="Казаченко М.В.",сетка!$AP$40="Казаченко М.В.",сетка!$AW$40="Казаченко М.В.",сетка!$BD$40="Казаченко М.В.",сетка!$BK$40="Казаченко М.В.",сетка!$BR$40="Казаченко М.В.",сетка!$BY$40="Казаченко М.В.",сетка!$CF$40="Казаченко М.В.",сетка!$CM$40="Казаченко М.В.",сетка!$CT$40="Казаченко М.В.",сетка!$DA$40="Казаченко М.В.",сетка!$DH$40="Казаченко М.В.",сетка!$DO$40="Казаченко М.В.",сетка!$DV$40="Казаченко М.В.",сетка!$EC$40="Казаченко М.В.",сетка!$EJ$40="Казаченко М.В.",сетка!$EQ$40="Казаченко М.В.",сетка!$EX$40="Казаченко М.В.",сетка!$FE$40="Казаченко М.В.",сетка!$FL$40="Казаченко М.В."),1,"")</f>
        <v/>
      </c>
      <c r="BY15" s="136" t="str">
        <f>IF(OR(сетка!$H$40="Казаченко М.В.",сетка!$O$40="Казаченко М.В.",сетка!$V$40="Казаченко М.В.",сетка!$AC$40="Казаченко М.В.",сетка!$AJ$40="Казаченко М.В.",сетка!$AQ$40="Казаченко М.В.",сетка!$AX$40="Казаченко М.В.",сетка!$BE$40="Казаченко М.В.",сетка!$BL$40="Казаченко М.В.",сетка!$BS$40="Казаченко М.В.",сетка!$BZ$40="Казаченко М.В.",сетка!$CG$40="Казаченко М.В.",сетка!$CN$40="Казаченко М.В.",сетка!$CU$40="Казаченко М.В.",сетка!$DB$40="Казаченко М.В.",сетка!$DI$40="Казаченко М.В.",сетка!$DP$40="Казаченко М.В.",сетка!$DW$40="Казаченко М.В.",сетка!$ED$40="Казаченко М.В.",сетка!$EK$40="Казаченко М.В.",сетка!$ER$40="Казаченко М.В.",сетка!$EY$40="Казаченко М.В.",сетка!$FF$40="Казаченко М.В.",сетка!$FM$40="Казаченко М.В."),1,"")</f>
        <v/>
      </c>
      <c r="BZ15" s="137" t="str">
        <f>IF(OR(сетка!$G$41="Казаченко М.В.",сетка!$N$41="Казаченко М.В.",сетка!$U$41="Казаченко М.В.",сетка!$AB$41="Казаченко М.В.",сетка!$AI$41="Казаченко М.В.",сетка!$AP$41="Казаченко М.В.",сетка!$AW$41="Казаченко М.В.",сетка!$BD$41="Казаченко М.В.",сетка!$BK$41="Казаченко М.В.",сетка!$BR$41="Казаченко М.В.",сетка!$BY$41="Казаченко М.В.",сетка!$CF$41="Казаченко М.В.",сетка!$CM$41="Казаченко М.В.",сетка!$CT$41="Казаченко М.В.",сетка!$DA$41="Казаченко М.В.",сетка!$DH$41="Казаченко М.В.",сетка!$DO$41="Казаченко М.В.",сетка!$DV$41="Казаченко М.В.",сетка!$EC$41="Казаченко М.В.",сетка!$EJ$41="Казаченко М.В.",сетка!$EQ$41="Казаченко М.В.",сетка!$EX$41="Казаченко М.В.",сетка!$FE$41="Казаченко М.В.",сетка!$FL$41="Казаченко М.В."),1,"")</f>
        <v/>
      </c>
      <c r="CA15" s="138" t="str">
        <f>IF(OR(сетка!$H$41="Казаченко М.В.",сетка!$O$41="Казаченко М.В.",сетка!$V$41="Казаченко М.В.",сетка!$AC$41="Казаченко М.В.",сетка!$AJ$41="Казаченко М.В.",сетка!$AQ$41="Казаченко М.В.",сетка!$AX$41="Казаченко М.В.",сетка!$BE$41="Казаченко М.В.",сетка!$BL$41="Казаченко М.В.",сетка!$BS$41="Казаченко М.В.",сетка!$BZ$41="Казаченко М.В.",сетка!$CG$41="Казаченко М.В.",сетка!$CN$41="Казаченко М.В.",сетка!$CU$41="Казаченко М.В.",сетка!$DB$41="Казаченко М.В.",сетка!$DI$41="Казаченко М.В.",сетка!$DP$41="Казаченко М.В.",сетка!$DW$41="Казаченко М.В.",сетка!$ED$41="Казаченко М.В.",сетка!$EK$41="Казаченко М.В.",сетка!$ER$41="Казаченко М.В.",сетка!$EY$41="Казаченко М.В.",сетка!$FF$41="Казаченко М.В.",сетка!$FM$41="Казаченко М.В."),1,"")</f>
        <v/>
      </c>
      <c r="CB15" s="133" t="str">
        <f>IF(OR(сетка!$G$42="Казаченко М.В.",сетка!$N$42="Казаченко М.В.",сетка!$U$42="Казаченко М.В.",сетка!$AB$42="Казаченко М.В.",сетка!$AI$42="Казаченко М.В.",сетка!$AP$42="Казаченко М.В.",сетка!$AW$42="Казаченко М.В.",сетка!$BD$42="Казаченко М.В.",сетка!$BK$42="Казаченко М.В.",сетка!$BR$42="Казаченко М.В.",сетка!$BY$42="Казаченко М.В.",сетка!$CF$42="Казаченко М.В.",сетка!$CM$42="Казаченко М.В.",сетка!$CT$42="Казаченко М.В.",сетка!$DA$42="Казаченко М.В.",сетка!$DH$42="Казаченко М.В.",сетка!$DO$42="Казаченко М.В.",сетка!$DV$42="Казаченко М.В.",сетка!$EC$42="Казаченко М.В.",сетка!$EJ$42="Казаченко М.В.",сетка!$EQ$42="Казаченко М.В.",сетка!$EX$42="Казаченко М.В.",сетка!$FE$42="Казаченко М.В.",сетка!$FL$42="Казаченко М.В."),1,"")</f>
        <v/>
      </c>
      <c r="CC15" s="134" t="str">
        <f>IF(OR(сетка!$H$42="Казаченко М.В.",сетка!$O$42="Казаченко М.В.",сетка!$V$42="Казаченко М.В.",сетка!$AC$42="Казаченко М.В.",сетка!$AJ$42="Казаченко М.В.",сетка!$AQ$42="Казаченко М.В.",сетка!$AX$42="Казаченко М.В.",сетка!$BE$42="Казаченко М.В.",сетка!$BL$42="Казаченко М.В.",сетка!$BS$42="Казаченко М.В.",сетка!$BZ$42="Казаченко М.В.",сетка!$CG$42="Казаченко М.В.",сетка!$CN$42="Казаченко М.В.",сетка!$CU$42="Казаченко М.В.",сетка!$DB$42="Казаченко М.В.",сетка!$DI$42="Казаченко М.В.",сетка!$DP$42="Казаченко М.В.",сетка!$DW$42="Казаченко М.В.",сетка!$ED$42="Казаченко М.В.",сетка!$EK$42="Казаченко М.В.",сетка!$ER$42="Казаченко М.В.",сетка!$EY$42="Казаченко М.В.",сетка!$FF$42="Казаченко М.В.",сетка!$FM$42="Казаченко М.В."),1,"")</f>
        <v/>
      </c>
      <c r="CD15" s="135">
        <f>IF(OR(сетка!$G$43="Казаченко М.В.",сетка!$N$43="Казаченко М.В.",сетка!$U$43="Казаченко М.В.",сетка!$AB$43="Казаченко М.В.",сетка!$AI$43="Казаченко М.В.",сетка!$AP$43="Казаченко М.В.",сетка!$AW$43="Казаченко М.В.",сетка!$BD$43="Казаченко М.В.",сетка!$BK$43="Казаченко М.В.",сетка!$BR$43="Казаченко М.В.",сетка!$BY$43="Казаченко М.В.",сетка!$CF$43="Казаченко М.В.",сетка!$CM$43="Казаченко М.В.",сетка!$CT$43="Казаченко М.В.",сетка!$DA$43="Казаченко М.В.",сетка!$DH$43="Казаченко М.В.",сетка!$DO$43="Казаченко М.В.",сетка!$DV$43="Казаченко М.В.",сетка!$EC$43="Казаченко М.В.",сетка!$EJ$43="Казаченко М.В.",сетка!$EQ$43="Казаченко М.В.",сетка!$EX$43="Казаченко М.В.",сетка!$FE$43="Казаченко М.В.",сетка!$FL$43="Казаченко М.В."),1,"")</f>
        <v>1</v>
      </c>
      <c r="CE15" s="136" t="str">
        <f>IF(OR(сетка!$H$43="Казаченко М.В.",сетка!$O$43="Казаченко М.В.",сетка!$V$43="Казаченко М.В.",сетка!$AC$43="Казаченко М.В.",сетка!$AJ$43="Казаченко М.В.",сетка!$AQ$43="Казаченко М.В.",сетка!$AX$43="Казаченко М.В.",сетка!$BE$43="Казаченко М.В.",сетка!$BL$43="Казаченко М.В.",сетка!$BS$43="Казаченко М.В.",сетка!$BZ$43="Казаченко М.В.",сетка!$CG$43="Казаченко М.В.",сетка!$CN$43="Казаченко М.В.",сетка!$CU$43="Казаченко М.В.",сетка!$DB$43="Казаченко М.В.",сетка!$DI$43="Казаченко М.В.",сетка!$DP$43="Казаченко М.В.",сетка!$DW$43="Казаченко М.В.",сетка!$ED$43="Казаченко М.В.",сетка!$EK$43="Казаченко М.В.",сетка!$ER$43="Казаченко М.В.",сетка!$EY$43="Казаченко М.В.",сетка!$FF$43="Казаченко М.В.",сетка!$FM$43="Казаченко М.В."),1,"")</f>
        <v/>
      </c>
      <c r="CF15" s="137">
        <f>IF(OR(сетка!$G$44="Казаченко М.В.",сетка!$N$44="Казаченко М.В.",сетка!$U$44="Казаченко М.В.",сетка!$AB$44="Казаченко М.В.",сетка!$AI$44="Казаченко М.В.",сетка!$AP$44="Казаченко М.В.",сетка!$AW$44="Казаченко М.В.",сетка!$BD$44="Казаченко М.В.",сетка!$BK$44="Казаченко М.В.",сетка!$BR$44="Казаченко М.В.",сетка!$BY$44="Казаченко М.В.",сетка!$CF$44="Казаченко М.В.",сетка!$CM$44="Казаченко М.В.",сетка!$CT$44="Казаченко М.В.",сетка!$DA$44="Казаченко М.В.",сетка!$DH$44="Казаченко М.В.",сетка!$DO$44="Казаченко М.В.",сетка!$DV$44="Казаченко М.В.",сетка!$EC$44="Казаченко М.В.",сетка!$EJ$44="Казаченко М.В.",сетка!$EQ$44="Казаченко М.В.",сетка!$EX$44="Казаченко М.В.",сетка!$FE$44="Казаченко М.В.",сетка!$FL$44="Казаченко М.В."),1,"")</f>
        <v>1</v>
      </c>
      <c r="CG15" s="134" t="str">
        <f>IF(OR(сетка!$H$44="Казаченко М.В.",сетка!$O$44="Казаченко М.В.",сетка!$V$44="Казаченко М.В.",сетка!$AC$44="Казаченко М.В.",сетка!$AJ$44="Казаченко М.В.",сетка!$AQ$44="Казаченко М.В.",сетка!$AX$44="Казаченко М.В.",сетка!$BE$44="Казаченко М.В.",сетка!$BL$44="Казаченко М.В.",сетка!$BS$44="Казаченко М.В.",сетка!$BZ$44="Казаченко М.В.",сетка!$CG$44="Казаченко М.В.",сетка!$CN$44="Казаченко М.В.",сетка!$CU$44="Казаченко М.В.",сетка!$DB$44="Казаченко М.В.",сетка!$DI$44="Казаченко М.В.",сетка!$DP$44="Казаченко М.В.",сетка!$DW$44="Казаченко М.В.",сетка!$ED$44="Казаченко М.В.",сетка!$EK$44="Казаченко М.В.",сетка!$ER$44="Казаченко М.В.",сетка!$EY$44="Казаченко М.В.",сетка!$FF$44="Казаченко М.В.",сетка!$FM$44="Казаченко М.В."),1,"")</f>
        <v/>
      </c>
      <c r="CH15" s="135">
        <f>IF(OR(сетка!$G$45="Казаченко М.В.",сетка!$N$45="Казаченко М.В.",сетка!$U$45="Казаченко М.В.",сетка!$AB$45="Казаченко М.В.",сетка!$AI$45="Казаченко М.В.",сетка!$AP$45="Казаченко М.В.",сетка!$AW$45="Казаченко М.В.",сетка!$BD$45="Казаченко М.В.",сетка!$BK$45="Казаченко М.В.",сетка!$BR$45="Казаченко М.В.",сетка!$BY$45="Казаченко М.В.",сетка!$CF$45="Казаченко М.В.",сетка!$CM$45="Казаченко М.В.",сетка!$CT$45="Казаченко М.В.",сетка!$DA$45="Казаченко М.В.",сетка!$DH$45="Казаченко М.В.",сетка!$DO$45="Казаченко М.В.",сетка!$DV$45="Казаченко М.В.",сетка!$EC$45="Казаченко М.В.",сетка!$EJ$45="Казаченко М.В.",сетка!$EQ$45="Казаченко М.В.",сетка!$EX$45="Казаченко М.В.",сетка!$FE$45="Казаченко М.В.",сетка!$FL$45="Казаченко М.В."),1,"")</f>
        <v>1</v>
      </c>
      <c r="CI15" s="136" t="str">
        <f>IF(OR(сетка!$H$45="Казаченко М.В.",сетка!$O$45="Казаченко М.В.",сетка!$V$45="Казаченко М.В.",сетка!$AC$45="Казаченко М.В.",сетка!$AJ$45="Казаченко М.В.",сетка!$AQ$45="Казаченко М.В.",сетка!$AX$45="Казаченко М.В.",сетка!$BE$45="Казаченко М.В.",сетка!$BL$45="Казаченко М.В.",сетка!$BS$45="Казаченко М.В.",сетка!$BZ$45="Казаченко М.В.",сетка!$CG$45="Казаченко М.В.",сетка!$CN$45="Казаченко М.В.",сетка!$CU$45="Казаченко М.В.",сетка!$DB$45="Казаченко М.В.",сетка!$DI$45="Казаченко М.В.",сетка!$DP$45="Казаченко М.В.",сетка!$DW$45="Казаченко М.В.",сетка!$ED$45="Казаченко М.В.",сетка!$EK$45="Казаченко М.В.",сетка!$ER$45="Казаченко М.В.",сетка!$EY$45="Казаченко М.В.",сетка!$FF$45="Казаченко М.В.",сетка!$FM$45="Казаченко М.В."),1,"")</f>
        <v/>
      </c>
      <c r="CJ15" s="137" t="str">
        <f>IF(OR(сетка!$G$46="Казаченко М.В.",сетка!$N$46="Казаченко М.В.",сетка!$U$46="Казаченко М.В.",сетка!$AB$46="Казаченко М.В.",сетка!$AI$46="Казаченко М.В.",сетка!$AP$46="Казаченко М.В.",сетка!$AW$46="Казаченко М.В.",сетка!$BD$46="Казаченко М.В.",сетка!$BK$46="Казаченко М.В.",сетка!$BR$46="Казаченко М.В.",сетка!$BY$46="Казаченко М.В.",сетка!$CF$46="Казаченко М.В.",сетка!$CM$46="Казаченко М.В.",сетка!$CT$46="Казаченко М.В.",сетка!$DA$46="Казаченко М.В.",сетка!$DH$46="Казаченко М.В.",сетка!$DO$46="Казаченко М.В.",сетка!$DV$46="Казаченко М.В.",сетка!$EC$46="Казаченко М.В.",сетка!$EJ$46="Казаченко М.В.",сетка!$EQ$46="Казаченко М.В.",сетка!$EX$46="Казаченко М.В.",сетка!$FE$46="Казаченко М.В.",сетка!$FL$46="Казаченко М.В."),1,"")</f>
        <v/>
      </c>
      <c r="CK15" s="134" t="str">
        <f>IF(OR(сетка!$H$46="Казаченко М.В.",сетка!$O$46="Казаченко М.В.",сетка!$V$46="Казаченко М.В.",сетка!$AC$46="Казаченко М.В.",сетка!$AJ$46="Казаченко М.В.",сетка!$AQ$46="Казаченко М.В.",сетка!$AX$46="Казаченко М.В.",сетка!$BE$46="Казаченко М.В.",сетка!$BL$46="Казаченко М.В.",сетка!$BS$46="Казаченко М.В.",сетка!$BZ$46="Казаченко М.В.",сетка!$CG$46="Казаченко М.В.",сетка!$CN$46="Казаченко М.В.",сетка!$CU$46="Казаченко М.В.",сетка!$DB$46="Казаченко М.В.",сетка!$DI$46="Казаченко М.В.",сетка!$DP$46="Казаченко М.В.",сетка!$DW$46="Казаченко М.В.",сетка!$ED$46="Казаченко М.В.",сетка!$EK$46="Казаченко М.В.",сетка!$ER$46="Казаченко М.В.",сетка!$EY$46="Казаченко М.В.",сетка!$FF$46="Казаченко М.В.",сетка!$FM$46="Казаченко М.В."),1,"")</f>
        <v/>
      </c>
      <c r="CL15" s="135" t="str">
        <f>IF(OR(сетка!$G$47="Казаченко М.В.",сетка!$N$47="Казаченко М.В.",сетка!$U$47="Казаченко М.В.",сетка!$AB$47="Казаченко М.В.",сетка!$AI$47="Казаченко М.В.",сетка!$AP$47="Казаченко М.В.",сетка!$AW$47="Казаченко М.В.",сетка!$BD$47="Казаченко М.В.",сетка!$BK$47="Казаченко М.В.",сетка!$BR$47="Казаченко М.В.",сетка!$BY$47="Казаченко М.В.",сетка!$CF$47="Казаченко М.В.",сетка!$CM$47="Казаченко М.В.",сетка!$CT$47="Казаченко М.В.",сетка!$DA$47="Казаченко М.В.",сетка!$DH$47="Казаченко М.В.",сетка!$DO$47="Казаченко М.В.",сетка!$DV$47="Казаченко М.В.",сетка!$EC$47="Казаченко М.В.",сетка!$EJ$47="Казаченко М.В.",сетка!$EQ$47="Казаченко М.В.",сетка!$EX$47="Казаченко М.В.",сетка!$FE$47="Казаченко М.В.",сетка!$FL$47="Казаченко М.В."),1,"")</f>
        <v/>
      </c>
      <c r="CM15" s="136" t="str">
        <f>IF(OR(сетка!$H$47="Казаченко М.В.",сетка!$O$47="Казаченко М.В.",сетка!$V$47="Казаченко М.В.",сетка!$AC$47="Казаченко М.В.",сетка!$AJ$47="Казаченко М.В.",сетка!$AQ$47="Казаченко М.В.",сетка!$AX$47="Казаченко М.В.",сетка!$BE$47="Казаченко М.В.",сетка!$BL$47="Казаченко М.В.",сетка!$BS$47="Казаченко М.В.",сетка!$BZ$47="Казаченко М.В.",сетка!$CG$47="Казаченко М.В.",сетка!$CN$47="Казаченко М.В.",сетка!$CU$47="Казаченко М.В.",сетка!$DB$47="Казаченко М.В.",сетка!$DI$47="Казаченко М.В.",сетка!$DP$47="Казаченко М.В.",сетка!$DW$47="Казаченко М.В.",сетка!$ED$47="Казаченко М.В.",сетка!$EK$47="Казаченко М.В.",сетка!$ER$47="Казаченко М.В.",сетка!$EY$47="Казаченко М.В.",сетка!$FF$47="Казаченко М.В.",сетка!$FM$47="Казаченко М.В."),1,"")</f>
        <v/>
      </c>
      <c r="CN15" s="137" t="str">
        <f>IF(OR(сетка!$G$48="Казаченко М.В.",сетка!$N$48="Казаченко М.В.",сетка!$U$48="Казаченко М.В.",сетка!$AB$48="Казаченко М.В.",сетка!$AI$48="Казаченко М.В.",сетка!$AP$48="Казаченко М.В.",сетка!$AW$48="Казаченко М.В.",сетка!$BD$48="Казаченко М.В.",сетка!$BK$48="Казаченко М.В.",сетка!$BR$48="Казаченко М.В.",сетка!$BY$48="Казаченко М.В.",сетка!$CF$48="Казаченко М.В.",сетка!$CM$48="Казаченко М.В.",сетка!$CT$48="Казаченко М.В.",сетка!$DA$48="Казаченко М.В.",сетка!$DH$48="Казаченко М.В.",сетка!$DO$48="Казаченко М.В.",сетка!$DV$48="Казаченко М.В.",сетка!$EC$48="Казаченко М.В.",сетка!$EJ$48="Казаченко М.В.",сетка!$EQ$48="Казаченко М.В.",сетка!$EX$48="Казаченко М.В.",сетка!$FE$48="Казаченко М.В.",сетка!$FL$48="Казаченко М.В."),1,"")</f>
        <v/>
      </c>
      <c r="CO15" s="134" t="str">
        <f>IF(OR(сетка!$H$48="Казаченко М.В.",сетка!$O$48="Казаченко М.В.",сетка!$V$48="Казаченко М.В.",сетка!$AC$48="Казаченко М.В.",сетка!$AJ$48="Казаченко М.В.",сетка!$AQ$48="Казаченко М.В.",сетка!$AX$48="Казаченко М.В.",сетка!$BE$48="Казаченко М.В.",сетка!$BL$48="Казаченко М.В.",сетка!$BS$48="Казаченко М.В.",сетка!$BZ$48="Казаченко М.В.",сетка!$CG$48="Казаченко М.В.",сетка!$CN$48="Казаченко М.В.",сетка!$CU$48="Казаченко М.В.",сетка!$DB$48="Казаченко М.В.",сетка!$DI$48="Казаченко М.В.",сетка!$DP$48="Казаченко М.В.",сетка!$DW$48="Казаченко М.В.",сетка!$ED$48="Казаченко М.В.",сетка!$EK$48="Казаченко М.В.",сетка!$ER$48="Казаченко М.В.",сетка!$EY$48="Казаченко М.В.",сетка!$FF$48="Казаченко М.В.",сетка!$FM$48="Казаченко М.В."),1,"")</f>
        <v/>
      </c>
      <c r="CP15" s="135" t="str">
        <f>IF(OR(сетка!$G$49="Казаченко М.В.",сетка!$N$49="Казаченко М.В.",сетка!$U$49="Казаченко М.В.",сетка!$AB$49="Казаченко М.В.",сетка!$AI$49="Казаченко М.В.",сетка!$AP$49="Казаченко М.В.",сетка!$AW$49="Казаченко М.В.",сетка!$BD$49="Казаченко М.В.",сетка!$BK$49="Казаченко М.В.",сетка!$BR$49="Казаченко М.В.",сетка!$BY$49="Казаченко М.В.",сетка!$CF$49="Казаченко М.В.",сетка!$CM$49="Казаченко М.В.",сетка!$CT$49="Казаченко М.В.",сетка!$DA$49="Казаченко М.В.",сетка!$DH$49="Казаченко М.В.",сетка!$DO$49="Казаченко М.В.",сетка!$DV$49="Казаченко М.В.",сетка!$EC$49="Казаченко М.В.",сетка!$EJ$49="Казаченко М.В.",сетка!$EQ$49="Казаченко М.В.",сетка!$EX$49="Казаченко М.В.",сетка!$FE$49="Казаченко М.В.",сетка!$FL$49="Казаченко М.В."),1,"")</f>
        <v/>
      </c>
      <c r="CQ15" s="136" t="str">
        <f>IF(OR(сетка!$H$49="Казаченко М.В.",сетка!$O$49="Казаченко М.В.",сетка!$V$49="Казаченко М.В.",сетка!$AC$49="Казаченко М.В.",сетка!$AJ$49="Казаченко М.В.",сетка!$AQ$49="Казаченко М.В.",сетка!$AX$49="Казаченко М.В.",сетка!$BE$49="Казаченко М.В.",сетка!$BL$49="Казаченко М.В.",сетка!$BS$49="Казаченко М.В.",сетка!$BZ$49="Казаченко М.В.",сетка!$CG$49="Казаченко М.В.",сетка!$CN$49="Казаченко М.В.",сетка!$CU$49="Казаченко М.В.",сетка!$DB$49="Казаченко М.В.",сетка!$DI$49="Казаченко М.В.",сетка!$DP$49="Казаченко М.В.",сетка!$DW$49="Казаченко М.В.",сетка!$ED$49="Казаченко М.В.",сетка!$EK$49="Казаченко М.В.",сетка!$ER$49="Казаченко М.В.",сетка!$EY$49="Казаченко М.В.",сетка!$FF$49="Казаченко М.В.",сетка!$FM$49="Казаченко М.В."),1,"")</f>
        <v/>
      </c>
      <c r="CR15" s="137" t="str">
        <f>IF(OR(сетка!$G$50="Казаченко М.В.",сетка!$N$50="Казаченко М.В.",сетка!$U$50="Казаченко М.В.",сетка!$AB$50="Казаченко М.В.",сетка!$AI$50="Казаченко М.В.",сетка!$AP$50="Казаченко М.В.",сетка!$AW$50="Казаченко М.В.",сетка!$BD$50="Казаченко М.В.",сетка!$BK$50="Казаченко М.В.",сетка!$BR$50="Казаченко М.В.",сетка!$BY$50="Казаченко М.В.",сетка!$CF$50="Казаченко М.В.",сетка!$CM$50="Казаченко М.В.",сетка!$CT$50="Казаченко М.В.",сетка!$DA$50="Казаченко М.В.",сетка!$DH$50="Казаченко М.В.",сетка!$DO$50="Казаченко М.В.",сетка!$DV$50="Казаченко М.В.",сетка!$EC$50="Казаченко М.В.",сетка!$EJ$50="Казаченко М.В.",сетка!$EQ$50="Казаченко М.В.",сетка!$EX$50="Казаченко М.В.",сетка!$FE$50="Казаченко М.В.",сетка!$FL$50="Казаченко М.В."),1,"")</f>
        <v/>
      </c>
      <c r="CS15" s="134" t="str">
        <f>IF(OR(сетка!$H$50="Казаченко М.В.",сетка!$O$50="Казаченко М.В.",сетка!$V$50="Казаченко М.В.",сетка!$AC$50="Казаченко М.В.",сетка!$AJ$50="Казаченко М.В.",сетка!$AQ$50="Казаченко М.В.",сетка!$AX$50="Казаченко М.В.",сетка!$BE$50="Казаченко М.В.",сетка!$BL$50="Казаченко М.В.",сетка!$BS$50="Казаченко М.В.",сетка!$BZ$50="Казаченко М.В.",сетка!$CG$50="Казаченко М.В.",сетка!$CN$50="Казаченко М.В.",сетка!$CU$50="Казаченко М.В.",сетка!$DB$50="Казаченко М.В.",сетка!$DI$50="Казаченко М.В.",сетка!$DP$50="Казаченко М.В.",сетка!$DW$50="Казаченко М.В.",сетка!$ED$50="Казаченко М.В.",сетка!$EK$50="Казаченко М.В.",сетка!$ER$50="Казаченко М.В.",сетка!$EY$50="Казаченко М.В.",сетка!$FF$50="Казаченко М.В.",сетка!$FM$50="Казаченко М.В."),1,"")</f>
        <v/>
      </c>
      <c r="CT15" s="135" t="str">
        <f>IF(OR(сетка!$G$51="Казаченко М.В.",сетка!$N$51="Казаченко М.В.",сетка!$U$51="Казаченко М.В.",сетка!$AB$51="Казаченко М.В.",сетка!$AI$51="Казаченко М.В.",сетка!$AP$51="Казаченко М.В.",сетка!$AW$51="Казаченко М.В.",сетка!$BD$51="Казаченко М.В.",сетка!$BK$51="Казаченко М.В.",сетка!$BR$51="Казаченко М.В.",сетка!$BY$51="Казаченко М.В.",сетка!$CF$51="Казаченко М.В.",сетка!$CM$51="Казаченко М.В.",сетка!$CT$51="Казаченко М.В.",сетка!$DA$51="Казаченко М.В.",сетка!$DH$51="Казаченко М.В.",сетка!$DO$51="Казаченко М.В.",сетка!$DV$51="Казаченко М.В.",сетка!$EC$51="Казаченко М.В.",сетка!$EJ$51="Казаченко М.В.",сетка!$EQ$51="Казаченко М.В.",сетка!$EX$51="Казаченко М.В.",сетка!$FE$51="Казаченко М.В.",сетка!$FL$51="Казаченко М.В."),1,"")</f>
        <v/>
      </c>
      <c r="CU15" s="136" t="str">
        <f>IF(OR(сетка!$H$51="Казаченко М.В.",сетка!$O$51="Казаченко М.В.",сетка!$V$51="Казаченко М.В.",сетка!$AC$51="Казаченко М.В.",сетка!$AJ$51="Казаченко М.В.",сетка!$AQ$51="Казаченко М.В.",сетка!$AX$51="Казаченко М.В.",сетка!$BE$51="Казаченко М.В.",сетка!$BL$51="Казаченко М.В.",сетка!$BS$51="Казаченко М.В.",сетка!$BZ$51="Казаченко М.В.",сетка!$CG$51="Казаченко М.В.",сетка!$CN$51="Казаченко М.В.",сетка!$CU$51="Казаченко М.В.",сетка!$DB$51="Казаченко М.В.",сетка!$DI$51="Казаченко М.В.",сетка!$DP$51="Казаченко М.В.",сетка!$DW$51="Казаченко М.В.",сетка!$ED$51="Казаченко М.В.",сетка!$EK$51="Казаченко М.В.",сетка!$ER$51="Казаченко М.В.",сетка!$EY$51="Казаченко М.В.",сетка!$FF$51="Казаченко М.В.",сетка!$FM$51="Казаченко М.В."),1,"")</f>
        <v/>
      </c>
      <c r="CV15" s="137" t="str">
        <f>IF(OR(сетка!$G$52="Казаченко М.В.",сетка!$N$52="Казаченко М.В.",сетка!$U$52="Казаченко М.В.",сетка!$AB$52="Казаченко М.В.",сетка!$AI$52="Казаченко М.В.",сетка!$AP$52="Казаченко М.В.",сетка!$AW$52="Казаченко М.В.",сетка!$BD$52="Казаченко М.В.",сетка!$BK$52="Казаченко М.В.",сетка!$BR$52="Казаченко М.В.",сетка!$BY$52="Казаченко М.В.",сетка!$CF$52="Казаченко М.В.",сетка!$CM$52="Казаченко М.В.",сетка!$CT$52="Казаченко М.В.",сетка!$DA$52="Казаченко М.В.",сетка!$DH$52="Казаченко М.В.",сетка!$DO$52="Казаченко М.В.",сетка!$DV$52="Казаченко М.В.",сетка!$EC$52="Казаченко М.В.",сетка!$EJ$52="Казаченко М.В.",сетка!$EQ$52="Казаченко М.В.",сетка!$EX$52="Казаченко М.В.",сетка!$FE$52="Казаченко М.В.",сетка!$FL$52="Казаченко М.В."),1,"")</f>
        <v/>
      </c>
      <c r="CW15" s="134" t="str">
        <f>IF(OR(сетка!$H$52="Казаченко М.В.",сетка!$O$52="Казаченко М.В.",сетка!$V$52="Казаченко М.В.",сетка!$AC$52="Казаченко М.В.",сетка!$AJ$52="Казаченко М.В.",сетка!$AQ$52="Казаченко М.В.",сетка!$AX$52="Казаченко М.В.",сетка!$BE$52="Казаченко М.В.",сетка!$BL$52="Казаченко М.В.",сетка!$BS$52="Казаченко М.В.",сетка!$BZ$52="Казаченко М.В.",сетка!$CG$52="Казаченко М.В.",сетка!$CN$52="Казаченко М.В.",сетка!$CU$52="Казаченко М.В.",сетка!$DB$52="Казаченко М.В.",сетка!$DI$52="Казаченко М.В.",сетка!$DP$52="Казаченко М.В.",сетка!$DW$52="Казаченко М.В.",сетка!$ED$52="Казаченко М.В.",сетка!$EK$52="Казаченко М.В.",сетка!$ER$52="Казаченко М.В.",сетка!$EY$52="Казаченко М.В.",сетка!$FF$52="Казаченко М.В.",сетка!$FM$52="Казаченко М.В."),1,"")</f>
        <v/>
      </c>
      <c r="CX15" s="135" t="str">
        <f>IF(OR(сетка!$G$53="Казаченко М.В.",сетка!$N$53="Казаченко М.В.",сетка!$U$53="Казаченко М.В.",сетка!$AB$53="Казаченко М.В.",сетка!$AI$53="Казаченко М.В.",сетка!$AP$53="Казаченко М.В.",сетка!$AW$53="Казаченко М.В.",сетка!$BD$53="Казаченко М.В.",сетка!$BK$53="Казаченко М.В.",сетка!$BR$53="Казаченко М.В.",сетка!$BY$53="Казаченко М.В.",сетка!$CF$53="Казаченко М.В.",сетка!$CM$53="Казаченко М.В.",сетка!$CT$53="Казаченко М.В.",сетка!$DA$53="Казаченко М.В.",сетка!$DH$53="Казаченко М.В.",сетка!$DO$53="Казаченко М.В.",сетка!$DV$53="Казаченко М.В.",сетка!$EC$53="Казаченко М.В.",сетка!$EJ$53="Казаченко М.В.",сетка!$EQ$53="Казаченко М.В.",сетка!$EX$53="Казаченко М.В.",сетка!$FE$53="Казаченко М.В.",сетка!$FL$53="Казаченко М.В."),1,"")</f>
        <v/>
      </c>
      <c r="CY15" s="136" t="str">
        <f>IF(OR(сетка!$H$53="Казаченко М.В.",сетка!$O$53="Казаченко М.В.",сетка!$V$53="Казаченко М.В.",сетка!$AC$53="Казаченко М.В.",сетка!$AJ$53="Казаченко М.В.",сетка!$AQ$53="Казаченко М.В.",сетка!$AX$53="Казаченко М.В.",сетка!$BE$53="Казаченко М.В.",сетка!$BL$53="Казаченко М.В.",сетка!$BS$53="Казаченко М.В.",сетка!$BZ$53="Казаченко М.В.",сетка!$CG$53="Казаченко М.В.",сетка!$CN$53="Казаченко М.В.",сетка!$CU$53="Казаченко М.В.",сетка!$DB$53="Казаченко М.В.",сетка!$DI$53="Казаченко М.В.",сетка!$DP$53="Казаченко М.В.",сетка!$DW$53="Казаченко М.В.",сетка!$ED$53="Казаченко М.В.",сетка!$EK$53="Казаченко М.В.",сетка!$ER$53="Казаченко М.В.",сетка!$EY$53="Казаченко М.В.",сетка!$FF$53="Казаченко М.В.",сетка!$FM$53="Казаченко М.В."),1,"")</f>
        <v/>
      </c>
      <c r="CZ15" s="137" t="str">
        <f>IF(OR(сетка!$G$54="Казаченко М.В.",сетка!$N$54="Казаченко М.В.",сетка!$U$54="Казаченко М.В.",сетка!$AB$54="Казаченко М.В.",сетка!$AI$54="Казаченко М.В.",сетка!$AP$54="Казаченко М.В.",сетка!$AW$54="Казаченко М.В.",сетка!$BD$54="Казаченко М.В.",сетка!$BK$54="Казаченко М.В.",сетка!$BR$54="Казаченко М.В.",сетка!$BY$54="Казаченко М.В.",сетка!$CF$54="Казаченко М.В.",сетка!$CM$54="Казаченко М.В.",сетка!$CT$54="Казаченко М.В.",сетка!$DA$54="Казаченко М.В.",сетка!$DH$54="Казаченко М.В.",сетка!$DO$54="Казаченко М.В.",сетка!$DV$54="Казаченко М.В.",сетка!$EC$54="Казаченко М.В.",сетка!$EJ$54="Казаченко М.В.",сетка!$EQ$54="Казаченко М.В.",сетка!$EX$54="Казаченко М.В.",сетка!$FE$54="Казаченко М.В.",сетка!$FL$54="Казаченко М.В."),1,"")</f>
        <v/>
      </c>
      <c r="DA15" s="138" t="str">
        <f>IF(OR(сетка!$H$54="Казаченко М.В.",сетка!$O$54="Казаченко М.В.",сетка!$V$54="Казаченко М.В.",сетка!$AC$54="Казаченко М.В.",сетка!$AJ$54="Казаченко М.В.",сетка!$AQ$54="Казаченко М.В.",сетка!$AX$54="Казаченко М.В.",сетка!$BE$54="Казаченко М.В.",сетка!$BL$54="Казаченко М.В.",сетка!$BS$54="Казаченко М.В.",сетка!$BZ$54="Казаченко М.В.",сетка!$CG$54="Казаченко М.В.",сетка!$CN$54="Казаченко М.В.",сетка!$CU$54="Казаченко М.В.",сетка!$DB$54="Казаченко М.В.",сетка!$DI$54="Казаченко М.В.",сетка!$DP$54="Казаченко М.В.",сетка!$DW$54="Казаченко М.В.",сетка!$ED$54="Казаченко М.В.",сетка!$EK$54="Казаченко М.В.",сетка!$ER$54="Казаченко М.В.",сетка!$EY$54="Казаченко М.В.",сетка!$FF$54="Казаченко М.В.",сетка!$FM$54="Казаченко М.В."),1,"")</f>
        <v/>
      </c>
      <c r="DB15" s="133" t="str">
        <f>IF(OR(сетка!$G$55="Казаченко М.В.",сетка!$N$55="Казаченко М.В.",сетка!$U$55="Казаченко М.В.",сетка!$AB$55="Казаченко М.В.",сетка!$AI$55="Казаченко М.В.",сетка!$AP$55="Казаченко М.В.",сетка!$AW$55="Казаченко М.В.",сетка!$BD$55="Казаченко М.В.",сетка!$BK$55="Казаченко М.В.",сетка!$BR$55="Казаченко М.В.",сетка!$BY$55="Казаченко М.В.",сетка!$CF$55="Казаченко М.В.",сетка!$CM$55="Казаченко М.В.",сетка!$CT$55="Казаченко М.В.",сетка!$DA$55="Казаченко М.В.",сетка!$DH$55="Казаченко М.В.",сетка!$DO$55="Казаченко М.В.",сетка!$DV$55="Казаченко М.В.",сетка!$EC$55="Казаченко М.В.",сетка!$EJ$55="Казаченко М.В.",сетка!$EQ$55="Казаченко М.В.",сетка!$EX$55="Казаченко М.В.",сетка!$FE$55="Казаченко М.В.",сетка!$FL$55="Казаченко М.В."),1,"")</f>
        <v/>
      </c>
      <c r="DC15" s="134" t="str">
        <f>IF(OR(сетка!$H$55="Казаченко М.В.",сетка!$O$55="Казаченко М.В.",сетка!$V$55="Казаченко М.В.",сетка!$AC$55="Казаченко М.В.",сетка!$AJ$55="Казаченко М.В.",сетка!$AQ$55="Казаченко М.В.",сетка!$AX$55="Казаченко М.В.",сетка!$BE$55="Казаченко М.В.",сетка!$BL$55="Казаченко М.В.",сетка!$BS$55="Казаченко М.В.",сетка!$BZ$55="Казаченко М.В.",сетка!$CG$55="Казаченко М.В.",сетка!$CN$55="Казаченко М.В.",сетка!$CU$55="Казаченко М.В.",сетка!$DB$55="Казаченко М.В.",сетка!$DI$55="Казаченко М.В.",сетка!$DP$55="Казаченко М.В.",сетка!$DW$55="Казаченко М.В.",сетка!$ED$55="Казаченко М.В.",сетка!$EK$55="Казаченко М.В.",сетка!$ER$55="Казаченко М.В.",сетка!$EY$55="Казаченко М.В.",сетка!$FF$55="Казаченко М.В.",сетка!$FM$55="Казаченко М.В."),1,"")</f>
        <v/>
      </c>
      <c r="DD15" s="135">
        <f>IF(OR(сетка!$G$56="Казаченко М.В.",сетка!$N$56="Казаченко М.В.",сетка!$U$56="Казаченко М.В.",сетка!$AB$56="Казаченко М.В.",сетка!$AI$56="Казаченко М.В.",сетка!$AP$56="Казаченко М.В.",сетка!$AW$56="Казаченко М.В.",сетка!$BD$56="Казаченко М.В.",сетка!$BK$56="Казаченко М.В.",сетка!$BR$56="Казаченко М.В.",сетка!$BY$56="Казаченко М.В.",сетка!$CF$56="Казаченко М.В.",сетка!$CM$56="Казаченко М.В.",сетка!$CT$56="Казаченко М.В.",сетка!$DA$56="Казаченко М.В.",сетка!$DH$56="Казаченко М.В.",сетка!$DO$56="Казаченко М.В.",сетка!$DV$56="Казаченко М.В.",сетка!$EC$56="Казаченко М.В.",сетка!$EJ$56="Казаченко М.В.",сетка!$EQ$56="Казаченко М.В.",сетка!$EX$56="Казаченко М.В.",сетка!$FE$56="Казаченко М.В.",сетка!$FL$56="Казаченко М.В."),1,"")</f>
        <v>1</v>
      </c>
      <c r="DE15" s="136" t="str">
        <f>IF(OR(сетка!$H$56="Казаченко М.В.",сетка!$O$56="Казаченко М.В.",сетка!$V$56="Казаченко М.В.",сетка!$AC$56="Казаченко М.В.",сетка!$AJ$56="Казаченко М.В.",сетка!$AQ$56="Казаченко М.В.",сетка!$AX$56="Казаченко М.В.",сетка!$BE$56="Казаченко М.В.",сетка!$BL$56="Казаченко М.В.",сетка!$BS$56="Казаченко М.В.",сетка!$BZ$56="Казаченко М.В.",сетка!$CG$56="Казаченко М.В.",сетка!$CN$56="Казаченко М.В.",сетка!$CU$56="Казаченко М.В.",сетка!$DB$56="Казаченко М.В.",сетка!$DI$56="Казаченко М.В.",сетка!$DP$56="Казаченко М.В.",сетка!$DW$56="Казаченко М.В.",сетка!$ED$56="Казаченко М.В.",сетка!$EK$56="Казаченко М.В.",сетка!$ER$56="Казаченко М.В.",сетка!$EY$56="Казаченко М.В.",сетка!$FF$56="Казаченко М.В.",сетка!$FM$56="Казаченко М.В."),1,"")</f>
        <v/>
      </c>
      <c r="DF15" s="137">
        <f>IF(OR(сетка!$G$57="Казаченко М.В.",сетка!$N$57="Казаченко М.В.",сетка!$U$57="Казаченко М.В.",сетка!$AB$57="Казаченко М.В.",сетка!$AI$57="Казаченко М.В.",сетка!$AP$57="Казаченко М.В.",сетка!$AW$57="Казаченко М.В.",сетка!$BD$57="Казаченко М.В.",сетка!$BK$57="Казаченко М.В.",сетка!$BR$57="Казаченко М.В.",сетка!$BY$57="Казаченко М.В.",сетка!$CF$57="Казаченко М.В.",сетка!$CM$57="Казаченко М.В.",сетка!$CT$57="Казаченко М.В.",сетка!$DA$57="Казаченко М.В.",сетка!$DH$57="Казаченко М.В.",сетка!$DO$57="Казаченко М.В.",сетка!$DV$57="Казаченко М.В.",сетка!$EC$57="Казаченко М.В.",сетка!$EJ$57="Казаченко М.В.",сетка!$EQ$57="Казаченко М.В.",сетка!$EX$57="Казаченко М.В.",сетка!$FE$57="Казаченко М.В.",сетка!$FL$57="Казаченко М.В."),1,"")</f>
        <v>1</v>
      </c>
      <c r="DG15" s="134" t="str">
        <f>IF(OR(сетка!$H$57="Казаченко М.В.",сетка!$O$57="Казаченко М.В.",сетка!$V$57="Казаченко М.В.",сетка!$AC$57="Казаченко М.В.",сетка!$AJ$57="Казаченко М.В.",сетка!$AQ$57="Казаченко М.В.",сетка!$AX$57="Казаченко М.В.",сетка!$BE$57="Казаченко М.В.",сетка!$BL$57="Казаченко М.В.",сетка!$BS$57="Казаченко М.В.",сетка!$BZ$57="Казаченко М.В.",сетка!$CG$57="Казаченко М.В.",сетка!$CN$57="Казаченко М.В.",сетка!$CU$57="Казаченко М.В.",сетка!$DB$57="Казаченко М.В.",сетка!$DI$57="Казаченко М.В.",сетка!$DP$57="Казаченко М.В.",сетка!$DW$57="Казаченко М.В.",сетка!$ED$57="Казаченко М.В.",сетка!$EK$57="Казаченко М.В.",сетка!$ER$57="Казаченко М.В.",сетка!$EY$57="Казаченко М.В.",сетка!$FF$57="Казаченко М.В.",сетка!$FM$57="Казаченко М.В."),1,"")</f>
        <v/>
      </c>
      <c r="DH15" s="135">
        <f>IF(OR(сетка!$G$58="Казаченко М.В.",сетка!$N$58="Казаченко М.В.",сетка!$U$58="Казаченко М.В.",сетка!$AB$58="Казаченко М.В.",сетка!$AI$58="Казаченко М.В.",сетка!$AP$58="Казаченко М.В.",сетка!$AW$58="Казаченко М.В.",сетка!$BD$58="Казаченко М.В.",сетка!$BK$58="Казаченко М.В.",сетка!$BR$58="Казаченко М.В.",сетка!$BY$58="Казаченко М.В.",сетка!$CF$58="Казаченко М.В.",сетка!$CM$58="Казаченко М.В.",сетка!$CT$58="Казаченко М.В.",сетка!$DA$58="Казаченко М.В.",сетка!$DH$58="Казаченко М.В.",сетка!$DO$58="Казаченко М.В.",сетка!$DV$58="Казаченко М.В.",сетка!$EC$58="Казаченко М.В.",сетка!$EJ$58="Казаченко М.В.",сетка!$EQ$58="Казаченко М.В.",сетка!$EX$58="Казаченко М.В.",сетка!$FE$58="Казаченко М.В.",сетка!$FL$58="Казаченко М.В."),1,"")</f>
        <v>1</v>
      </c>
      <c r="DI15" s="136" t="str">
        <f>IF(OR(сетка!$H$58="Казаченко М.В.",сетка!$O$58="Казаченко М.В.",сетка!$V$58="Казаченко М.В.",сетка!$AC$58="Казаченко М.В.",сетка!$AJ$58="Казаченко М.В.",сетка!$AQ$58="Казаченко М.В.",сетка!$AX$58="Казаченко М.В.",сетка!$BE$58="Казаченко М.В.",сетка!$BL$58="Казаченко М.В.",сетка!$BS$58="Казаченко М.В.",сетка!$BZ$58="Казаченко М.В.",сетка!$CG$58="Казаченко М.В.",сетка!$CN$58="Казаченко М.В.",сетка!$CU$58="Казаченко М.В.",сетка!$DB$58="Казаченко М.В.",сетка!$DI$58="Казаченко М.В.",сетка!$DP$58="Казаченко М.В.",сетка!$DW$58="Казаченко М.В.",сетка!$ED$58="Казаченко М.В.",сетка!$EK$58="Казаченко М.В.",сетка!$ER$58="Казаченко М.В.",сетка!$EY$58="Казаченко М.В.",сетка!$FF$58="Казаченко М.В.",сетка!$FM$58="Казаченко М.В."),1,"")</f>
        <v/>
      </c>
      <c r="DJ15" s="137">
        <f>IF(OR(сетка!$G$59="Казаченко М.В.",сетка!$N$59="Казаченко М.В.",сетка!$U$59="Казаченко М.В.",сетка!$AB$59="Казаченко М.В.",сетка!$AI$59="Казаченко М.В.",сетка!$AP$59="Казаченко М.В.",сетка!$AW$59="Казаченко М.В.",сетка!$BD$59="Казаченко М.В.",сетка!$BK$59="Казаченко М.В.",сетка!$BR$59="Казаченко М.В.",сетка!$BY$59="Казаченко М.В.",сетка!$CF$59="Казаченко М.В.",сетка!$CM$59="Казаченко М.В.",сетка!$CT$59="Казаченко М.В.",сетка!$DA$59="Казаченко М.В.",сетка!$DH$59="Казаченко М.В.",сетка!$DO$59="Казаченко М.В.",сетка!$DV$59="Казаченко М.В.",сетка!$EC$59="Казаченко М.В.",сетка!$EJ$59="Казаченко М.В.",сетка!$EQ$59="Казаченко М.В.",сетка!$EX$59="Казаченко М.В.",сетка!$FE$59="Казаченко М.В.",сетка!$FL$59="Казаченко М.В."),1,"")</f>
        <v>1</v>
      </c>
      <c r="DK15" s="134" t="str">
        <f>IF(OR(сетка!$H$59="Казаченко М.В.",сетка!$O$59="Казаченко М.В.",сетка!$V$59="Казаченко М.В.",сетка!$AC$59="Казаченко М.В.",сетка!$AJ$59="Казаченко М.В.",сетка!$AQ$59="Казаченко М.В.",сетка!$AX$59="Казаченко М.В.",сетка!$BE$59="Казаченко М.В.",сетка!$BL$59="Казаченко М.В.",сетка!$BS$59="Казаченко М.В.",сетка!$BZ$59="Казаченко М.В.",сетка!$CG$59="Казаченко М.В.",сетка!$CN$59="Казаченко М.В.",сетка!$CU$59="Казаченко М.В.",сетка!$DB$59="Казаченко М.В.",сетка!$DI$59="Казаченко М.В.",сетка!$DP$59="Казаченко М.В.",сетка!$DW$59="Казаченко М.В.",сетка!$ED$59="Казаченко М.В.",сетка!$EK$59="Казаченко М.В.",сетка!$ER$59="Казаченко М.В.",сетка!$EY$59="Казаченко М.В.",сетка!$FF$59="Казаченко М.В.",сетка!$FM$59="Казаченко М.В."),1,"")</f>
        <v/>
      </c>
      <c r="DL15" s="135">
        <f>IF(OR(сетка!$G$60="Казаченко М.В.",сетка!$N$60="Казаченко М.В.",сетка!$U$60="Казаченко М.В.",сетка!$AB$60="Казаченко М.В.",сетка!$AI$60="Казаченко М.В.",сетка!$AP$60="Казаченко М.В.",сетка!$AW$60="Казаченко М.В.",сетка!$BD$60="Казаченко М.В.",сетка!$BK$60="Казаченко М.В.",сетка!$BR$60="Казаченко М.В.",сетка!$BY$60="Казаченко М.В.",сетка!$CF$60="Казаченко М.В.",сетка!$CM$60="Казаченко М.В.",сетка!$CT$60="Казаченко М.В.",сетка!$DA$60="Казаченко М.В.",сетка!$DH$60="Казаченко М.В.",сетка!$DO$60="Казаченко М.В.",сетка!$DV$60="Казаченко М.В.",сетка!$EC$60="Казаченко М.В.",сетка!$EJ$60="Казаченко М.В.",сетка!$EQ$60="Казаченко М.В.",сетка!$EX$60="Казаченко М.В.",сетка!$FE$60="Казаченко М.В.",сетка!$FL$60="Казаченко М.В."),1,"")</f>
        <v>1</v>
      </c>
      <c r="DM15" s="136" t="str">
        <f>IF(OR(сетка!$H$60="Казаченко М.В.",сетка!$O$60="Казаченко М.В.",сетка!$V$60="Казаченко М.В.",сетка!$AC$60="Казаченко М.В.",сетка!$AJ$60="Казаченко М.В.",сетка!$AQ$60="Казаченко М.В.",сетка!$AX$60="Казаченко М.В.",сетка!$BE$60="Казаченко М.В.",сетка!$BL$60="Казаченко М.В.",сетка!$BS$60="Казаченко М.В.",сетка!$BZ$60="Казаченко М.В.",сетка!$CG$60="Казаченко М.В.",сетка!$CN$60="Казаченко М.В.",сетка!$CU$60="Казаченко М.В.",сетка!$DB$60="Казаченко М.В.",сетка!$DI$60="Казаченко М.В.",сетка!$DP$60="Казаченко М.В.",сетка!$DW$60="Казаченко М.В.",сетка!$ED$60="Казаченко М.В.",сетка!$EK$60="Казаченко М.В.",сетка!$ER$60="Казаченко М.В.",сетка!$EY$60="Казаченко М.В.",сетка!$FF$60="Казаченко М.В.",сетка!$FM$60="Казаченко М.В."),1,"")</f>
        <v/>
      </c>
      <c r="DN15" s="137" t="str">
        <f>IF(OR(сетка!$G$61="Казаченко М.В.",сетка!$N$61="Казаченко М.В.",сетка!$U$61="Казаченко М.В.",сетка!$AB$61="Казаченко М.В.",сетка!$AI$61="Казаченко М.В.",сетка!$AP$61="Казаченко М.В.",сетка!$AW$61="Казаченко М.В.",сетка!$BD$61="Казаченко М.В.",сетка!$BK$61="Казаченко М.В.",сетка!$BR$61="Казаченко М.В.",сетка!$BY$61="Казаченко М.В.",сетка!$CF$61="Казаченко М.В.",сетка!$CM$61="Казаченко М.В.",сетка!$CT$61="Казаченко М.В.",сетка!$DA$61="Казаченко М.В.",сетка!$DH$61="Казаченко М.В.",сетка!$DO$61="Казаченко М.В.",сетка!$DV$61="Казаченко М.В.",сетка!$EC$61="Казаченко М.В.",сетка!$EJ$61="Казаченко М.В.",сетка!$EQ$61="Казаченко М.В.",сетка!$EX$61="Казаченко М.В.",сетка!$FE$61="Казаченко М.В.",сетка!$FL$61="Казаченко М.В."),1,"")</f>
        <v/>
      </c>
      <c r="DO15" s="134" t="str">
        <f>IF(OR(сетка!$H$61="Казаченко М.В.",сетка!$O$61="Казаченко М.В.",сетка!$V$61="Казаченко М.В.",сетка!$AC$61="Казаченко М.В.",сетка!$AJ$61="Казаченко М.В.",сетка!$AQ$61="Казаченко М.В.",сетка!$AX$61="Казаченко М.В.",сетка!$BE$61="Казаченко М.В.",сетка!$BL$61="Казаченко М.В.",сетка!$BS$61="Казаченко М.В.",сетка!$BZ$61="Казаченко М.В.",сетка!$CG$61="Казаченко М.В.",сетка!$CN$61="Казаченко М.В.",сетка!$CU$61="Казаченко М.В.",сетка!$DB$61="Казаченко М.В.",сетка!$DI$61="Казаченко М.В.",сетка!$DP$61="Казаченко М.В.",сетка!$DW$61="Казаченко М.В.",сетка!$ED$61="Казаченко М.В.",сетка!$EK$61="Казаченко М.В.",сетка!$ER$61="Казаченко М.В.",сетка!$EY$61="Казаченко М.В.",сетка!$FF$61="Казаченко М.В.",сетка!$FM$61="Казаченко М.В."),1,"")</f>
        <v/>
      </c>
      <c r="DP15" s="135" t="str">
        <f>IF(OR(сетка!$G$62="Казаченко М.В.",сетка!$N$62="Казаченко М.В.",сетка!$U$62="Казаченко М.В.",сетка!$AB$62="Казаченко М.В.",сетка!$AI$62="Казаченко М.В.",сетка!$AP$62="Казаченко М.В.",сетка!$AW$62="Казаченко М.В.",сетка!$BD$62="Казаченко М.В.",сетка!$BK$62="Казаченко М.В.",сетка!$BR$62="Казаченко М.В.",сетка!$BY$62="Казаченко М.В.",сетка!$CF$62="Казаченко М.В.",сетка!$CM$62="Казаченко М.В.",сетка!$CT$62="Казаченко М.В.",сетка!$DA$62="Казаченко М.В.",сетка!$DH$62="Казаченко М.В.",сетка!$DO$62="Казаченко М.В.",сетка!$DV$62="Казаченко М.В.",сетка!$EC$62="Казаченко М.В.",сетка!$EJ$62="Казаченко М.В.",сетка!$EQ$62="Казаченко М.В.",сетка!$EX$62="Казаченко М.В.",сетка!$FE$62="Казаченко М.В.",сетка!$FL$62="Казаченко М.В."),1,"")</f>
        <v/>
      </c>
      <c r="DQ15" s="136" t="str">
        <f>IF(OR(сетка!$H$62="Казаченко М.В.",сетка!$O$62="Казаченко М.В.",сетка!$V$62="Казаченко М.В.",сетка!$AC$62="Казаченко М.В.",сетка!$AJ$62="Казаченко М.В.",сетка!$AQ$62="Казаченко М.В.",сетка!$AX$62="Казаченко М.В.",сетка!$BE$62="Казаченко М.В.",сетка!$BL$62="Казаченко М.В.",сетка!$BS$62="Казаченко М.В.",сетка!$BZ$62="Казаченко М.В.",сетка!$CG$62="Казаченко М.В.",сетка!$CN$62="Казаченко М.В.",сетка!$CU$62="Казаченко М.В.",сетка!$DB$62="Казаченко М.В.",сетка!$DI$62="Казаченко М.В.",сетка!$DP$62="Казаченко М.В.",сетка!$DW$62="Казаченко М.В.",сетка!$ED$62="Казаченко М.В.",сетка!$EK$62="Казаченко М.В.",сетка!$ER$62="Казаченко М.В.",сетка!$EY$62="Казаченко М.В.",сетка!$FF$62="Казаченко М.В.",сетка!$FM$62="Казаченко М.В."),1,"")</f>
        <v/>
      </c>
      <c r="DR15" s="137" t="str">
        <f>IF(OR(сетка!$G$63="Казаченко М.В.",сетка!$N$63="Казаченко М.В.",сетка!$U$63="Казаченко М.В.",сетка!$AB$63="Казаченко М.В.",сетка!$AI$63="Казаченко М.В.",сетка!$AP$63="Казаченко М.В.",сетка!$AW$63="Казаченко М.В.",сетка!$BD$63="Казаченко М.В.",сетка!$BK$63="Казаченко М.В.",сетка!$BR$63="Казаченко М.В.",сетка!$BY$63="Казаченко М.В.",сетка!$CF$63="Казаченко М.В.",сетка!$CM$63="Казаченко М.В.",сетка!$CT$63="Казаченко М.В.",сетка!$DA$63="Казаченко М.В.",сетка!$DH$63="Казаченко М.В.",сетка!$DO$63="Казаченко М.В.",сетка!$DV$63="Казаченко М.В.",сетка!$EC$63="Казаченко М.В.",сетка!$EJ$63="Казаченко М.В.",сетка!$EQ$63="Казаченко М.В.",сетка!$EX$63="Казаченко М.В.",сетка!$FE$63="Казаченко М.В.",сетка!$FL$63="Казаченко М.В."),1,"")</f>
        <v/>
      </c>
      <c r="DS15" s="134" t="str">
        <f>IF(OR(сетка!$H$63="Казаченко М.В.",сетка!$O$63="Казаченко М.В.",сетка!$V$63="Казаченко М.В.",сетка!$AC$63="Казаченко М.В.",сетка!$AJ$63="Казаченко М.В.",сетка!$AQ$63="Казаченко М.В.",сетка!$AX$63="Казаченко М.В.",сетка!$BE$63="Казаченко М.В.",сетка!$BL$63="Казаченко М.В.",сетка!$BS$63="Казаченко М.В.",сетка!$BZ$63="Казаченко М.В.",сетка!$CG$63="Казаченко М.В.",сетка!$CN$63="Казаченко М.В.",сетка!$CU$63="Казаченко М.В.",сетка!$DB$63="Казаченко М.В.",сетка!$DI$63="Казаченко М.В.",сетка!$DP$63="Казаченко М.В.",сетка!$DW$63="Казаченко М.В.",сетка!$ED$63="Казаченко М.В.",сетка!$EK$63="Казаченко М.В.",сетка!$ER$63="Казаченко М.В.",сетка!$EY$63="Казаченко М.В.",сетка!$FF$63="Казаченко М.В.",сетка!$FM$63="Казаченко М.В."),1,"")</f>
        <v/>
      </c>
      <c r="DT15" s="135" t="str">
        <f>IF(OR(сетка!$G$64="Казаченко М.В.",сетка!$N$64="Казаченко М.В.",сетка!$U$64="Казаченко М.В.",сетка!$AB$64="Казаченко М.В.",сетка!$AI$64="Казаченко М.В.",сетка!$AP$64="Казаченко М.В.",сетка!$AW$64="Казаченко М.В.",сетка!$BD$64="Казаченко М.В.",сетка!$BK$64="Казаченко М.В.",сетка!$BR$64="Казаченко М.В.",сетка!$BY$64="Казаченко М.В.",сетка!$CF$64="Казаченко М.В.",сетка!$CM$64="Казаченко М.В.",сетка!$CT$64="Казаченко М.В.",сетка!$DA$64="Казаченко М.В.",сетка!$DH$64="Казаченко М.В.",сетка!$DO$64="Казаченко М.В.",сетка!$DV$64="Казаченко М.В.",сетка!$EC$64="Казаченко М.В.",сетка!$EJ$64="Казаченко М.В.",сетка!$EQ$64="Казаченко М.В.",сетка!$EX$64="Казаченко М.В.",сетка!$FE$64="Казаченко М.В.",сетка!$FL$64="Казаченко М.В."),1,"")</f>
        <v/>
      </c>
      <c r="DU15" s="136" t="str">
        <f>IF(OR(сетка!$H$64="Казаченко М.В.",сетка!$O$64="Казаченко М.В.",сетка!$V$64="Казаченко М.В.",сетка!$AC$64="Казаченко М.В.",сетка!$AJ$64="Казаченко М.В.",сетка!$AQ$64="Казаченко М.В.",сетка!$AX$64="Казаченко М.В.",сетка!$BE$64="Казаченко М.В.",сетка!$BL$64="Казаченко М.В.",сетка!$BS$64="Казаченко М.В.",сетка!$BZ$64="Казаченко М.В.",сетка!$CG$64="Казаченко М.В.",сетка!$CN$64="Казаченко М.В.",сетка!$CU$64="Казаченко М.В.",сетка!$DB$64="Казаченко М.В.",сетка!$DI$64="Казаченко М.В.",сетка!$DP$64="Казаченко М.В.",сетка!$DW$64="Казаченко М.В.",сетка!$ED$64="Казаченко М.В.",сетка!$EK$64="Казаченко М.В.",сетка!$ER$64="Казаченко М.В.",сетка!$EY$64="Казаченко М.В.",сетка!$FF$64="Казаченко М.В.",сетка!$FM$64="Казаченко М.В."),1,"")</f>
        <v/>
      </c>
      <c r="DV15" s="137" t="str">
        <f>IF(OR(сетка!$G$65="Казаченко М.В.",сетка!$N$65="Казаченко М.В.",сетка!$U$65="Казаченко М.В.",сетка!$AB$65="Казаченко М.В.",сетка!$AI$65="Казаченко М.В.",сетка!$AP$65="Казаченко М.В.",сетка!$AW$65="Казаченко М.В.",сетка!$BD$65="Казаченко М.В.",сетка!$BK$65="Казаченко М.В.",сетка!$BR$65="Казаченко М.В.",сетка!$BY$65="Казаченко М.В.",сетка!$CF$65="Казаченко М.В.",сетка!$CM$65="Казаченко М.В.",сетка!$CT$65="Казаченко М.В.",сетка!$DA$65="Казаченко М.В.",сетка!$DH$65="Казаченко М.В.",сетка!$DO$65="Казаченко М.В.",сетка!$DV$65="Казаченко М.В.",сетка!$EC$65="Казаченко М.В.",сетка!$EJ$65="Казаченко М.В.",сетка!$EQ$65="Казаченко М.В.",сетка!$EX$65="Казаченко М.В.",сетка!$FE$65="Казаченко М.В.",сетка!$FL$65="Казаченко М.В."),1,"")</f>
        <v/>
      </c>
      <c r="DW15" s="134" t="str">
        <f>IF(OR(сетка!$H$65="Казаченко М.В.",сетка!$O$65="Казаченко М.В.",сетка!$V$65="Казаченко М.В.",сетка!$AC$65="Казаченко М.В.",сетка!$AJ$65="Казаченко М.В.",сетка!$AQ$65="Казаченко М.В.",сетка!$AX$65="Казаченко М.В.",сетка!$BE$65="Казаченко М.В.",сетка!$BL$65="Казаченко М.В.",сетка!$BS$65="Казаченко М.В.",сетка!$BZ$65="Казаченко М.В.",сетка!$CG$65="Казаченко М.В.",сетка!$CN$65="Казаченко М.В.",сетка!$CU$65="Казаченко М.В.",сетка!$DB$65="Казаченко М.В.",сетка!$DI$65="Казаченко М.В.",сетка!$DP$65="Казаченко М.В.",сетка!$DW$65="Казаченко М.В.",сетка!$ED$65="Казаченко М.В.",сетка!$EK$65="Казаченко М.В.",сетка!$ER$65="Казаченко М.В.",сетка!$EY$65="Казаченко М.В.",сетка!$FF$65="Казаченко М.В.",сетка!$FM$65="Казаченко М.В."),1,"")</f>
        <v/>
      </c>
      <c r="DX15" s="135" t="str">
        <f>IF(OR(сетка!$G$66="Казаченко М.В.",сетка!$N$66="Казаченко М.В.",сетка!$U$66="Казаченко М.В.",сетка!$AB$66="Казаченко М.В.",сетка!$AI$66="Казаченко М.В.",сетка!$AP$66="Казаченко М.В.",сетка!$AW$66="Казаченко М.В.",сетка!$BD$66="Казаченко М.В.",сетка!$BK$66="Казаченко М.В.",сетка!$BR$66="Казаченко М.В.",сетка!$BY$66="Казаченко М.В.",сетка!$CF$66="Казаченко М.В.",сетка!$CM$66="Казаченко М.В.",сетка!$CT$66="Казаченко М.В.",сетка!$DA$66="Казаченко М.В.",сетка!$DH$66="Казаченко М.В.",сетка!$DO$66="Казаченко М.В.",сетка!$DV$66="Казаченко М.В.",сетка!$EC$66="Казаченко М.В.",сетка!$EJ$66="Казаченко М.В.",сетка!$EQ$66="Казаченко М.В.",сетка!$EX$66="Казаченко М.В.",сетка!$FE$66="Казаченко М.В.",сетка!$FL$66="Казаченко М.В."),1,"")</f>
        <v/>
      </c>
      <c r="DY15" s="136" t="str">
        <f>IF(OR(сетка!$H$66="Казаченко М.В.",сетка!$O$66="Казаченко М.В.",сетка!$V$66="Казаченко М.В.",сетка!$AC$66="Казаченко М.В.",сетка!$AJ$66="Казаченко М.В.",сетка!$AQ$66="Казаченко М.В.",сетка!$AX$66="Казаченко М.В.",сетка!$BE$66="Казаченко М.В.",сетка!$BL$66="Казаченко М.В.",сетка!$BS$66="Казаченко М.В.",сетка!$BZ$66="Казаченко М.В.",сетка!$CG$66="Казаченко М.В.",сетка!$CN$66="Казаченко М.В.",сетка!$CU$66="Казаченко М.В.",сетка!$DB$66="Казаченко М.В.",сетка!$DI$66="Казаченко М.В.",сетка!$DP$66="Казаченко М.В.",сетка!$DW$66="Казаченко М.В.",сетка!$ED$66="Казаченко М.В.",сетка!$EK$66="Казаченко М.В.",сетка!$ER$66="Казаченко М.В.",сетка!$EY$66="Казаченко М.В.",сетка!$FF$66="Казаченко М.В.",сетка!$FM$66="Казаченко М.В."),1,"")</f>
        <v/>
      </c>
      <c r="DZ15" s="137" t="str">
        <f>IF(OR(сетка!$G$67="Казаченко М.В.",сетка!$N$67="Казаченко М.В.",сетка!$U$67="Казаченко М.В.",сетка!$AB$67="Казаченко М.В.",сетка!$AI$67="Казаченко М.В.",сетка!$AP$67="Казаченко М.В.",сетка!$AW$67="Казаченко М.В.",сетка!$BD$67="Казаченко М.В.",сетка!$BK$67="Казаченко М.В.",сетка!$BR$67="Казаченко М.В.",сетка!$BY$67="Казаченко М.В.",сетка!$CF$67="Казаченко М.В.",сетка!$CM$67="Казаченко М.В.",сетка!$CT$67="Казаченко М.В.",сетка!$DA$67="Казаченко М.В.",сетка!$DH$67="Казаченко М.В.",сетка!$DO$67="Казаченко М.В.",сетка!$DV$67="Казаченко М.В.",сетка!$EC$67="Казаченко М.В.",сетка!$EJ$67="Казаченко М.В.",сетка!$EQ$67="Казаченко М.В.",сетка!$EX$67="Казаченко М.В.",сетка!$FE$67="Казаченко М.В.",сетка!$FL$67="Казаченко М.В."),1,"")</f>
        <v/>
      </c>
      <c r="EA15" s="138" t="str">
        <f>IF(OR(сетка!$H$67="Казаченко М.В.",сетка!$O$67="Казаченко М.В.",сетка!$V$67="Казаченко М.В.",сетка!$AC$67="Казаченко М.В.",сетка!$AJ$67="Казаченко М.В.",сетка!$AQ$67="Казаченко М.В.",сетка!$AX$67="Казаченко М.В.",сетка!$BE$67="Казаченко М.В.",сетка!$BL$67="Казаченко М.В.",сетка!$BS$67="Казаченко М.В.",сетка!$BZ$67="Казаченко М.В.",сетка!$CG$67="Казаченко М.В.",сетка!$CN$67="Казаченко М.В.",сетка!$CU$67="Казаченко М.В.",сетка!$DB$67="Казаченко М.В.",сетка!$DI$67="Казаченко М.В.",сетка!$DP$67="Казаченко М.В.",сетка!$DW$67="Казаченко М.В.",сетка!$ED$67="Казаченко М.В.",сетка!$EK$67="Казаченко М.В.",сетка!$ER$67="Казаченко М.В.",сетка!$EY$67="Казаченко М.В.",сетка!$FF$67="Казаченко М.В.",сетка!$FM$67="Казаченко М.В."),1,"")</f>
        <v/>
      </c>
    </row>
    <row r="16" spans="1:131" x14ac:dyDescent="0.25">
      <c r="A16" s="148" t="s">
        <v>45</v>
      </c>
      <c r="B16" s="146" t="str">
        <f>IF(OR(сетка!$G$3="Калмыш  С. Н.",сетка!$N$3="Калмыш  С. Н.",сетка!$U$3="Калмыш  С. Н.",сетка!$AB$3="Калмыш  С. Н.",сетка!$AI$3="Калмыш  С. Н.",сетка!$AP$3="Калмыш  С. Н.",сетка!$AW$3="Калмыш  С. Н.",сетка!$BD$3="Калмыш  С. Н.",сетка!$BK$3="Калмыш  С. Н.",сетка!$BR$3="Калмыш  С. Н.",сетка!$BY$3="Калмыш  С. Н.",сетка!$CF$3="Калмыш  С. Н.",сетка!$CM$3="Калмыш  С. Н.",сетка!$CT$3="Калмыш  С. Н.",сетка!$DA$3="Калмыш  С. Н.",сетка!$DH$3="Калмыш  С. Н.",сетка!$DO$3="Калмыш  С. Н.",сетка!$DV$3="Калмыш  С. Н.",сетка!$EC$3="Калмыш  С. Н.",сетка!$EJ$3="Калмыш  С. Н.",сетка!$EQ$3="Калмыш  С. Н.",сетка!$EX$3="Калмыш  С. Н.",сетка!$FE$3="Калмыш  С. Н.",сетка!$FL$3="Калмыш  С. Н."),1,"")</f>
        <v/>
      </c>
      <c r="C16" s="134" t="str">
        <f>IF(OR(сетка!$H$3="Калмыш  С. Н.",сетка!$O$3="Калмыш  С. Н.",сетка!$V$3="Калмыш  С. Н.",сетка!$AC$3="Калмыш  С. Н.",сетка!$AJ$3="Калмыш  С. Н.",сетка!$AQ$3="Калмыш  С. Н.",сетка!$AX$3="Калмыш  С. Н.",сетка!$BE$3="Калмыш  С. Н.",сетка!$BL$3="Калмыш  С. Н.",сетка!$BS$3="Калмыш  С. Н.",сетка!$BZ$3="Калмыш  С. Н.",сетка!$CG$3="Калмыш  С. Н.",сетка!$CN$3="Калмыш  С. Н.",сетка!$CU$3="Калмыш  С. Н.",сетка!$DB$3="Калмыш  С. Н.",сетка!$DI$3="Калмыш  С. Н.",сетка!$DP$3="Калмыш  С. Н.",сетка!$DW$3="Калмыш  С. Н.",сетка!$ED$3="Калмыш  С. Н.",сетка!$EK$3="Калмыш  С. Н.",сетка!$ER$3="Калмыш  С. Н.",сетка!$EY$3="Калмыш  С. Н.",сетка!$FF$3="Калмыш  С. Н.",сетка!$FM$3="Калмыш  С. Н."),1,"")</f>
        <v/>
      </c>
      <c r="D16" s="135">
        <f>IF(OR(сетка!$G$4="Калмыш  С. Н.",сетка!$N$4="Калмыш  С. Н.",сетка!$U$4="Калмыш  С. Н.",сетка!$AB$4="Калмыш  С. Н.",сетка!$AI$4="Калмыш  С. Н.",сетка!$AP$4="Калмыш  С. Н.",сетка!$AW$4="Калмыш  С. Н.",сетка!$BD$4="Калмыш  С. Н.",сетка!$BK$4="Калмыш  С. Н.",сетка!$BR$4="Калмыш  С. Н.",сетка!$BY$4="Калмыш  С. Н.",сетка!$CF$4="Калмыш  С. Н.",сетка!$CM$4="Калмыш  С. Н.",сетка!$CT$4="Калмыш  С. Н.",сетка!$DA$4="Калмыш  С. Н.",сетка!$DH$4="Калмыш  С. Н.",сетка!$DO$4="Калмыш  С. Н.",сетка!$DV$4="Калмыш  С. Н.",сетка!$EC$4="Калмыш  С. Н.",сетка!$EJ$4="Калмыш  С. Н.",сетка!$EQ$4="Калмыш  С. Н.",сетка!$EX$4="Калмыш  С. Н.",сетка!$FE$4="Калмыш  С. Н.",сетка!$FL$4="Калмыш  С. Н."),1,"")</f>
        <v>1</v>
      </c>
      <c r="E16" s="136" t="str">
        <f>IF(OR(сетка!$H$4="Калмыш  С. Н.",сетка!$O$4="Калмыш  С. Н.",сетка!$V$4="Калмыш  С. Н.",сетка!$AC$4="Калмыш  С. Н.",сетка!$AJ$4="Калмыш  С. Н.",сетка!$AQ$4="Калмыш  С. Н.",сетка!$AX$4="Калмыш  С. Н.",сетка!$BE$4="Калмыш  С. Н.",сетка!$BL$4="Калмыш  С. Н.",сетка!$BS$4="Калмыш  С. Н.",сетка!$BZ$4="Калмыш  С. Н.",сетка!$CG$4="Калмыш  С. Н.",сетка!$CN$4="Калмыш  С. Н.",сетка!$CU$4="Калмыш  С. Н.",сетка!$DB$4="Калмыш  С. Н.",сетка!$DI$4="Калмыш  С. Н.",сетка!$DP$4="Калмыш  С. Н.",сетка!$DW$4="Калмыш  С. Н.",сетка!$ED$4="Калмыш  С. Н.",сетка!$EK$4="Калмыш  С. Н.",сетка!$ER$4="Калмыш  С. Н.",сетка!$EY$4="Калмыш  С. Н.",сетка!$FF$4="Калмыш  С. Н.",сетка!$FM$4="Калмыш  С. Н."),1,"")</f>
        <v/>
      </c>
      <c r="F16" s="137" t="str">
        <f>IF(OR(сетка!$G$5="Калмыш  С. Н.",сетка!$N$5="Калмыш  С. Н.",сетка!$U$5="Калмыш  С. Н.",сетка!$AB$5="Калмыш  С. Н.",сетка!$AI$5="Калмыш  С. Н.",сетка!$AP$5="Калмыш  С. Н.",сетка!$AW$5="Калмыш  С. Н.",сетка!$BD$5="Калмыш  С. Н.",сетка!$BK$5="Калмыш  С. Н.",сетка!$BR$5="Калмыш  С. Н.",сетка!$BY$5="Калмыш  С. Н.",сетка!$CF$5="Калмыш  С. Н.",сетка!$CM$5="Калмыш  С. Н.",сетка!$CT$5="Калмыш  С. Н.",сетка!$DA$5="Калмыш  С. Н.",сетка!$DH$5="Калмыш  С. Н.",сетка!$DO$5="Калмыш  С. Н.",сетка!$DV$5="Калмыш  С. Н.",сетка!$EC$5="Калмыш  С. Н.",сетка!$EJ$5="Калмыш  С. Н.",сетка!$EQ$5="Калмыш  С. Н.",сетка!$EX$5="Калмыш  С. Н.",сетка!$FE$5="Калмыш  С. Н.",сетка!$FL$5="Калмыш  С. Н."),1,"")</f>
        <v/>
      </c>
      <c r="G16" s="134" t="str">
        <f>IF(OR(сетка!$H$5="Калмыш  С. Н.",сетка!$O$5="Калмыш  С. Н.",сетка!$V$5="Калмыш  С. Н.",сетка!$AC$5="Калмыш  С. Н.",сетка!$AJ$5="Калмыш  С. Н.",сетка!$AQ$5="Калмыш  С. Н.",сетка!$AX$5="Калмыш  С. Н.",сетка!$BE$5="Калмыш  С. Н.",сетка!$BL$5="Калмыш  С. Н.",сетка!$BS$5="Калмыш  С. Н.",сетка!$BZ$5="Калмыш  С. Н.",сетка!$CG$5="Калмыш  С. Н.",сетка!$CN$5="Калмыш  С. Н.",сетка!$CU$5="Калмыш  С. Н.",сетка!$DB$5="Калмыш  С. Н.",сетка!$DI$5="Калмыш  С. Н.",сетка!$DP$5="Калмыш  С. Н.",сетка!$DW$5="Калмыш  С. Н.",сетка!$ED$5="Калмыш  С. Н.",сетка!$EK$5="Калмыш  С. Н.",сетка!$ER$5="Калмыш  С. Н.",сетка!$EY$5="Калмыш  С. Н.",сетка!$FF$5="Калмыш  С. Н.",сетка!$FM$5="Калмыш  С. Н."),1,"")</f>
        <v/>
      </c>
      <c r="H16" s="135" t="str">
        <f>IF(OR(сетка!$G$6="Калмыш  С. Н.",сетка!$N$6="Калмыш  С. Н.",сетка!$U$6="Калмыш  С. Н.",сетка!$AB$6="Калмыш  С. Н.",сетка!$AI$6="Калмыш  С. Н.",сетка!$AP$6="Калмыш  С. Н.",сетка!$AW$6="Калмыш  С. Н.",сетка!$BD$6="Калмыш  С. Н.",сетка!$BK$6="Калмыш  С. Н.",сетка!$BR$6="Калмыш  С. Н.",сетка!$BY$6="Калмыш  С. Н.",сетка!$CF$6="Калмыш  С. Н.",сетка!$CM$6="Калмыш  С. Н.",сетка!$CT$6="Калмыш  С. Н.",сетка!$DA$6="Калмыш  С. Н.",сетка!$DH$6="Калмыш  С. Н.",сетка!$DO$6="Калмыш  С. Н.",сетка!$DV$6="Калмыш  С. Н.",сетка!$EC$6="Калмыш  С. Н.",сетка!$EJ$6="Калмыш  С. Н.",сетка!$EQ$6="Калмыш  С. Н.",сетка!$EX$6="Калмыш  С. Н.",сетка!$FE$6="Калмыш  С. Н.",сетка!$FL$6="Калмыш  С. Н."),1,"")</f>
        <v/>
      </c>
      <c r="I16" s="136" t="str">
        <f>IF(OR(сетка!$H$6="Калмыш  С. Н.",сетка!$O$6="Калмыш  С. Н.",сетка!$V$6="Калмыш  С. Н.",сетка!$AC$6="Калмыш  С. Н.",сетка!$AJ$6="Калмыш  С. Н.",сетка!$AQ$6="Калмыш  С. Н.",сетка!$AX$6="Калмыш  С. Н.",сетка!$BE$6="Калмыш  С. Н.",сетка!$BL$6="Калмыш  С. Н.",сетка!$BS$6="Калмыш  С. Н.",сетка!$BZ$6="Калмыш  С. Н.",сетка!$CG$6="Калмыш  С. Н.",сетка!$CN$6="Калмыш  С. Н.",сетка!$CU$6="Калмыш  С. Н.",сетка!$DB$6="Калмыш  С. Н.",сетка!$DI$6="Калмыш  С. Н.",сетка!$DP$6="Калмыш  С. Н.",сетка!$DW$6="Калмыш  С. Н.",сетка!$ED$6="Калмыш  С. Н.",сетка!$EK$6="Калмыш  С. Н.",сетка!$ER$6="Калмыш  С. Н.",сетка!$EY$6="Калмыш  С. Н.",сетка!$FF$6="Калмыш  С. Н.",сетка!$FM$6="Калмыш  С. Н."),1,"")</f>
        <v/>
      </c>
      <c r="J16" s="137" t="str">
        <f>IF(OR(сетка!$G$7="Калмыш  С. Н.",сетка!$N$7="Калмыш  С. Н.",сетка!$U$7="Калмыш  С. Н.",сетка!$AB$7="Калмыш  С. Н.",сетка!$AI$7="Калмыш  С. Н.",сетка!$AP$7="Калмыш  С. Н.",сетка!$AW$7="Калмыш  С. Н.",сетка!$BD$7="Калмыш  С. Н.",сетка!$BK$7="Калмыш  С. Н.",сетка!$BR$7="Калмыш  С. Н.",сетка!$BY$7="Калмыш  С. Н.",сетка!$CF$7="Калмыш  С. Н.",сетка!$CM$7="Калмыш  С. Н.",сетка!$CT$7="Калмыш  С. Н.",сетка!$DA$7="Калмыш  С. Н.",сетка!$DH$7="Калмыш  С. Н.",сетка!$DO$7="Калмыш  С. Н.",сетка!$DV$7="Калмыш  С. Н.",сетка!$EC$7="Калмыш  С. Н.",сетка!$EJ$7="Калмыш  С. Н.",сетка!$EQ$7="Калмыш  С. Н.",сетка!$EX$7="Калмыш  С. Н.",сетка!$FE$7="Калмыш  С. Н.",сетка!$FL$7="Калмыш  С. Н."),1,"")</f>
        <v/>
      </c>
      <c r="K16" s="134" t="str">
        <f>IF(OR(сетка!$H$7="Калмыш  С. Н.",сетка!$O$7="Калмыш  С. Н.",сетка!$V$7="Калмыш  С. Н.",сетка!$AC$7="Калмыш  С. Н.",сетка!$AJ$7="Калмыш  С. Н.",сетка!$AQ$7="Калмыш  С. Н.",сетка!$AX$7="Калмыш  С. Н.",сетка!$BE$7="Калмыш  С. Н.",сетка!$BL$7="Калмыш  С. Н.",сетка!$BS$7="Калмыш  С. Н.",сетка!$BZ$7="Калмыш  С. Н.",сетка!$CG$7="Калмыш  С. Н.",сетка!$CN$7="Калмыш  С. Н.",сетка!$CU$7="Калмыш  С. Н.",сетка!$DB$7="Калмыш  С. Н.",сетка!$DI$7="Калмыш  С. Н.",сетка!$DP$7="Калмыш  С. Н.",сетка!$DW$7="Калмыш  С. Н.",сетка!$ED$7="Калмыш  С. Н.",сетка!$EK$7="Калмыш  С. Н.",сетка!$ER$7="Калмыш  С. Н.",сетка!$EY$7="Калмыш  С. Н.",сетка!$FF$7="Калмыш  С. Н.",сетка!$FM$7="Калмыш  С. Н."),1,"")</f>
        <v/>
      </c>
      <c r="L16" s="135" t="str">
        <f>IF(OR(сетка!$G$8="Калмыш  С. Н.",сетка!$N$8="Калмыш  С. Н.",сетка!$U$8="Калмыш  С. Н.",сетка!$AB$8="Калмыш  С. Н.",сетка!$AI$8="Калмыш  С. Н.",сетка!$AP$8="Калмыш  С. Н.",сетка!$AW$8="Калмыш  С. Н.",сетка!$BD$8="Калмыш  С. Н.",сетка!$BK$8="Калмыш  С. Н.",сетка!$BR$8="Калмыш  С. Н.",сетка!$BY$8="Калмыш  С. Н.",сетка!$CF$8="Калмыш  С. Н.",сетка!$CM$8="Калмыш  С. Н.",сетка!$CT$8="Калмыш  С. Н.",сетка!$DA$8="Калмыш  С. Н.",сетка!$DH$8="Калмыш  С. Н.",сетка!$DO$8="Калмыш  С. Н.",сетка!$DV$8="Калмыш  С. Н.",сетка!$EC$8="Калмыш  С. Н.",сетка!$EJ$8="Калмыш  С. Н.",сетка!$EQ$8="Калмыш  С. Н.",сетка!$EX$8="Калмыш  С. Н.",сетка!$FE$8="Калмыш  С. Н.",сетка!$FL$8="Калмыш  С. Н."),1,"")</f>
        <v/>
      </c>
      <c r="M16" s="136" t="str">
        <f>IF(OR(сетка!$H$8="Калмыш  С. Н.",сетка!$O$8="Калмыш  С. Н.",сетка!$V$8="Калмыш  С. Н.",сетка!$AC$8="Калмыш  С. Н.",сетка!$AJ$8="Калмыш  С. Н.",сетка!$AQ$8="Калмыш  С. Н.",сетка!$AX$8="Калмыш  С. Н.",сетка!$BE$8="Калмыш  С. Н.",сетка!$BL$8="Калмыш  С. Н.",сетка!$BS$8="Калмыш  С. Н.",сетка!$BZ$8="Калмыш  С. Н.",сетка!$CG$8="Калмыш  С. Н.",сетка!$CN$8="Калмыш  С. Н.",сетка!$CU$8="Калмыш  С. Н.",сетка!$DB$8="Калмыш  С. Н.",сетка!$DI$8="Калмыш  С. Н.",сетка!$DP$8="Калмыш  С. Н.",сетка!$DW$8="Калмыш  С. Н.",сетка!$ED$8="Калмыш  С. Н.",сетка!$EK$8="Калмыш  С. Н.",сетка!$ER$8="Калмыш  С. Н.",сетка!$EY$8="Калмыш  С. Н.",сетка!$FF$8="Калмыш  С. Н.",сетка!$FM$8="Калмыш  С. Н."),1,"")</f>
        <v/>
      </c>
      <c r="N16" s="137" t="str">
        <f>IF(OR(сетка!$G$9="Калмыш  С. Н.",сетка!$N$9="Калмыш  С. Н.",сетка!$U$9="Калмыш  С. Н.",сетка!$AB$9="Калмыш  С. Н.",сетка!$AI$9="Калмыш  С. Н.",сетка!$AP$9="Калмыш  С. Н.",сетка!$AW$9="Калмыш  С. Н.",сетка!$BD$9="Калмыш  С. Н.",сетка!$BK$9="Калмыш  С. Н.",сетка!$BR$9="Калмыш  С. Н.",сетка!$BY$9="Калмыш  С. Н.",сетка!$CF$9="Калмыш  С. Н.",сетка!$CM$9="Калмыш  С. Н.",сетка!$CT$9="Калмыш  С. Н.",сетка!$DA$9="Калмыш  С. Н.",сетка!$DH$9="Калмыш  С. Н.",сетка!$DO$9="Калмыш  С. Н.",сетка!$DV$9="Калмыш  С. Н.",сетка!$EC$9="Калмыш  С. Н.",сетка!$EJ$9="Калмыш  С. Н.",сетка!$EQ$9="Калмыш  С. Н.",сетка!$EX$9="Калмыш  С. Н.",сетка!$FE$9="Калмыш  С. Н.",сетка!$FL$9="Калмыш  С. Н."),1,"")</f>
        <v/>
      </c>
      <c r="O16" s="134" t="str">
        <f>IF(OR(сетка!$H$9="Калмыш  С. Н.",сетка!$O$9="Калмыш  С. Н.",сетка!$V$9="Калмыш  С. Н.",сетка!$AC$9="Калмыш  С. Н.",сетка!$AJ$9="Калмыш  С. Н.",сетка!$AQ$9="Калмыш  С. Н.",сетка!$AX$9="Калмыш  С. Н.",сетка!$BE$9="Калмыш  С. Н.",сетка!$BL$9="Калмыш  С. Н.",сетка!$BS$9="Калмыш  С. Н.",сетка!$BZ$9="Калмыш  С. Н.",сетка!$CG$9="Калмыш  С. Н.",сетка!$CN$9="Калмыш  С. Н.",сетка!$CU$9="Калмыш  С. Н.",сетка!$DB$9="Калмыш  С. Н.",сетка!$DI$9="Калмыш  С. Н.",сетка!$DP$9="Калмыш  С. Н.",сетка!$DW$9="Калмыш  С. Н.",сетка!$ED$9="Калмыш  С. Н.",сетка!$EK$9="Калмыш  С. Н.",сетка!$ER$9="Калмыш  С. Н.",сетка!$EY$9="Калмыш  С. Н.",сетка!$FF$9="Калмыш  С. Н.",сетка!$FM$9="Калмыш  С. Н."),1,"")</f>
        <v/>
      </c>
      <c r="P16" s="135">
        <f>IF(OR(сетка!$G$10="Калмыш  С. Н.",сетка!$N$10="Калмыш  С. Н.",сетка!$U$10="Калмыш  С. Н.",сетка!$AB$10="Калмыш  С. Н.",сетка!$AI$10="Калмыш  С. Н.",сетка!$AP$10="Калмыш  С. Н.",сетка!$AW$10="Калмыш  С. Н.",сетка!$BD$10="Калмыш  С. Н.",сетка!$BK$10="Калмыш  С. Н.",сетка!$BR$10="Калмыш  С. Н.",сетка!$BY$10="Калмыш  С. Н.",сетка!$CF$10="Калмыш  С. Н.",сетка!$CM$10="Калмыш  С. Н.",сетка!$CT$10="Калмыш  С. Н.",сетка!$DA$10="Калмыш  С. Н.",сетка!$DH$10="Калмыш  С. Н.",сетка!$DO$10="Калмыш  С. Н.",сетка!$DV$10="Калмыш  С. Н.",сетка!$EC$10="Калмыш  С. Н.",сетка!$EJ$10="Калмыш  С. Н.",сетка!$EQ$10="Калмыш  С. Н.",сетка!$EX$10="Калмыш  С. Н.",сетка!$FE$10="Калмыш  С. Н.",сетка!$FL$10="Калмыш  С. Н."),1,"")</f>
        <v>1</v>
      </c>
      <c r="Q16" s="136" t="str">
        <f>IF(OR(сетка!$H$10="Калмыш  С. Н.",сетка!$O$10="Калмыш  С. Н.",сетка!$V$10="Калмыш  С. Н.",сетка!$AC$10="Калмыш  С. Н.",сетка!$AJ$10="Калмыш  С. Н.",сетка!$AQ$10="Калмыш  С. Н.",сетка!$AX$10="Калмыш  С. Н.",сетка!$BE$10="Калмыш  С. Н.",сетка!$BL$10="Калмыш  С. Н.",сетка!$BS$10="Калмыш  С. Н.",сетка!$BZ$10="Калмыш  С. Н.",сетка!$CG$10="Калмыш  С. Н.",сетка!$CN$10="Калмыш  С. Н.",сетка!$CU$10="Калмыш  С. Н.",сетка!$DB$10="Калмыш  С. Н.",сетка!$DI$10="Калмыш  С. Н.",сетка!$DP$10="Калмыш  С. Н.",сетка!$DW$10="Калмыш  С. Н.",сетка!$ED$10="Калмыш  С. Н.",сетка!$EK$10="Калмыш  С. Н.",сетка!$ER$10="Калмыш  С. Н.",сетка!$EY$10="Калмыш  С. Н.",сетка!$FF$10="Калмыш  С. Н.",сетка!$FM$10="Калмыш  С. Н."),1,"")</f>
        <v/>
      </c>
      <c r="R16" s="137" t="str">
        <f>IF(OR(сетка!$G$11="Калмыш  С. Н.",сетка!$N$11="Калмыш  С. Н.",сетка!$U$11="Калмыш  С. Н.",сетка!$AB$11="Калмыш  С. Н.",сетка!$AI$11="Калмыш  С. Н.",сетка!$AP$11="Калмыш  С. Н.",сетка!$AW$11="Калмыш  С. Н.",сетка!$BD$11="Калмыш  С. Н.",сетка!$BK$11="Калмыш  С. Н.",сетка!$BR$11="Калмыш  С. Н.",сетка!$BY$11="Калмыш  С. Н.",сетка!$CF$11="Калмыш  С. Н.",сетка!$CM$11="Калмыш  С. Н.",сетка!$CT$11="Калмыш  С. Н.",сетка!$DA$11="Калмыш  С. Н.",сетка!$DH$11="Калмыш  С. Н.",сетка!$DO$11="Калмыш  С. Н.",сетка!$DV$11="Калмыш  С. Н.",сетка!$EC$11="Калмыш  С. Н.",сетка!$EJ$11="Калмыш  С. Н.",сетка!$EQ$11="Калмыш  С. Н.",сетка!$EX$11="Калмыш  С. Н.",сетка!$FE$11="Калмыш  С. Н.",сетка!$FL$11="Калмыш  С. Н."),1,"")</f>
        <v/>
      </c>
      <c r="S16" s="134" t="str">
        <f>IF(OR(сетка!$H$11="Калмыш  С. Н.",сетка!$O$11="Калмыш  С. Н.",сетка!$V$11="Калмыш  С. Н.",сетка!$AC$11="Калмыш  С. Н.",сетка!$AJ$11="Калмыш  С. Н.",сетка!$AQ$11="Калмыш  С. Н.",сетка!$AX$11="Калмыш  С. Н.",сетка!$BE$11="Калмыш  С. Н.",сетка!$BL$11="Калмыш  С. Н.",сетка!$BS$11="Калмыш  С. Н.",сетка!$BZ$11="Калмыш  С. Н.",сетка!$CG$11="Калмыш  С. Н.",сетка!$CN$11="Калмыш  С. Н.",сетка!$CU$11="Калмыш  С. Н.",сетка!$DB$11="Калмыш  С. Н.",сетка!$DI$11="Калмыш  С. Н.",сетка!$DP$11="Калмыш  С. Н.",сетка!$DW$11="Калмыш  С. Н.",сетка!$ED$11="Калмыш  С. Н.",сетка!$EK$11="Калмыш  С. Н.",сетка!$ER$11="Калмыш  С. Н.",сетка!$EY$11="Калмыш  С. Н.",сетка!$FF$11="Калмыш  С. Н.",сетка!$FM$11="Калмыш  С. Н."),1,"")</f>
        <v/>
      </c>
      <c r="T16" s="135" t="str">
        <f>IF(OR(сетка!$G$12="Калмыш  С. Н.",сетка!$N$12="Калмыш  С. Н.",сетка!$U$12="Калмыш  С. Н.",сетка!$AB$12="Калмыш  С. Н.",сетка!$AI$12="Калмыш  С. Н.",сетка!$AP$12="Калмыш  С. Н.",сетка!$AW$12="Калмыш  С. Н.",сетка!$BD$12="Калмыш  С. Н.",сетка!$BK$12="Калмыш  С. Н.",сетка!$BR$12="Калмыш  С. Н.",сетка!$BY$12="Калмыш  С. Н.",сетка!$CF$12="Калмыш  С. Н.",сетка!$CM$12="Калмыш  С. Н.",сетка!$CT$12="Калмыш  С. Н.",сетка!$DA$12="Калмыш  С. Н.",сетка!$DH$12="Калмыш  С. Н.",сетка!$DO$12="Калмыш  С. Н.",сетка!$DV$12="Калмыш  С. Н.",сетка!$EC$12="Калмыш  С. Н.",сетка!$EJ$12="Калмыш  С. Н.",сетка!$EQ$12="Калмыш  С. Н.",сетка!$EX$12="Калмыш  С. Н.",сетка!$FE$12="Калмыш  С. Н.",сетка!$FL$12="Калмыш  С. Н."),1,"")</f>
        <v/>
      </c>
      <c r="U16" s="136" t="str">
        <f>IF(OR(сетка!$H$12="Калмыш  С. Н.",сетка!$O$12="Калмыш  С. Н.",сетка!$V$12="Калмыш  С. Н.",сетка!$AC$12="Калмыш  С. Н.",сетка!$AJ$12="Калмыш  С. Н.",сетка!$AQ$12="Калмыш  С. Н.",сетка!$AX$12="Калмыш  С. Н.",сетка!$BE$12="Калмыш  С. Н.",сетка!$BL$12="Калмыш  С. Н.",сетка!$BS$12="Калмыш  С. Н.",сетка!$BZ$12="Калмыш  С. Н.",сетка!$CG$12="Калмыш  С. Н.",сетка!$CN$12="Калмыш  С. Н.",сетка!$CU$12="Калмыш  С. Н.",сетка!$DB$12="Калмыш  С. Н.",сетка!$DI$12="Калмыш  С. Н.",сетка!$DP$12="Калмыш  С. Н.",сетка!$DW$12="Калмыш  С. Н.",сетка!$ED$12="Калмыш  С. Н.",сетка!$EK$12="Калмыш  С. Н.",сетка!$ER$12="Калмыш  С. Н.",сетка!$EY$12="Калмыш  С. Н.",сетка!$FF$12="Калмыш  С. Н.",сетка!$FM$12="Калмыш  С. Н."),1,"")</f>
        <v/>
      </c>
      <c r="V16" s="137" t="str">
        <f>IF(OR(сетка!$G$13="Калмыш  С. Н.",сетка!$N$13="Калмыш  С. Н.",сетка!$U$13="Калмыш  С. Н.",сетка!$AB$13="Калмыш  С. Н.",сетка!$AI$13="Калмыш  С. Н.",сетка!$AP$13="Калмыш  С. Н.",сетка!$AW$13="Калмыш  С. Н.",сетка!$BD$13="Калмыш  С. Н.",сетка!$BK$13="Калмыш  С. Н.",сетка!$BR$13="Калмыш  С. Н.",сетка!$BY$13="Калмыш  С. Н.",сетка!$CF$13="Калмыш  С. Н.",сетка!$CM$13="Калмыш  С. Н.",сетка!$CT$13="Калмыш  С. Н.",сетка!$DA$13="Калмыш  С. Н.",сетка!$DH$13="Калмыш  С. Н.",сетка!$DO$13="Калмыш  С. Н.",сетка!$DV$13="Калмыш  С. Н.",сетка!$EC$13="Калмыш  С. Н.",сетка!$EJ$13="Калмыш  С. Н.",сетка!$EQ$13="Калмыш  С. Н.",сетка!$EX$13="Калмыш  С. Н.",сетка!$FE$13="Калмыш  С. Н.",сетка!$FL$13="Калмыш  С. Н."),1,"")</f>
        <v/>
      </c>
      <c r="W16" s="134" t="str">
        <f>IF(OR(сетка!$H$13="Калмыш  С. Н.",сетка!$O$13="Калмыш  С. Н.",сетка!$V$13="Калмыш  С. Н.",сетка!$AC$13="Калмыш  С. Н.",сетка!$AJ$13="Калмыш  С. Н.",сетка!$AQ$13="Калмыш  С. Н.",сетка!$AX$13="Калмыш  С. Н.",сетка!$BE$13="Калмыш  С. Н.",сетка!$BL$13="Калмыш  С. Н.",сетка!$BS$13="Калмыш  С. Н.",сетка!$BZ$13="Калмыш  С. Н.",сетка!$CG$13="Калмыш  С. Н.",сетка!$CN$13="Калмыш  С. Н.",сетка!$CU$13="Калмыш  С. Н.",сетка!$DB$13="Калмыш  С. Н.",сетка!$DI$13="Калмыш  С. Н.",сетка!$DP$13="Калмыш  С. Н.",сетка!$DW$13="Калмыш  С. Н.",сетка!$ED$13="Калмыш  С. Н.",сетка!$EK$13="Калмыш  С. Н.",сетка!$ER$13="Калмыш  С. Н.",сетка!$EY$13="Калмыш  С. Н.",сетка!$FF$13="Калмыш  С. Н.",сетка!$FM$13="Калмыш  С. Н."),1,"")</f>
        <v/>
      </c>
      <c r="X16" s="135">
        <f>IF(OR(сетка!$G$14="Калмыш  С. Н.",сетка!$N$14="Калмыш  С. Н.",сетка!$U$14="Калмыш  С. Н.",сетка!$AB$14="Калмыш  С. Н.",сетка!$AI$14="Калмыш  С. Н.",сетка!$AP$14="Калмыш  С. Н.",сетка!$AW$14="Калмыш  С. Н.",сетка!$BD$14="Калмыш  С. Н.",сетка!$BK$14="Калмыш  С. Н.",сетка!$BR$14="Калмыш  С. Н.",сетка!$BY$14="Калмыш  С. Н.",сетка!$CF$14="Калмыш  С. Н.",сетка!$CM$14="Калмыш  С. Н.",сетка!$CT$14="Калмыш  С. Н.",сетка!$DA$14="Калмыш  С. Н.",сетка!$DH$14="Калмыш  С. Н.",сетка!$DO$14="Калмыш  С. Н.",сетка!$DV$14="Калмыш  С. Н.",сетка!$EC$14="Калмыш  С. Н.",сетка!$EJ$14="Калмыш  С. Н.",сетка!$EQ$14="Калмыш  С. Н.",сетка!$EX$14="Калмыш  С. Н.",сетка!$FE$14="Калмыш  С. Н.",сетка!$FL$14="Калмыш  С. Н."),1,"")</f>
        <v>1</v>
      </c>
      <c r="Y16" s="136" t="str">
        <f>IF(OR(сетка!$H$14="Калмыш  С. Н.",сетка!$O$14="Калмыш  С. Н.",сетка!$V$14="Калмыш  С. Н.",сетка!$AC$14="Калмыш  С. Н.",сетка!$AJ$14="Калмыш  С. Н.",сетка!$AQ$14="Калмыш  С. Н.",сетка!$AX$14="Калмыш  С. Н.",сетка!$BE$14="Калмыш  С. Н.",сетка!$BL$14="Калмыш  С. Н.",сетка!$BS$14="Калмыш  С. Н.",сетка!$BZ$14="Калмыш  С. Н.",сетка!$CG$14="Калмыш  С. Н.",сетка!$CN$14="Калмыш  С. Н.",сетка!$CU$14="Калмыш  С. Н.",сетка!$DB$14="Калмыш  С. Н.",сетка!$DI$14="Калмыш  С. Н.",сетка!$DP$14="Калмыш  С. Н.",сетка!$DW$14="Калмыш  С. Н.",сетка!$ED$14="Калмыш  С. Н.",сетка!$EK$14="Калмыш  С. Н.",сетка!$ER$14="Калмыш  С. Н.",сетка!$EY$14="Калмыш  С. Н.",сетка!$FF$14="Калмыш  С. Н.",сетка!$FM$14="Калмыш  С. Н."),1,"")</f>
        <v/>
      </c>
      <c r="Z16" s="137" t="str">
        <f>IF(OR(сетка!$G$15="Калмыш  С. Н.",сетка!$N$15="Калмыш  С. Н.",сетка!$U$15="Калмыш  С. Н.",сетка!$AB$15="Калмыш  С. Н.",сетка!$AI$15="Калмыш  С. Н.",сетка!$AP$15="Калмыш  С. Н.",сетка!$AW$15="Калмыш  С. Н.",сетка!$BD$15="Калмыш  С. Н.",сетка!$BK$15="Калмыш  С. Н.",сетка!$BR$15="Калмыш  С. Н.",сетка!$BY$15="Калмыш  С. Н.",сетка!$CF$15="Калмыш  С. Н.",сетка!$CM$15="Калмыш  С. Н.",сетка!$CT$15="Калмыш  С. Н.",сетка!$DA$15="Калмыш  С. Н.",сетка!$DH$15="Калмыш  С. Н.",сетка!$DO$15="Калмыш  С. Н.",сетка!$DV$15="Калмыш  С. Н.",сетка!$EC$15="Калмыш  С. Н.",сетка!$EJ$15="Калмыш  С. Н.",сетка!$EQ$15="Калмыш  С. Н.",сетка!$EX$15="Калмыш  С. Н.",сетка!$FE$15="Калмыш  С. Н.",сетка!$FL$15="Калмыш  С. Н."),1,"")</f>
        <v/>
      </c>
      <c r="AA16" s="138" t="str">
        <f>IF(OR(сетка!$H$15="Калмыш  С. Н.",сетка!$O$15="Калмыш  С. Н.",сетка!$V$15="Калмыш  С. Н.",сетка!$AC$15="Калмыш  С. Н.",сетка!$AJ$15="Калмыш  С. Н.",сетка!$AQ$15="Калмыш  С. Н.",сетка!$AX$15="Калмыш  С. Н.",сетка!$BE$15="Калмыш  С. Н.",сетка!$BL$15="Калмыш  С. Н.",сетка!$BS$15="Калмыш  С. Н.",сетка!$BZ$15="Калмыш  С. Н.",сетка!$CG$15="Калмыш  С. Н.",сетка!$CN$15="Калмыш  С. Н.",сетка!$CU$15="Калмыш  С. Н.",сетка!$DB$15="Калмыш  С. Н.",сетка!$DI$15="Калмыш  С. Н.",сетка!$DP$15="Калмыш  С. Н.",сетка!$DW$15="Калмыш  С. Н.",сетка!$ED$15="Калмыш  С. Н.",сетка!$EK$15="Калмыш  С. Н.",сетка!$ER$15="Калмыш  С. Н.",сетка!$EY$15="Калмыш  С. Н.",сетка!$FF$15="Калмыш  С. Н.",сетка!$FM$15="Калмыш  С. Н."),1,"")</f>
        <v/>
      </c>
      <c r="AB16" s="133" t="str">
        <f>IF(OR(сетка!$G$16="Калмыш  С. Н.",сетка!$N$16="Калмыш  С. Н.",сетка!$U$16="Калмыш  С. Н.",сетка!$AB$16="Калмыш  С. Н.",сетка!$AI$16="Калмыш  С. Н.",сетка!$AP$16="Калмыш  С. Н.",сетка!$AW$16="Калмыш  С. Н.",сетка!$BD$16="Калмыш  С. Н.",сетка!$BK$16="Калмыш  С. Н.",сетка!$BR$16="Калмыш  С. Н.",сетка!$BY$16="Калмыш  С. Н.",сетка!$CF$16="Калмыш  С. Н.",сетка!$CM$16="Калмыш  С. Н.",сетка!$CT$16="Калмыш  С. Н.",сетка!$DA$16="Калмыш  С. Н.",сетка!$DH$16="Калмыш  С. Н.",сетка!$DO$16="Калмыш  С. Н.",сетка!$DV$16="Калмыш  С. Н.",сетка!$EC$16="Калмыш  С. Н.",сетка!$EJ$16="Калмыш  С. Н.",сетка!$EQ$16="Калмыш  С. Н.",сетка!$EX$16="Калмыш  С. Н.",сетка!$FE$16="Калмыш  С. Н.",сетка!$FL$16="Калмыш  С. Н."),1,"")</f>
        <v/>
      </c>
      <c r="AC16" s="134" t="str">
        <f>IF(OR(сетка!$H$16="Калмыш  С. Н.",сетка!$O$16="Калмыш  С. Н.",сетка!$V$16="Калмыш  С. Н.",сетка!$AC$16="Калмыш  С. Н.",сетка!$AJ$16="Калмыш  С. Н.",сетка!$AQ$16="Калмыш  С. Н.",сетка!$AX$16="Калмыш  С. Н.",сетка!$BE$16="Калмыш  С. Н.",сетка!$BL$16="Калмыш  С. Н.",сетка!$BS$16="Калмыш  С. Н.",сетка!$BZ$16="Калмыш  С. Н.",сетка!$CG$16="Калмыш  С. Н.",сетка!$CN$16="Калмыш  С. Н.",сетка!$CU$16="Калмыш  С. Н.",сетка!$DB$16="Калмыш  С. Н.",сетка!$DI$16="Калмыш  С. Н.",сетка!$DP$16="Калмыш  С. Н.",сетка!$DW$16="Калмыш  С. Н.",сетка!$ED$16="Калмыш  С. Н.",сетка!$EK$16="Калмыш  С. Н.",сетка!$ER$16="Калмыш  С. Н.",сетка!$EY$16="Калмыш  С. Н.",сетка!$FF$16="Калмыш  С. Н.",сетка!$FM$16="Калмыш  С. Н."),1,"")</f>
        <v/>
      </c>
      <c r="AD16" s="135" t="str">
        <f>IF(OR(сетка!$G$17="Калмыш  С. Н.",сетка!$N$17="Калмыш  С. Н.",сетка!$U$17="Калмыш  С. Н.",сетка!$AB$17="Калмыш  С. Н.",сетка!$AI$17="Калмыш  С. Н.",сетка!$AP$17="Калмыш  С. Н.",сетка!$AW$17="Калмыш  С. Н.",сетка!$BD$17="Калмыш  С. Н.",сетка!$BK$17="Калмыш  С. Н.",сетка!$BR$17="Калмыш  С. Н.",сетка!$BY$17="Калмыш  С. Н.",сетка!$CF$17="Калмыш  С. Н.",сетка!$CM$17="Калмыш  С. Н.",сетка!$CT$17="Калмыш  С. Н.",сетка!$DA$17="Калмыш  С. Н.",сетка!$DH$17="Калмыш  С. Н.",сетка!$DO$17="Калмыш  С. Н.",сетка!$DV$17="Калмыш  С. Н.",сетка!$EC$17="Калмыш  С. Н.",сетка!$EJ$17="Калмыш  С. Н.",сетка!$EQ$17="Калмыш  С. Н.",сетка!$EX$17="Калмыш  С. Н.",сетка!$FE$17="Калмыш  С. Н.",сетка!$FL$17="Калмыш  С. Н."),1,"")</f>
        <v/>
      </c>
      <c r="AE16" s="136" t="str">
        <f>IF(OR(сетка!$H$17="Калмыш  С. Н.",сетка!$O$17="Калмыш  С. Н.",сетка!$V$17="Калмыш  С. Н.",сетка!$AC$17="Калмыш  С. Н.",сетка!$AJ$17="Калмыш  С. Н.",сетка!$AQ$17="Калмыш  С. Н.",сетка!$AX$17="Калмыш  С. Н.",сетка!$BE$17="Калмыш  С. Н.",сетка!$BL$17="Калмыш  С. Н.",сетка!$BS$17="Калмыш  С. Н.",сетка!$BZ$17="Калмыш  С. Н.",сетка!$CG$17="Калмыш  С. Н.",сетка!$CN$17="Калмыш  С. Н.",сетка!$CU$17="Калмыш  С. Н.",сетка!$DB$17="Калмыш  С. Н.",сетка!$DI$17="Калмыш  С. Н.",сетка!$DP$17="Калмыш  С. Н.",сетка!$DW$17="Калмыш  С. Н.",сетка!$ED$17="Калмыш  С. Н.",сетка!$EK$17="Калмыш  С. Н.",сетка!$ER$17="Калмыш  С. Н.",сетка!$EY$17="Калмыш  С. Н.",сетка!$FF$17="Калмыш  С. Н.",сетка!$FM$17="Калмыш  С. Н."),1,"")</f>
        <v/>
      </c>
      <c r="AF16" s="137" t="str">
        <f>IF(OR(сетка!$G$18="Калмыш  С. Н.",сетка!$N$18="Калмыш  С. Н.",сетка!$U$18="Калмыш  С. Н.",сетка!$AB$18="Калмыш  С. Н.",сетка!$AI$18="Калмыш  С. Н.",сетка!$AP$18="Калмыш  С. Н.",сетка!$AW$18="Калмыш  С. Н.",сетка!$BD$18="Калмыш  С. Н.",сетка!$BK$18="Калмыш  С. Н.",сетка!$BR$18="Калмыш  С. Н.",сетка!$BY$18="Калмыш  С. Н.",сетка!$CF$18="Калмыш  С. Н.",сетка!$CM$18="Калмыш  С. Н.",сетка!$CT$18="Калмыш  С. Н.",сетка!$DA$18="Калмыш  С. Н.",сетка!$DH$18="Калмыш  С. Н.",сетка!$DO$18="Калмыш  С. Н.",сетка!$DV$18="Калмыш  С. Н.",сетка!$EC$18="Калмыш  С. Н.",сетка!$EJ$18="Калмыш  С. Н.",сетка!$EQ$18="Калмыш  С. Н.",сетка!$EX$18="Калмыш  С. Н.",сетка!$FE$18="Калмыш  С. Н.",сетка!$FL$18="Калмыш  С. Н."),1,"")</f>
        <v/>
      </c>
      <c r="AG16" s="134" t="str">
        <f>IF(OR(сетка!$H$18="Калмыш  С. Н.",сетка!$O$18="Калмыш  С. Н.",сетка!$V$18="Калмыш  С. Н.",сетка!$AC$18="Калмыш  С. Н.",сетка!$AJ$18="Калмыш  С. Н.",сетка!$AQ$18="Калмыш  С. Н.",сетка!$AX$18="Калмыш  С. Н.",сетка!$BE$18="Калмыш  С. Н.",сетка!$BL$18="Калмыш  С. Н.",сетка!$BS$18="Калмыш  С. Н.",сетка!$BZ$18="Калмыш  С. Н.",сетка!$CG$18="Калмыш  С. Н.",сетка!$CN$18="Калмыш  С. Н.",сетка!$CU$18="Калмыш  С. Н.",сетка!$DB$18="Калмыш  С. Н.",сетка!$DI$18="Калмыш  С. Н.",сетка!$DP$18="Калмыш  С. Н.",сетка!$DW$18="Калмыш  С. Н.",сетка!$ED$18="Калмыш  С. Н.",сетка!$EK$18="Калмыш  С. Н.",сетка!$ER$18="Калмыш  С. Н.",сетка!$EY$18="Калмыш  С. Н.",сетка!$FF$18="Калмыш  С. Н.",сетка!$FM$18="Калмыш  С. Н."),1,"")</f>
        <v/>
      </c>
      <c r="AH16" s="135" t="str">
        <f>IF(OR(сетка!$G$19="Калмыш  С. Н.",сетка!$N$19="Калмыш  С. Н.",сетка!$U$19="Калмыш  С. Н.",сетка!$AB$19="Калмыш  С. Н.",сетка!$AI$19="Калмыш  С. Н.",сетка!$AP$19="Калмыш  С. Н.",сетка!$AW$19="Калмыш  С. Н.",сетка!$BD$19="Калмыш  С. Н.",сетка!$BK$19="Калмыш  С. Н.",сетка!$BR$19="Калмыш  С. Н.",сетка!$BY$19="Калмыш  С. Н.",сетка!$CF$19="Калмыш  С. Н.",сетка!$CM$19="Калмыш  С. Н.",сетка!$CT$19="Калмыш  С. Н.",сетка!$DA$19="Калмыш  С. Н.",сетка!$DH$19="Калмыш  С. Н.",сетка!$DO$19="Калмыш  С. Н.",сетка!$DV$19="Калмыш  С. Н.",сетка!$EC$19="Калмыш  С. Н.",сетка!$EJ$19="Калмыш  С. Н.",сетка!$EQ$19="Калмыш  С. Н.",сетка!$EX$19="Калмыш  С. Н.",сетка!$FE$19="Калмыш  С. Н.",сетка!$FL$19="Калмыш  С. Н."),1,"")</f>
        <v/>
      </c>
      <c r="AI16" s="136" t="str">
        <f>IF(OR(сетка!$H$19="Калмыш  С. Н.",сетка!$O$19="Калмыш  С. Н.",сетка!$V$19="Калмыш  С. Н.",сетка!$AC$19="Калмыш  С. Н.",сетка!$AJ$19="Калмыш  С. Н.",сетка!$AQ$19="Калмыш  С. Н.",сетка!$AX$19="Калмыш  С. Н.",сетка!$BE$19="Калмыш  С. Н.",сетка!$BL$19="Калмыш  С. Н.",сетка!$BS$19="Калмыш  С. Н.",сетка!$BZ$19="Калмыш  С. Н.",сетка!$CG$19="Калмыш  С. Н.",сетка!$CN$19="Калмыш  С. Н.",сетка!$CU$19="Калмыш  С. Н.",сетка!$DB$19="Калмыш  С. Н.",сетка!$DI$19="Калмыш  С. Н.",сетка!$DP$19="Калмыш  С. Н.",сетка!$DW$19="Калмыш  С. Н.",сетка!$ED$19="Калмыш  С. Н.",сетка!$EK$19="Калмыш  С. Н.",сетка!$ER$19="Калмыш  С. Н.",сетка!$EY$19="Калмыш  С. Н.",сетка!$FF$19="Калмыш  С. Н.",сетка!$FM$19="Калмыш  С. Н."),1,"")</f>
        <v/>
      </c>
      <c r="AJ16" s="137" t="str">
        <f>IF(OR(сетка!$G$20="Калмыш  С. Н.",сетка!$N$20="Калмыш  С. Н.",сетка!$U$20="Калмыш  С. Н.",сетка!$AB$20="Калмыш  С. Н.",сетка!$AI$20="Калмыш  С. Н.",сетка!$AP$20="Калмыш  С. Н.",сетка!$AW$20="Калмыш  С. Н.",сетка!$BD$20="Калмыш  С. Н.",сетка!$BK$20="Калмыш  С. Н.",сетка!$BR$20="Калмыш  С. Н.",сетка!$BY$20="Калмыш  С. Н.",сетка!$CF$20="Калмыш  С. Н.",сетка!$CM$20="Калмыш  С. Н.",сетка!$CT$20="Калмыш  С. Н.",сетка!$DA$20="Калмыш  С. Н.",сетка!$DH$20="Калмыш  С. Н.",сетка!$DO$20="Калмыш  С. Н.",сетка!$DV$20="Калмыш  С. Н.",сетка!$EC$20="Калмыш  С. Н.",сетка!$EJ$20="Калмыш  С. Н.",сетка!$EQ$20="Калмыш  С. Н.",сетка!$EX$20="Калмыш  С. Н.",сетка!$FE$20="Калмыш  С. Н.",сетка!$FL$20="Калмыш  С. Н."),1,"")</f>
        <v/>
      </c>
      <c r="AK16" s="134" t="str">
        <f>IF(OR(сетка!$H$20="Калмыш  С. Н.",сетка!$O$20="Калмыш  С. Н.",сетка!$V$20="Калмыш  С. Н.",сетка!$AC$20="Калмыш  С. Н.",сетка!$AJ$20="Калмыш  С. Н.",сетка!$AQ$20="Калмыш  С. Н.",сетка!$AX$20="Калмыш  С. Н.",сетка!$BE$20="Калмыш  С. Н.",сетка!$BL$20="Калмыш  С. Н.",сетка!$BS$20="Калмыш  С. Н.",сетка!$BZ$20="Калмыш  С. Н.",сетка!$CG$20="Калмыш  С. Н.",сетка!$CN$20="Калмыш  С. Н.",сетка!$CU$20="Калмыш  С. Н.",сетка!$DB$20="Калмыш  С. Н.",сетка!$DI$20="Калмыш  С. Н.",сетка!$DP$20="Калмыш  С. Н.",сетка!$DW$20="Калмыш  С. Н.",сетка!$ED$20="Калмыш  С. Н.",сетка!$EK$20="Калмыш  С. Н.",сетка!$ER$20="Калмыш  С. Н.",сетка!$EY$20="Калмыш  С. Н.",сетка!$FF$20="Калмыш  С. Н.",сетка!$FM$20="Калмыш  С. Н."),1,"")</f>
        <v/>
      </c>
      <c r="AL16" s="135" t="str">
        <f>IF(OR(сетка!$G$21="Калмыш  С. Н.",сетка!$N$21="Калмыш  С. Н.",сетка!$U$21="Калмыш  С. Н.",сетка!$AB$21="Калмыш  С. Н.",сетка!$AI$21="Калмыш  С. Н.",сетка!$AP$21="Калмыш  С. Н.",сетка!$AW$21="Калмыш  С. Н.",сетка!$BD$21="Калмыш  С. Н.",сетка!$BK$21="Калмыш  С. Н.",сетка!$BR$21="Калмыш  С. Н.",сетка!$BY$21="Калмыш  С. Н.",сетка!$CF$21="Калмыш  С. Н.",сетка!$CM$21="Калмыш  С. Н.",сетка!$CT$21="Калмыш  С. Н.",сетка!$DA$21="Калмыш  С. Н.",сетка!$DH$21="Калмыш  С. Н.",сетка!$DO$21="Калмыш  С. Н.",сетка!$DV$21="Калмыш  С. Н.",сетка!$EC$21="Калмыш  С. Н.",сетка!$EJ$21="Калмыш  С. Н.",сетка!$EQ$21="Калмыш  С. Н.",сетка!$EX$21="Калмыш  С. Н.",сетка!$FE$21="Калмыш  С. Н.",сетка!$FL$21="Калмыш  С. Н."),1,"")</f>
        <v/>
      </c>
      <c r="AM16" s="136" t="str">
        <f>IF(OR(сетка!$H$21="Калмыш  С. Н.",сетка!$O$21="Калмыш  С. Н.",сетка!$V$21="Калмыш  С. Н.",сетка!$AC$21="Калмыш  С. Н.",сетка!$AJ$21="Калмыш  С. Н.",сетка!$AQ$21="Калмыш  С. Н.",сетка!$AX$21="Калмыш  С. Н.",сетка!$BE$21="Калмыш  С. Н.",сетка!$BL$21="Калмыш  С. Н.",сетка!$BS$21="Калмыш  С. Н.",сетка!$BZ$21="Калмыш  С. Н.",сетка!$CG$21="Калмыш  С. Н.",сетка!$CN$21="Калмыш  С. Н.",сетка!$CU$21="Калмыш  С. Н.",сетка!$DB$21="Калмыш  С. Н.",сетка!$DI$21="Калмыш  С. Н.",сетка!$DP$21="Калмыш  С. Н.",сетка!$DW$21="Калмыш  С. Н.",сетка!$ED$21="Калмыш  С. Н.",сетка!$EK$21="Калмыш  С. Н.",сетка!$ER$21="Калмыш  С. Н.",сетка!$EY$21="Калмыш  С. Н.",сетка!$FF$21="Калмыш  С. Н.",сетка!$FM$21="Калмыш  С. Н."),1,"")</f>
        <v/>
      </c>
      <c r="AN16" s="137" t="str">
        <f>IF(OR(сетка!$G$22="Калмыш  С. Н.",сетка!$N$22="Калмыш  С. Н.",сетка!$U$22="Калмыш  С. Н.",сетка!$AB$22="Калмыш  С. Н.",сетка!$AI$22="Калмыш  С. Н.",сетка!$AP$22="Калмыш  С. Н.",сетка!$AW$22="Калмыш  С. Н.",сетка!$BD$22="Калмыш  С. Н.",сетка!$BK$22="Калмыш  С. Н.",сетка!$BR$22="Калмыш  С. Н.",сетка!$BY$22="Калмыш  С. Н.",сетка!$CF$22="Калмыш  С. Н.",сетка!$CM$22="Калмыш  С. Н.",сетка!$CT$22="Калмыш  С. Н.",сетка!$DA$22="Калмыш  С. Н.",сетка!$DH$22="Калмыш  С. Н.",сетка!$DO$22="Калмыш  С. Н.",сетка!$DV$22="Калмыш  С. Н.",сетка!$EC$22="Калмыш  С. Н.",сетка!$EJ$22="Калмыш  С. Н.",сетка!$EQ$22="Калмыш  С. Н.",сетка!$EX$22="Калмыш  С. Н.",сетка!$FE$22="Калмыш  С. Н.",сетка!$FL$22="Калмыш  С. Н."),1,"")</f>
        <v/>
      </c>
      <c r="AO16" s="134" t="str">
        <f>IF(OR(сетка!$H$22="Калмыш  С. Н.",сетка!$O$22="Калмыш  С. Н.",сетка!$V$22="Калмыш  С. Н.",сетка!$AC$22="Калмыш  С. Н.",сетка!$AJ$22="Калмыш  С. Н.",сетка!$AQ$22="Калмыш  С. Н.",сетка!$AX$22="Калмыш  С. Н.",сетка!$BE$22="Калмыш  С. Н.",сетка!$BL$22="Калмыш  С. Н.",сетка!$BS$22="Калмыш  С. Н.",сетка!$BZ$22="Калмыш  С. Н.",сетка!$CG$22="Калмыш  С. Н.",сетка!$CN$22="Калмыш  С. Н.",сетка!$CU$22="Калмыш  С. Н.",сетка!$DB$22="Калмыш  С. Н.",сетка!$DI$22="Калмыш  С. Н.",сетка!$DP$22="Калмыш  С. Н.",сетка!$DW$22="Калмыш  С. Н.",сетка!$ED$22="Калмыш  С. Н.",сетка!$EK$22="Калмыш  С. Н.",сетка!$ER$22="Калмыш  С. Н.",сетка!$EY$22="Калмыш  С. Н.",сетка!$FF$22="Калмыш  С. Н.",сетка!$FM$22="Калмыш  С. Н."),1,"")</f>
        <v/>
      </c>
      <c r="AP16" s="135" t="e">
        <f>IF(OR(сетка!$G$23="Калмыш  С. Н.",сетка!$N$23="Калмыш  С. Н.",сетка!$U$23="Калмыш  С. Н.",сетка!$AB$23="Калмыш  С. Н.",сетка!$AI$23="Калмыш  С. Н.",сетка!$AP$23="Калмыш  С. Н.",сетка!$AW$23="Калмыш  С. Н.",сетка!$BD$23="Калмыш  С. Н.",сетка!$BK$23="Калмыш  С. Н.",сетка!$BR$23="Калмыш  С. Н.",сетка!$BY$23="Калмыш  С. Н.",сетка!$CF$23="Калмыш  С. Н.",сетка!$CM$23="Калмыш  С. Н.",сетка!$CT$23="Калмыш  С. Н.",сетка!$DA$23="Калмыш  С. Н.",сетка!$DH$23="Калмыш  С. Н.",сетка!$DO$23="Калмыш  С. Н.",сетка!$DV$23="Калмыш  С. Н.",сетка!$EC$23="Калмыш  С. Н.",сетка!$EJ$23="Калмыш  С. Н.",сетка!$EQ$23="Калмыш  С. Н.",сетка!$EX$23="Калмыш  С. Н.",сетка!$FE$23="Калмыш  С. Н.",сетка!$FL$23="Калмыш  С. Н."),1,"")</f>
        <v>#N/A</v>
      </c>
      <c r="AQ16" s="136" t="e">
        <f>IF(OR(сетка!$H$23="Калмыш  С. Н.",сетка!$O$23="Калмыш  С. Н.",сетка!$V$23="Калмыш  С. Н.",сетка!$AC$23="Калмыш  С. Н.",сетка!$AJ$23="Калмыш  С. Н.",сетка!$AQ$23="Калмыш  С. Н.",сетка!$AX$23="Калмыш  С. Н.",сетка!$BE$23="Калмыш  С. Н.",сетка!$BL$23="Калмыш  С. Н.",сетка!$BS$23="Калмыш  С. Н.",сетка!$BZ$23="Калмыш  С. Н.",сетка!$CG$23="Калмыш  С. Н.",сетка!$CN$23="Калмыш  С. Н.",сетка!$CU$23="Калмыш  С. Н.",сетка!$DB$23="Калмыш  С. Н.",сетка!$DI$23="Калмыш  С. Н.",сетка!$DP$23="Калмыш  С. Н.",сетка!$DW$23="Калмыш  С. Н.",сетка!$ED$23="Калмыш  С. Н.",сетка!$EK$23="Калмыш  С. Н.",сетка!$ER$23="Калмыш  С. Н.",сетка!$EY$23="Калмыш  С. Н.",сетка!$FF$23="Калмыш  С. Н.",сетка!$FM$23="Калмыш  С. Н."),1,"")</f>
        <v>#N/A</v>
      </c>
      <c r="AR16" s="137">
        <f>IF(OR(сетка!$G$24="Калмыш  С. Н.",сетка!$N$24="Калмыш  С. Н.",сетка!$U$24="Калмыш  С. Н.",сетка!$AB$24="Калмыш  С. Н.",сетка!$AI$24="Калмыш  С. Н.",сетка!$AP$24="Калмыш  С. Н.",сетка!$AW$24="Калмыш  С. Н.",сетка!$BD$24="Калмыш  С. Н.",сетка!$BK$24="Калмыш  С. Н.",сетка!$BR$24="Калмыш  С. Н.",сетка!$BY$24="Калмыш  С. Н.",сетка!$CF$24="Калмыш  С. Н.",сетка!$CM$24="Калмыш  С. Н.",сетка!$CT$24="Калмыш  С. Н.",сетка!$DA$24="Калмыш  С. Н.",сетка!$DH$24="Калмыш  С. Н.",сетка!$DO$24="Калмыш  С. Н.",сетка!$DV$24="Калмыш  С. Н.",сетка!$EC$24="Калмыш  С. Н.",сетка!$EJ$24="Калмыш  С. Н.",сетка!$EQ$24="Калмыш  С. Н.",сетка!$EX$24="Калмыш  С. Н.",сетка!$FE$24="Калмыш  С. Н.",сетка!$FL$24="Калмыш  С. Н."),1,"")</f>
        <v>1</v>
      </c>
      <c r="AS16" s="134" t="str">
        <f>IF(OR(сетка!$H$24="Калмыш  С. Н.",сетка!$O$24="Калмыш  С. Н.",сетка!$V$24="Калмыш  С. Н.",сетка!$AC$24="Калмыш  С. Н.",сетка!$AJ$24="Калмыш  С. Н.",сетка!$AQ$24="Калмыш  С. Н.",сетка!$AX$24="Калмыш  С. Н.",сетка!$BE$24="Калмыш  С. Н.",сетка!$BL$24="Калмыш  С. Н.",сетка!$BS$24="Калмыш  С. Н.",сетка!$BZ$24="Калмыш  С. Н.",сетка!$CG$24="Калмыш  С. Н.",сетка!$CN$24="Калмыш  С. Н.",сетка!$CU$24="Калмыш  С. Н.",сетка!$DB$24="Калмыш  С. Н.",сетка!$DI$24="Калмыш  С. Н.",сетка!$DP$24="Калмыш  С. Н.",сетка!$DW$24="Калмыш  С. Н.",сетка!$ED$24="Калмыш  С. Н.",сетка!$EK$24="Калмыш  С. Н.",сетка!$ER$24="Калмыш  С. Н.",сетка!$EY$24="Калмыш  С. Н.",сетка!$FF$24="Калмыш  С. Н.",сетка!$FM$24="Калмыш  С. Н."),1,"")</f>
        <v/>
      </c>
      <c r="AT16" s="135" t="str">
        <f>IF(OR(сетка!$G$25="Калмыш  С. Н.",сетка!$N$25="Калмыш  С. Н.",сетка!$U$25="Калмыш  С. Н.",сетка!$AB$25="Калмыш  С. Н.",сетка!$AI$25="Калмыш  С. Н.",сетка!$AP$25="Калмыш  С. Н.",сетка!$AW$25="Калмыш  С. Н.",сетка!$BD$25="Калмыш  С. Н.",сетка!$BK$25="Калмыш  С. Н.",сетка!$BR$25="Калмыш  С. Н.",сетка!$BY$25="Калмыш  С. Н.",сетка!$CF$25="Калмыш  С. Н.",сетка!$CM$25="Калмыш  С. Н.",сетка!$CT$25="Калмыш  С. Н.",сетка!$DA$25="Калмыш  С. Н.",сетка!$DH$25="Калмыш  С. Н.",сетка!$DO$25="Калмыш  С. Н.",сетка!$DV$25="Калмыш  С. Н.",сетка!$EC$25="Калмыш  С. Н.",сетка!$EJ$25="Калмыш  С. Н.",сетка!$EQ$25="Калмыш  С. Н.",сетка!$EX$25="Калмыш  С. Н.",сетка!$FE$25="Калмыш  С. Н.",сетка!$FL$25="Калмыш  С. Н."),1,"")</f>
        <v/>
      </c>
      <c r="AU16" s="136" t="str">
        <f>IF(OR(сетка!$H$25="Калмыш  С. Н.",сетка!$O$25="Калмыш  С. Н.",сетка!$V$25="Калмыш  С. Н.",сетка!$AC$25="Калмыш  С. Н.",сетка!$AJ$25="Калмыш  С. Н.",сетка!$AQ$25="Калмыш  С. Н.",сетка!$AX$25="Калмыш  С. Н.",сетка!$BE$25="Калмыш  С. Н.",сетка!$BL$25="Калмыш  С. Н.",сетка!$BS$25="Калмыш  С. Н.",сетка!$BZ$25="Калмыш  С. Н.",сетка!$CG$25="Калмыш  С. Н.",сетка!$CN$25="Калмыш  С. Н.",сетка!$CU$25="Калмыш  С. Н.",сетка!$DB$25="Калмыш  С. Н.",сетка!$DI$25="Калмыш  С. Н.",сетка!$DP$25="Калмыш  С. Н.",сетка!$DW$25="Калмыш  С. Н.",сетка!$ED$25="Калмыш  С. Н.",сетка!$EK$25="Калмыш  С. Н.",сетка!$ER$25="Калмыш  С. Н.",сетка!$EY$25="Калмыш  С. Н.",сетка!$FF$25="Калмыш  С. Н.",сетка!$FM$25="Калмыш  С. Н."),1,"")</f>
        <v/>
      </c>
      <c r="AV16" s="137" t="str">
        <f>IF(OR(сетка!$G$26="Калмыш  С. Н.",сетка!$N$26="Калмыш  С. Н.",сетка!$U$26="Калмыш  С. Н.",сетка!$AB$26="Калмыш  С. Н.",сетка!$AI$26="Калмыш  С. Н.",сетка!$AP$26="Калмыш  С. Н.",сетка!$AW$26="Калмыш  С. Н.",сетка!$BD$26="Калмыш  С. Н.",сетка!$BK$26="Калмыш  С. Н.",сетка!$BR$26="Калмыш  С. Н.",сетка!$BY$26="Калмыш  С. Н.",сетка!$CF$26="Калмыш  С. Н.",сетка!$CM$26="Калмыш  С. Н.",сетка!$CT$26="Калмыш  С. Н.",сетка!$DA$26="Калмыш  С. Н.",сетка!$DH$26="Калмыш  С. Н.",сетка!$DO$26="Калмыш  С. Н.",сетка!$DV$26="Калмыш  С. Н.",сетка!$EC$26="Калмыш  С. Н.",сетка!$EJ$26="Калмыш  С. Н.",сетка!$EQ$26="Калмыш  С. Н.",сетка!$EX$26="Калмыш  С. Н.",сетка!$FE$26="Калмыш  С. Н.",сетка!$FL$26="Калмыш  С. Н."),1,"")</f>
        <v/>
      </c>
      <c r="AW16" s="134" t="str">
        <f>IF(OR(сетка!$H$26="Калмыш  С. Н.",сетка!$O$26="Калмыш  С. Н.",сетка!$V$26="Калмыш  С. Н.",сетка!$AC$26="Калмыш  С. Н.",сетка!$AJ$26="Калмыш  С. Н.",сетка!$AQ$26="Калмыш  С. Н.",сетка!$AX$26="Калмыш  С. Н.",сетка!$BE$26="Калмыш  С. Н.",сетка!$BL$26="Калмыш  С. Н.",сетка!$BS$26="Калмыш  С. Н.",сетка!$BZ$26="Калмыш  С. Н.",сетка!$CG$26="Калмыш  С. Н.",сетка!$CN$26="Калмыш  С. Н.",сетка!$CU$26="Калмыш  С. Н.",сетка!$DB$26="Калмыш  С. Н.",сетка!$DI$26="Калмыш  С. Н.",сетка!$DP$26="Калмыш  С. Н.",сетка!$DW$26="Калмыш  С. Н.",сетка!$ED$26="Калмыш  С. Н.",сетка!$EK$26="Калмыш  С. Н.",сетка!$ER$26="Калмыш  С. Н.",сетка!$EY$26="Калмыш  С. Н.",сетка!$FF$26="Калмыш  С. Н.",сетка!$FM$26="Калмыш  С. Н."),1,"")</f>
        <v/>
      </c>
      <c r="AX16" s="135" t="str">
        <f>IF(OR(сетка!$G$27="Калмыш  С. Н.",сетка!$N$27="Калмыш  С. Н.",сетка!$U$27="Калмыш  С. Н.",сетка!$AB$27="Калмыш  С. Н.",сетка!$AI$27="Калмыш  С. Н.",сетка!$AP$27="Калмыш  С. Н.",сетка!$AW$27="Калмыш  С. Н.",сетка!$BD$27="Калмыш  С. Н.",сетка!$BK$27="Калмыш  С. Н.",сетка!$BR$27="Калмыш  С. Н.",сетка!$BY$27="Калмыш  С. Н.",сетка!$CF$27="Калмыш  С. Н.",сетка!$CM$27="Калмыш  С. Н.",сетка!$CT$27="Калмыш  С. Н.",сетка!$DA$27="Калмыш  С. Н.",сетка!$DH$27="Калмыш  С. Н.",сетка!$DO$27="Калмыш  С. Н.",сетка!$DV$27="Калмыш  С. Н.",сетка!$EC$27="Калмыш  С. Н.",сетка!$EJ$27="Калмыш  С. Н.",сетка!$EQ$27="Калмыш  С. Н.",сетка!$EX$27="Калмыш  С. Н.",сетка!$FE$27="Калмыш  С. Н.",сетка!$FL$27="Калмыш  С. Н."),1,"")</f>
        <v/>
      </c>
      <c r="AY16" s="136" t="str">
        <f>IF(OR(сетка!$H$27="Калмыш  С. Н.",сетка!$O$27="Калмыш  С. Н.",сетка!$V$27="Калмыш  С. Н.",сетка!$AC$27="Калмыш  С. Н.",сетка!$AJ$27="Калмыш  С. Н.",сетка!$AQ$27="Калмыш  С. Н.",сетка!$AX$27="Калмыш  С. Н.",сетка!$BE$27="Калмыш  С. Н.",сетка!$BL$27="Калмыш  С. Н.",сетка!$BS$27="Калмыш  С. Н.",сетка!$BZ$27="Калмыш  С. Н.",сетка!$CG$27="Калмыш  С. Н.",сетка!$CN$27="Калмыш  С. Н.",сетка!$CU$27="Калмыш  С. Н.",сетка!$DB$27="Калмыш  С. Н.",сетка!$DI$27="Калмыш  С. Н.",сетка!$DP$27="Калмыш  С. Н.",сетка!$DW$27="Калмыш  С. Н.",сетка!$ED$27="Калмыш  С. Н.",сетка!$EK$27="Калмыш  С. Н.",сетка!$ER$27="Калмыш  С. Н.",сетка!$EY$27="Калмыш  С. Н.",сетка!$FF$27="Калмыш  С. Н.",сетка!$FM$27="Калмыш  С. Н."),1,"")</f>
        <v/>
      </c>
      <c r="AZ16" s="137" t="str">
        <f>IF(OR(сетка!$G$28="Калмыш  С. Н.",сетка!$N$28="Калмыш  С. Н.",сетка!$U$28="Калмыш  С. Н.",сетка!$AB$28="Калмыш  С. Н.",сетка!$AI$28="Калмыш  С. Н.",сетка!$AP$28="Калмыш  С. Н.",сетка!$AW$28="Калмыш  С. Н.",сетка!$BD$28="Калмыш  С. Н.",сетка!$BK$28="Калмыш  С. Н.",сетка!$BR$28="Калмыш  С. Н.",сетка!$BY$28="Калмыш  С. Н.",сетка!$CF$28="Калмыш  С. Н.",сетка!$CM$28="Калмыш  С. Н.",сетка!$CT$28="Калмыш  С. Н.",сетка!$DA$28="Калмыш  С. Н.",сетка!$DH$28="Калмыш  С. Н.",сетка!$DO$28="Калмыш  С. Н.",сетка!$DV$28="Калмыш  С. Н.",сетка!$EC$28="Калмыш  С. Н.",сетка!$EJ$28="Калмыш  С. Н.",сетка!$EQ$28="Калмыш  С. Н.",сетка!$EX$28="Калмыш  С. Н.",сетка!$FE$28="Калмыш  С. Н.",сетка!$FL$28="Калмыш  С. Н."),1,"")</f>
        <v/>
      </c>
      <c r="BA16" s="138" t="str">
        <f>IF(OR(сетка!$H$28="Калмыш  С. Н.",сетка!$O$28="Калмыш  С. Н.",сетка!$V$28="Калмыш  С. Н.",сетка!$AC$28="Калмыш  С. Н.",сетка!$AJ$28="Калмыш  С. Н.",сетка!$AQ$28="Калмыш  С. Н.",сетка!$AX$28="Калмыш  С. Н.",сетка!$BE$28="Калмыш  С. Н.",сетка!$BL$28="Калмыш  С. Н.",сетка!$BS$28="Калмыш  С. Н.",сетка!$BZ$28="Калмыш  С. Н.",сетка!$CG$28="Калмыш  С. Н.",сетка!$CN$28="Калмыш  С. Н.",сетка!$CU$28="Калмыш  С. Н.",сетка!$DB$28="Калмыш  С. Н.",сетка!$DI$28="Калмыш  С. Н.",сетка!$DP$28="Калмыш  С. Н.",сетка!$DW$28="Калмыш  С. Н.",сетка!$ED$28="Калмыш  С. Н.",сетка!$EK$28="Калмыш  С. Н.",сетка!$ER$28="Калмыш  С. Н.",сетка!$EY$28="Калмыш  С. Н.",сетка!$FF$28="Калмыш  С. Н.",сетка!$FM$28="Калмыш  С. Н."),1,"")</f>
        <v/>
      </c>
      <c r="BB16" s="133" t="str">
        <f>IF(OR(сетка!$G$29="Калмыш  С. Н.",сетка!$N$29="Калмыш  С. Н.",сетка!$U$29="Калмыш  С. Н.",сетка!$AB$29="Калмыш  С. Н.",сетка!$AI$29="Калмыш  С. Н.",сетка!$AP$29="Калмыш  С. Н.",сетка!$AW$29="Калмыш  С. Н.",сетка!$BD$29="Калмыш  С. Н.",сетка!$BK$29="Калмыш  С. Н.",сетка!$BR$29="Калмыш  С. Н.",сетка!$BY$29="Калмыш  С. Н.",сетка!$CF$29="Калмыш  С. Н.",сетка!$CM$29="Калмыш  С. Н.",сетка!$CT$29="Калмыш  С. Н.",сетка!$DA$29="Калмыш  С. Н.",сетка!$DH$29="Калмыш  С. Н.",сетка!$DO$29="Калмыш  С. Н.",сетка!$DV$29="Калмыш  С. Н.",сетка!$EC$29="Калмыш  С. Н.",сетка!$EJ$29="Калмыш  С. Н.",сетка!$EQ$29="Калмыш  С. Н.",сетка!$EX$29="Калмыш  С. Н.",сетка!$FE$29="Калмыш  С. Н.",сетка!$FL$29="Калмыш  С. Н."),1,"")</f>
        <v/>
      </c>
      <c r="BC16" s="134" t="str">
        <f>IF(OR(сетка!$H$29="Калмыш  С. Н.",сетка!$O$29="Калмыш  С. Н.",сетка!$V$29="Калмыш  С. Н.",сетка!$AC$29="Калмыш  С. Н.",сетка!$AJ$29="Калмыш  С. Н.",сетка!$AQ$29="Калмыш  С. Н.",сетка!$AX$29="Калмыш  С. Н.",сетка!$BE$29="Калмыш  С. Н.",сетка!$BL$29="Калмыш  С. Н.",сетка!$BS$29="Калмыш  С. Н.",сетка!$BZ$29="Калмыш  С. Н.",сетка!$CG$29="Калмыш  С. Н.",сетка!$CN$29="Калмыш  С. Н.",сетка!$CU$29="Калмыш  С. Н.",сетка!$DB$29="Калмыш  С. Н.",сетка!$DI$29="Калмыш  С. Н.",сетка!$DP$29="Калмыш  С. Н.",сетка!$DW$29="Калмыш  С. Н.",сетка!$ED$29="Калмыш  С. Н.",сетка!$EK$29="Калмыш  С. Н.",сетка!$ER$29="Калмыш  С. Н.",сетка!$EY$29="Калмыш  С. Н.",сетка!$FF$29="Калмыш  С. Н.",сетка!$FM$29="Калмыш  С. Н."),1,"")</f>
        <v/>
      </c>
      <c r="BD16" s="135" t="str">
        <f>IF(OR(сетка!$G$30="Калмыш  С. Н.",сетка!$N$30="Калмыш  С. Н.",сетка!$U$30="Калмыш  С. Н.",сетка!$AB$30="Калмыш  С. Н.",сетка!$AI$30="Калмыш  С. Н.",сетка!$AP$30="Калмыш  С. Н.",сетка!$AW$30="Калмыш  С. Н.",сетка!$BD$30="Калмыш  С. Н.",сетка!$BK$30="Калмыш  С. Н.",сетка!$BR$30="Калмыш  С. Н.",сетка!$BY$30="Калмыш  С. Н.",сетка!$CF$30="Калмыш  С. Н.",сетка!$CM$30="Калмыш  С. Н.",сетка!$CT$30="Калмыш  С. Н.",сетка!$DA$30="Калмыш  С. Н.",сетка!$DH$30="Калмыш  С. Н.",сетка!$DO$30="Калмыш  С. Н.",сетка!$DV$30="Калмыш  С. Н.",сетка!$EC$30="Калмыш  С. Н.",сетка!$EJ$30="Калмыш  С. Н.",сетка!$EQ$30="Калмыш  С. Н.",сетка!$EX$30="Калмыш  С. Н.",сетка!$FE$30="Калмыш  С. Н.",сетка!$FL$30="Калмыш  С. Н."),1,"")</f>
        <v/>
      </c>
      <c r="BE16" s="136" t="str">
        <f>IF(OR(сетка!$H$30="Калмыш  С. Н.",сетка!$O$30="Калмыш  С. Н.",сетка!$V$30="Калмыш  С. Н.",сетка!$AC$30="Калмыш  С. Н.",сетка!$AJ$30="Калмыш  С. Н.",сетка!$AQ$30="Калмыш  С. Н.",сетка!$AX$30="Калмыш  С. Н.",сетка!$BE$30="Калмыш  С. Н.",сетка!$BL$30="Калмыш  С. Н.",сетка!$BS$30="Калмыш  С. Н.",сетка!$BZ$30="Калмыш  С. Н.",сетка!$CG$30="Калмыш  С. Н.",сетка!$CN$30="Калмыш  С. Н.",сетка!$CU$30="Калмыш  С. Н.",сетка!$DB$30="Калмыш  С. Н.",сетка!$DI$30="Калмыш  С. Н.",сетка!$DP$30="Калмыш  С. Н.",сетка!$DW$30="Калмыш  С. Н.",сетка!$ED$30="Калмыш  С. Н.",сетка!$EK$30="Калмыш  С. Н.",сетка!$ER$30="Калмыш  С. Н.",сетка!$EY$30="Калмыш  С. Н.",сетка!$FF$30="Калмыш  С. Н.",сетка!$FM$30="Калмыш  С. Н."),1,"")</f>
        <v/>
      </c>
      <c r="BF16" s="137" t="str">
        <f>IF(OR(сетка!$G$31="Калмыш  С. Н.",сетка!$N$31="Калмыш  С. Н.",сетка!$U$31="Калмыш  С. Н.",сетка!$AB$31="Калмыш  С. Н.",сетка!$AI$31="Калмыш  С. Н.",сетка!$AP$31="Калмыш  С. Н.",сетка!$AW$31="Калмыш  С. Н.",сетка!$BD$31="Калмыш  С. Н.",сетка!$BK$31="Калмыш  С. Н.",сетка!$BR$31="Калмыш  С. Н.",сетка!$BY$31="Калмыш  С. Н.",сетка!$CF$31="Калмыш  С. Н.",сетка!$CM$31="Калмыш  С. Н.",сетка!$CT$31="Калмыш  С. Н.",сетка!$DA$31="Калмыш  С. Н.",сетка!$DH$31="Калмыш  С. Н.",сетка!$DO$31="Калмыш  С. Н.",сетка!$DV$31="Калмыш  С. Н.",сетка!$EC$31="Калмыш  С. Н.",сетка!$EJ$31="Калмыш  С. Н.",сетка!$EQ$31="Калмыш  С. Н.",сетка!$EX$31="Калмыш  С. Н.",сетка!$FE$31="Калмыш  С. Н.",сетка!$FL$31="Калмыш  С. Н."),1,"")</f>
        <v/>
      </c>
      <c r="BG16" s="134" t="str">
        <f>IF(OR(сетка!$H$31="Калмыш  С. Н.",сетка!$O$31="Калмыш  С. Н.",сетка!$V$31="Калмыш  С. Н.",сетка!$AC$31="Калмыш  С. Н.",сетка!$AJ$31="Калмыш  С. Н.",сетка!$AQ$31="Калмыш  С. Н.",сетка!$AX$31="Калмыш  С. Н.",сетка!$BE$31="Калмыш  С. Н.",сетка!$BL$31="Калмыш  С. Н.",сетка!$BS$31="Калмыш  С. Н.",сетка!$BZ$31="Калмыш  С. Н.",сетка!$CG$31="Калмыш  С. Н.",сетка!$CN$31="Калмыш  С. Н.",сетка!$CU$31="Калмыш  С. Н.",сетка!$DB$31="Калмыш  С. Н.",сетка!$DI$31="Калмыш  С. Н.",сетка!$DP$31="Калмыш  С. Н.",сетка!$DW$31="Калмыш  С. Н.",сетка!$ED$31="Калмыш  С. Н.",сетка!$EK$31="Калмыш  С. Н.",сетка!$ER$31="Калмыш  С. Н.",сетка!$EY$31="Калмыш  С. Н.",сетка!$FF$31="Калмыш  С. Н.",сетка!$FM$31="Калмыш  С. Н."),1,"")</f>
        <v/>
      </c>
      <c r="BH16" s="135" t="str">
        <f>IF(OR(сетка!$G$32="Калмыш  С. Н.",сетка!$N$32="Калмыш  С. Н.",сетка!$U$32="Калмыш  С. Н.",сетка!$AB$32="Калмыш  С. Н.",сетка!$AI$32="Калмыш  С. Н.",сетка!$AP$32="Калмыш  С. Н.",сетка!$AW$32="Калмыш  С. Н.",сетка!$BD$32="Калмыш  С. Н.",сетка!$BK$32="Калмыш  С. Н.",сетка!$BR$32="Калмыш  С. Н.",сетка!$BY$32="Калмыш  С. Н.",сетка!$CF$32="Калмыш  С. Н.",сетка!$CM$32="Калмыш  С. Н.",сетка!$CT$32="Калмыш  С. Н.",сетка!$DA$32="Калмыш  С. Н.",сетка!$DH$32="Калмыш  С. Н.",сетка!$DO$32="Калмыш  С. Н.",сетка!$DV$32="Калмыш  С. Н.",сетка!$EC$32="Калмыш  С. Н.",сетка!$EJ$32="Калмыш  С. Н.",сетка!$EQ$32="Калмыш  С. Н.",сетка!$EX$32="Калмыш  С. Н.",сетка!$FE$32="Калмыш  С. Н.",сетка!$FL$32="Калмыш  С. Н."),1,"")</f>
        <v/>
      </c>
      <c r="BI16" s="136" t="str">
        <f>IF(OR(сетка!$H$32="Калмыш  С. Н.",сетка!$O$32="Калмыш  С. Н.",сетка!$V$32="Калмыш  С. Н.",сетка!$AC$32="Калмыш  С. Н.",сетка!$AJ$32="Калмыш  С. Н.",сетка!$AQ$32="Калмыш  С. Н.",сетка!$AX$32="Калмыш  С. Н.",сетка!$BE$32="Калмыш  С. Н.",сетка!$BL$32="Калмыш  С. Н.",сетка!$BS$32="Калмыш  С. Н.",сетка!$BZ$32="Калмыш  С. Н.",сетка!$CG$32="Калмыш  С. Н.",сетка!$CN$32="Калмыш  С. Н.",сетка!$CU$32="Калмыш  С. Н.",сетка!$DB$32="Калмыш  С. Н.",сетка!$DI$32="Калмыш  С. Н.",сетка!$DP$32="Калмыш  С. Н.",сетка!$DW$32="Калмыш  С. Н.",сетка!$ED$32="Калмыш  С. Н.",сетка!$EK$32="Калмыш  С. Н.",сетка!$ER$32="Калмыш  С. Н.",сетка!$EY$32="Калмыш  С. Н.",сетка!$FF$32="Калмыш  С. Н.",сетка!$FM$32="Калмыш  С. Н."),1,"")</f>
        <v/>
      </c>
      <c r="BJ16" s="137" t="str">
        <f>IF(OR(сетка!$G$33="Калмыш  С. Н.",сетка!$N$33="Калмыш  С. Н.",сетка!$U$33="Калмыш  С. Н.",сетка!$AB$33="Калмыш  С. Н.",сетка!$AI$33="Калмыш  С. Н.",сетка!$AP$33="Калмыш  С. Н.",сетка!$AW$33="Калмыш  С. Н.",сетка!$BD$33="Калмыш  С. Н.",сетка!$BK$33="Калмыш  С. Н.",сетка!$BR$33="Калмыш  С. Н.",сетка!$BY$33="Калмыш  С. Н.",сетка!$CF$33="Калмыш  С. Н.",сетка!$CM$33="Калмыш  С. Н.",сетка!$CT$33="Калмыш  С. Н.",сетка!$DA$33="Калмыш  С. Н.",сетка!$DH$33="Калмыш  С. Н.",сетка!$DO$33="Калмыш  С. Н.",сетка!$DV$33="Калмыш  С. Н.",сетка!$EC$33="Калмыш  С. Н.",сетка!$EJ$33="Калмыш  С. Н.",сетка!$EQ$33="Калмыш  С. Н.",сетка!$EX$33="Калмыш  С. Н.",сетка!$FE$33="Калмыш  С. Н.",сетка!$FL$33="Калмыш  С. Н."),1,"")</f>
        <v/>
      </c>
      <c r="BK16" s="134" t="str">
        <f>IF(OR(сетка!$H$33="Калмыш  С. Н.",сетка!$O$33="Калмыш  С. Н.",сетка!$V$33="Калмыш  С. Н.",сетка!$AC$33="Калмыш  С. Н.",сетка!$AJ$33="Калмыш  С. Н.",сетка!$AQ$33="Калмыш  С. Н.",сетка!$AX$33="Калмыш  С. Н.",сетка!$BE$33="Калмыш  С. Н.",сетка!$BL$33="Калмыш  С. Н.",сетка!$BS$33="Калмыш  С. Н.",сетка!$BZ$33="Калмыш  С. Н.",сетка!$CG$33="Калмыш  С. Н.",сетка!$CN$33="Калмыш  С. Н.",сетка!$CU$33="Калмыш  С. Н.",сетка!$DB$33="Калмыш  С. Н.",сетка!$DI$33="Калмыш  С. Н.",сетка!$DP$33="Калмыш  С. Н.",сетка!$DW$33="Калмыш  С. Н.",сетка!$ED$33="Калмыш  С. Н.",сетка!$EK$33="Калмыш  С. Н.",сетка!$ER$33="Калмыш  С. Н.",сетка!$EY$33="Калмыш  С. Н.",сетка!$FF$33="Калмыш  С. Н.",сетка!$FM$33="Калмыш  С. Н."),1,"")</f>
        <v/>
      </c>
      <c r="BL16" s="135" t="str">
        <f>IF(OR(сетка!$G$34="Калмыш  С. Н.",сетка!$N$34="Калмыш  С. Н.",сетка!$U$34="Калмыш  С. Н.",сетка!$AB$34="Калмыш  С. Н.",сетка!$AI$34="Калмыш  С. Н.",сетка!$AP$34="Калмыш  С. Н.",сетка!$AW$34="Калмыш  С. Н.",сетка!$BD$34="Калмыш  С. Н.",сетка!$BK$34="Калмыш  С. Н.",сетка!$BR$34="Калмыш  С. Н.",сетка!$BY$34="Калмыш  С. Н.",сетка!$CF$34="Калмыш  С. Н.",сетка!$CM$34="Калмыш  С. Н.",сетка!$CT$34="Калмыш  С. Н.",сетка!$DA$34="Калмыш  С. Н.",сетка!$DH$34="Калмыш  С. Н.",сетка!$DO$34="Калмыш  С. Н.",сетка!$DV$34="Калмыш  С. Н.",сетка!$EC$34="Калмыш  С. Н.",сетка!$EJ$34="Калмыш  С. Н.",сетка!$EQ$34="Калмыш  С. Н.",сетка!$EX$34="Калмыш  С. Н.",сетка!$FE$34="Калмыш  С. Н.",сетка!$FL$34="Калмыш  С. Н."),1,"")</f>
        <v/>
      </c>
      <c r="BM16" s="136" t="str">
        <f>IF(OR(сетка!$H$34="Калмыш  С. Н.",сетка!$O$34="Калмыш  С. Н.",сетка!$V$34="Калмыш  С. Н.",сетка!$AC$34="Калмыш  С. Н.",сетка!$AJ$34="Калмыш  С. Н.",сетка!$AQ$34="Калмыш  С. Н.",сетка!$AX$34="Калмыш  С. Н.",сетка!$BE$34="Калмыш  С. Н.",сетка!$BL$34="Калмыш  С. Н.",сетка!$BS$34="Калмыш  С. Н.",сетка!$BZ$34="Калмыш  С. Н.",сетка!$CG$34="Калмыш  С. Н.",сетка!$CN$34="Калмыш  С. Н.",сетка!$CU$34="Калмыш  С. Н.",сетка!$DB$34="Калмыш  С. Н.",сетка!$DI$34="Калмыш  С. Н.",сетка!$DP$34="Калмыш  С. Н.",сетка!$DW$34="Калмыш  С. Н.",сетка!$ED$34="Калмыш  С. Н.",сетка!$EK$34="Калмыш  С. Н.",сетка!$ER$34="Калмыш  С. Н.",сетка!$EY$34="Калмыш  С. Н.",сетка!$FF$34="Калмыш  С. Н.",сетка!$FM$34="Калмыш  С. Н."),1,"")</f>
        <v/>
      </c>
      <c r="BN16" s="137" t="str">
        <f>IF(OR(сетка!$G$35="Калмыш  С. Н.",сетка!$N$35="Калмыш  С. Н.",сетка!$U$35="Калмыш  С. Н.",сетка!$AB$35="Калмыш  С. Н.",сетка!$AI$35="Калмыш  С. Н.",сетка!$AP$35="Калмыш  С. Н.",сетка!$AW$35="Калмыш  С. Н.",сетка!$BD$35="Калмыш  С. Н.",сетка!$BK$35="Калмыш  С. Н.",сетка!$BR$35="Калмыш  С. Н.",сетка!$BY$35="Калмыш  С. Н.",сетка!$CF$35="Калмыш  С. Н.",сетка!$CM$35="Калмыш  С. Н.",сетка!$CT$35="Калмыш  С. Н.",сетка!$DA$35="Калмыш  С. Н.",сетка!$DH$35="Калмыш  С. Н.",сетка!$DO$35="Калмыш  С. Н.",сетка!$DV$35="Калмыш  С. Н.",сетка!$EC$35="Калмыш  С. Н.",сетка!$EJ$35="Калмыш  С. Н.",сетка!$EQ$35="Калмыш  С. Н.",сетка!$EX$35="Калмыш  С. Н.",сетка!$FE$35="Калмыш  С. Н.",сетка!$FL$35="Калмыш  С. Н."),1,"")</f>
        <v/>
      </c>
      <c r="BO16" s="134" t="str">
        <f>IF(OR(сетка!$H$35="Калмыш  С. Н.",сетка!$O$35="Калмыш  С. Н.",сетка!$V$35="Калмыш  С. Н.",сетка!$AC$35="Калмыш  С. Н.",сетка!$AJ$35="Калмыш  С. Н.",сетка!$AQ$35="Калмыш  С. Н.",сетка!$AX$35="Калмыш  С. Н.",сетка!$BE$35="Калмыш  С. Н.",сетка!$BL$35="Калмыш  С. Н.",сетка!$BS$35="Калмыш  С. Н.",сетка!$BZ$35="Калмыш  С. Н.",сетка!$CG$35="Калмыш  С. Н.",сетка!$CN$35="Калмыш  С. Н.",сетка!$CU$35="Калмыш  С. Н.",сетка!$DB$35="Калмыш  С. Н.",сетка!$DI$35="Калмыш  С. Н.",сетка!$DP$35="Калмыш  С. Н.",сетка!$DW$35="Калмыш  С. Н.",сетка!$ED$35="Калмыш  С. Н.",сетка!$EK$35="Калмыш  С. Н.",сетка!$ER$35="Калмыш  С. Н.",сетка!$EY$35="Калмыш  С. Н.",сетка!$FF$35="Калмыш  С. Н.",сетка!$FM$35="Калмыш  С. Н."),1,"")</f>
        <v/>
      </c>
      <c r="BP16" s="135" t="str">
        <f>IF(OR(сетка!$G$36="Калмыш  С. Н.",сетка!$N$36="Калмыш  С. Н.",сетка!$U$36="Калмыш  С. Н.",сетка!$AB$36="Калмыш  С. Н.",сетка!$AI$36="Калмыш  С. Н.",сетка!$AP$36="Калмыш  С. Н.",сетка!$AW$36="Калмыш  С. Н.",сетка!$BD$36="Калмыш  С. Н.",сетка!$BK$36="Калмыш  С. Н.",сетка!$BR$36="Калмыш  С. Н.",сетка!$BY$36="Калмыш  С. Н.",сетка!$CF$36="Калмыш  С. Н.",сетка!$CM$36="Калмыш  С. Н.",сетка!$CT$36="Калмыш  С. Н.",сетка!$DA$36="Калмыш  С. Н.",сетка!$DH$36="Калмыш  С. Н.",сетка!$DO$36="Калмыш  С. Н.",сетка!$DV$36="Калмыш  С. Н.",сетка!$EC$36="Калмыш  С. Н.",сетка!$EJ$36="Калмыш  С. Н.",сетка!$EQ$36="Калмыш  С. Н.",сетка!$EX$36="Калмыш  С. Н.",сетка!$FE$36="Калмыш  С. Н.",сетка!$FL$36="Калмыш  С. Н."),1,"")</f>
        <v/>
      </c>
      <c r="BQ16" s="136" t="str">
        <f>IF(OR(сетка!$H$36="Калмыш  С. Н.",сетка!$O$36="Калмыш  С. Н.",сетка!$V$36="Калмыш  С. Н.",сетка!$AC$36="Калмыш  С. Н.",сетка!$AJ$36="Калмыш  С. Н.",сетка!$AQ$36="Калмыш  С. Н.",сетка!$AX$36="Калмыш  С. Н.",сетка!$BE$36="Калмыш  С. Н.",сетка!$BL$36="Калмыш  С. Н.",сетка!$BS$36="Калмыш  С. Н.",сетка!$BZ$36="Калмыш  С. Н.",сетка!$CG$36="Калмыш  С. Н.",сетка!$CN$36="Калмыш  С. Н.",сетка!$CU$36="Калмыш  С. Н.",сетка!$DB$36="Калмыш  С. Н.",сетка!$DI$36="Калмыш  С. Н.",сетка!$DP$36="Калмыш  С. Н.",сетка!$DW$36="Калмыш  С. Н.",сетка!$ED$36="Калмыш  С. Н.",сетка!$EK$36="Калмыш  С. Н.",сетка!$ER$36="Калмыш  С. Н.",сетка!$EY$36="Калмыш  С. Н.",сетка!$FF$36="Калмыш  С. Н.",сетка!$FM$36="Калмыш  С. Н."),1,"")</f>
        <v/>
      </c>
      <c r="BR16" s="137" t="str">
        <f>IF(OR(сетка!$G$37="Калмыш  С. Н.",сетка!$N$37="Калмыш  С. Н.",сетка!$U$37="Калмыш  С. Н.",сетка!$AB$37="Калмыш  С. Н.",сетка!$AI$37="Калмыш  С. Н.",сетка!$AP$37="Калмыш  С. Н.",сетка!$AW$37="Калмыш  С. Н.",сетка!$BD$37="Калмыш  С. Н.",сетка!$BK$37="Калмыш  С. Н.",сетка!$BR$37="Калмыш  С. Н.",сетка!$BY$37="Калмыш  С. Н.",сетка!$CF$37="Калмыш  С. Н.",сетка!$CM$37="Калмыш  С. Н.",сетка!$CT$37="Калмыш  С. Н.",сетка!$DA$37="Калмыш  С. Н.",сетка!$DH$37="Калмыш  С. Н.",сетка!$DO$37="Калмыш  С. Н.",сетка!$DV$37="Калмыш  С. Н.",сетка!$EC$37="Калмыш  С. Н.",сетка!$EJ$37="Калмыш  С. Н.",сетка!$EQ$37="Калмыш  С. Н.",сетка!$EX$37="Калмыш  С. Н.",сетка!$FE$37="Калмыш  С. Н.",сетка!$FL$37="Калмыш  С. Н."),1,"")</f>
        <v/>
      </c>
      <c r="BS16" s="134" t="str">
        <f>IF(OR(сетка!$H$37="Калмыш  С. Н.",сетка!$O$37="Калмыш  С. Н.",сетка!$V$37="Калмыш  С. Н.",сетка!$AC$37="Калмыш  С. Н.",сетка!$AJ$37="Калмыш  С. Н.",сетка!$AQ$37="Калмыш  С. Н.",сетка!$AX$37="Калмыш  С. Н.",сетка!$BE$37="Калмыш  С. Н.",сетка!$BL$37="Калмыш  С. Н.",сетка!$BS$37="Калмыш  С. Н.",сетка!$BZ$37="Калмыш  С. Н.",сетка!$CG$37="Калмыш  С. Н.",сетка!$CN$37="Калмыш  С. Н.",сетка!$CU$37="Калмыш  С. Н.",сетка!$DB$37="Калмыш  С. Н.",сетка!$DI$37="Калмыш  С. Н.",сетка!$DP$37="Калмыш  С. Н.",сетка!$DW$37="Калмыш  С. Н.",сетка!$ED$37="Калмыш  С. Н.",сетка!$EK$37="Калмыш  С. Н.",сетка!$ER$37="Калмыш  С. Н.",сетка!$EY$37="Калмыш  С. Н.",сетка!$FF$37="Калмыш  С. Н.",сетка!$FM$37="Калмыш  С. Н."),1,"")</f>
        <v/>
      </c>
      <c r="BT16" s="135" t="str">
        <f>IF(OR(сетка!$G$38="Калмыш  С. Н.",сетка!$N$38="Калмыш  С. Н.",сетка!$U$38="Калмыш  С. Н.",сетка!$AB$38="Калмыш  С. Н.",сетка!$AI$38="Калмыш  С. Н.",сетка!$AP$38="Калмыш  С. Н.",сетка!$AW$38="Калмыш  С. Н.",сетка!$BD$38="Калмыш  С. Н.",сетка!$BK$38="Калмыш  С. Н.",сетка!$BR$38="Калмыш  С. Н.",сетка!$BY$38="Калмыш  С. Н.",сетка!$CF$38="Калмыш  С. Н.",сетка!$CM$38="Калмыш  С. Н.",сетка!$CT$38="Калмыш  С. Н.",сетка!$DA$38="Калмыш  С. Н.",сетка!$DH$38="Калмыш  С. Н.",сетка!$DO$38="Калмыш  С. Н.",сетка!$DV$38="Калмыш  С. Н.",сетка!$EC$38="Калмыш  С. Н.",сетка!$EJ$38="Калмыш  С. Н.",сетка!$EQ$38="Калмыш  С. Н.",сетка!$EX$38="Калмыш  С. Н.",сетка!$FE$38="Калмыш  С. Н.",сетка!$FL$38="Калмыш  С. Н."),1,"")</f>
        <v/>
      </c>
      <c r="BU16" s="136" t="str">
        <f>IF(OR(сетка!$H$38="Калмыш  С. Н.",сетка!$O$38="Калмыш  С. Н.",сетка!$V$38="Калмыш  С. Н.",сетка!$AC$38="Калмыш  С. Н.",сетка!$AJ$38="Калмыш  С. Н.",сетка!$AQ$38="Калмыш  С. Н.",сетка!$AX$38="Калмыш  С. Н.",сетка!$BE$38="Калмыш  С. Н.",сетка!$BL$38="Калмыш  С. Н.",сетка!$BS$38="Калмыш  С. Н.",сетка!$BZ$38="Калмыш  С. Н.",сетка!$CG$38="Калмыш  С. Н.",сетка!$CN$38="Калмыш  С. Н.",сетка!$CU$38="Калмыш  С. Н.",сетка!$DB$38="Калмыш  С. Н.",сетка!$DI$38="Калмыш  С. Н.",сетка!$DP$38="Калмыш  С. Н.",сетка!$DW$38="Калмыш  С. Н.",сетка!$ED$38="Калмыш  С. Н.",сетка!$EK$38="Калмыш  С. Н.",сетка!$ER$38="Калмыш  С. Н.",сетка!$EY$38="Калмыш  С. Н.",сетка!$FF$38="Калмыш  С. Н.",сетка!$FM$38="Калмыш  С. Н."),1,"")</f>
        <v/>
      </c>
      <c r="BV16" s="137" t="str">
        <f>IF(OR(сетка!$G$39="Калмыш  С. Н.",сетка!$N$39="Калмыш  С. Н.",сетка!$U$39="Калмыш  С. Н.",сетка!$AB$39="Калмыш  С. Н.",сетка!$AI$39="Калмыш  С. Н.",сетка!$AP$39="Калмыш  С. Н.",сетка!$AW$39="Калмыш  С. Н.",сетка!$BD$39="Калмыш  С. Н.",сетка!$BK$39="Калмыш  С. Н.",сетка!$BR$39="Калмыш  С. Н.",сетка!$BY$39="Калмыш  С. Н.",сетка!$CF$39="Калмыш  С. Н.",сетка!$CM$39="Калмыш  С. Н.",сетка!$CT$39="Калмыш  С. Н.",сетка!$DA$39="Калмыш  С. Н.",сетка!$DH$39="Калмыш  С. Н.",сетка!$DO$39="Калмыш  С. Н.",сетка!$DV$39="Калмыш  С. Н.",сетка!$EC$39="Калмыш  С. Н.",сетка!$EJ$39="Калмыш  С. Н.",сетка!$EQ$39="Калмыш  С. Н.",сетка!$EX$39="Калмыш  С. Н.",сетка!$FE$39="Калмыш  С. Н.",сетка!$FL$39="Калмыш  С. Н."),1,"")</f>
        <v/>
      </c>
      <c r="BW16" s="134" t="str">
        <f>IF(OR(сетка!$H$39="Калмыш  С. Н.",сетка!$O$39="Калмыш  С. Н.",сетка!$V$39="Калмыш  С. Н.",сетка!$AC$39="Калмыш  С. Н.",сетка!$AJ$39="Калмыш  С. Н.",сетка!$AQ$39="Калмыш  С. Н.",сетка!$AX$39="Калмыш  С. Н.",сетка!$BE$39="Калмыш  С. Н.",сетка!$BL$39="Калмыш  С. Н.",сетка!$BS$39="Калмыш  С. Н.",сетка!$BZ$39="Калмыш  С. Н.",сетка!$CG$39="Калмыш  С. Н.",сетка!$CN$39="Калмыш  С. Н.",сетка!$CU$39="Калмыш  С. Н.",сетка!$DB$39="Калмыш  С. Н.",сетка!$DI$39="Калмыш  С. Н.",сетка!$DP$39="Калмыш  С. Н.",сетка!$DW$39="Калмыш  С. Н.",сетка!$ED$39="Калмыш  С. Н.",сетка!$EK$39="Калмыш  С. Н.",сетка!$ER$39="Калмыш  С. Н.",сетка!$EY$39="Калмыш  С. Н.",сетка!$FF$39="Калмыш  С. Н.",сетка!$FM$39="Калмыш  С. Н."),1,"")</f>
        <v/>
      </c>
      <c r="BX16" s="135" t="str">
        <f>IF(OR(сетка!$G$40="Калмыш  С. Н.",сетка!$N$40="Калмыш  С. Н.",сетка!$U$40="Калмыш  С. Н.",сетка!$AB$40="Калмыш  С. Н.",сетка!$AI$40="Калмыш  С. Н.",сетка!$AP$40="Калмыш  С. Н.",сетка!$AW$40="Калмыш  С. Н.",сетка!$BD$40="Калмыш  С. Н.",сетка!$BK$40="Калмыш  С. Н.",сетка!$BR$40="Калмыш  С. Н.",сетка!$BY$40="Калмыш  С. Н.",сетка!$CF$40="Калмыш  С. Н.",сетка!$CM$40="Калмыш  С. Н.",сетка!$CT$40="Калмыш  С. Н.",сетка!$DA$40="Калмыш  С. Н.",сетка!$DH$40="Калмыш  С. Н.",сетка!$DO$40="Калмыш  С. Н.",сетка!$DV$40="Калмыш  С. Н.",сетка!$EC$40="Калмыш  С. Н.",сетка!$EJ$40="Калмыш  С. Н.",сетка!$EQ$40="Калмыш  С. Н.",сетка!$EX$40="Калмыш  С. Н.",сетка!$FE$40="Калмыш  С. Н.",сетка!$FL$40="Калмыш  С. Н."),1,"")</f>
        <v/>
      </c>
      <c r="BY16" s="136" t="str">
        <f>IF(OR(сетка!$H$40="Калмыш  С. Н.",сетка!$O$40="Калмыш  С. Н.",сетка!$V$40="Калмыш  С. Н.",сетка!$AC$40="Калмыш  С. Н.",сетка!$AJ$40="Калмыш  С. Н.",сетка!$AQ$40="Калмыш  С. Н.",сетка!$AX$40="Калмыш  С. Н.",сетка!$BE$40="Калмыш  С. Н.",сетка!$BL$40="Калмыш  С. Н.",сетка!$BS$40="Калмыш  С. Н.",сетка!$BZ$40="Калмыш  С. Н.",сетка!$CG$40="Калмыш  С. Н.",сетка!$CN$40="Калмыш  С. Н.",сетка!$CU$40="Калмыш  С. Н.",сетка!$DB$40="Калмыш  С. Н.",сетка!$DI$40="Калмыш  С. Н.",сетка!$DP$40="Калмыш  С. Н.",сетка!$DW$40="Калмыш  С. Н.",сетка!$ED$40="Калмыш  С. Н.",сетка!$EK$40="Калмыш  С. Н.",сетка!$ER$40="Калмыш  С. Н.",сетка!$EY$40="Калмыш  С. Н.",сетка!$FF$40="Калмыш  С. Н.",сетка!$FM$40="Калмыш  С. Н."),1,"")</f>
        <v/>
      </c>
      <c r="BZ16" s="137" t="str">
        <f>IF(OR(сетка!$G$41="Калмыш  С. Н.",сетка!$N$41="Калмыш  С. Н.",сетка!$U$41="Калмыш  С. Н.",сетка!$AB$41="Калмыш  С. Н.",сетка!$AI$41="Калмыш  С. Н.",сетка!$AP$41="Калмыш  С. Н.",сетка!$AW$41="Калмыш  С. Н.",сетка!$BD$41="Калмыш  С. Н.",сетка!$BK$41="Калмыш  С. Н.",сетка!$BR$41="Калмыш  С. Н.",сетка!$BY$41="Калмыш  С. Н.",сетка!$CF$41="Калмыш  С. Н.",сетка!$CM$41="Калмыш  С. Н.",сетка!$CT$41="Калмыш  С. Н.",сетка!$DA$41="Калмыш  С. Н.",сетка!$DH$41="Калмыш  С. Н.",сетка!$DO$41="Калмыш  С. Н.",сетка!$DV$41="Калмыш  С. Н.",сетка!$EC$41="Калмыш  С. Н.",сетка!$EJ$41="Калмыш  С. Н.",сетка!$EQ$41="Калмыш  С. Н.",сетка!$EX$41="Калмыш  С. Н.",сетка!$FE$41="Калмыш  С. Н.",сетка!$FL$41="Калмыш  С. Н."),1,"")</f>
        <v/>
      </c>
      <c r="CA16" s="138" t="str">
        <f>IF(OR(сетка!$H$41="Калмыш  С. Н.",сетка!$O$41="Калмыш  С. Н.",сетка!$V$41="Калмыш  С. Н.",сетка!$AC$41="Калмыш  С. Н.",сетка!$AJ$41="Калмыш  С. Н.",сетка!$AQ$41="Калмыш  С. Н.",сетка!$AX$41="Калмыш  С. Н.",сетка!$BE$41="Калмыш  С. Н.",сетка!$BL$41="Калмыш  С. Н.",сетка!$BS$41="Калмыш  С. Н.",сетка!$BZ$41="Калмыш  С. Н.",сетка!$CG$41="Калмыш  С. Н.",сетка!$CN$41="Калмыш  С. Н.",сетка!$CU$41="Калмыш  С. Н.",сетка!$DB$41="Калмыш  С. Н.",сетка!$DI$41="Калмыш  С. Н.",сетка!$DP$41="Калмыш  С. Н.",сетка!$DW$41="Калмыш  С. Н.",сетка!$ED$41="Калмыш  С. Н.",сетка!$EK$41="Калмыш  С. Н.",сетка!$ER$41="Калмыш  С. Н.",сетка!$EY$41="Калмыш  С. Н.",сетка!$FF$41="Калмыш  С. Н.",сетка!$FM$41="Калмыш  С. Н."),1,"")</f>
        <v/>
      </c>
      <c r="CB16" s="133" t="str">
        <f>IF(OR(сетка!$G$42="Калмыш  С. Н.",сетка!$N$42="Калмыш  С. Н.",сетка!$U$42="Калмыш  С. Н.",сетка!$AB$42="Калмыш  С. Н.",сетка!$AI$42="Калмыш  С. Н.",сетка!$AP$42="Калмыш  С. Н.",сетка!$AW$42="Калмыш  С. Н.",сетка!$BD$42="Калмыш  С. Н.",сетка!$BK$42="Калмыш  С. Н.",сетка!$BR$42="Калмыш  С. Н.",сетка!$BY$42="Калмыш  С. Н.",сетка!$CF$42="Калмыш  С. Н.",сетка!$CM$42="Калмыш  С. Н.",сетка!$CT$42="Калмыш  С. Н.",сетка!$DA$42="Калмыш  С. Н.",сетка!$DH$42="Калмыш  С. Н.",сетка!$DO$42="Калмыш  С. Н.",сетка!$DV$42="Калмыш  С. Н.",сетка!$EC$42="Калмыш  С. Н.",сетка!$EJ$42="Калмыш  С. Н.",сетка!$EQ$42="Калмыш  С. Н.",сетка!$EX$42="Калмыш  С. Н.",сетка!$FE$42="Калмыш  С. Н.",сетка!$FL$42="Калмыш  С. Н."),1,"")</f>
        <v/>
      </c>
      <c r="CC16" s="134" t="str">
        <f>IF(OR(сетка!$H$42="Калмыш  С. Н.",сетка!$O$42="Калмыш  С. Н.",сетка!$V$42="Калмыш  С. Н.",сетка!$AC$42="Калмыш  С. Н.",сетка!$AJ$42="Калмыш  С. Н.",сетка!$AQ$42="Калмыш  С. Н.",сетка!$AX$42="Калмыш  С. Н.",сетка!$BE$42="Калмыш  С. Н.",сетка!$BL$42="Калмыш  С. Н.",сетка!$BS$42="Калмыш  С. Н.",сетка!$BZ$42="Калмыш  С. Н.",сетка!$CG$42="Калмыш  С. Н.",сетка!$CN$42="Калмыш  С. Н.",сетка!$CU$42="Калмыш  С. Н.",сетка!$DB$42="Калмыш  С. Н.",сетка!$DI$42="Калмыш  С. Н.",сетка!$DP$42="Калмыш  С. Н.",сетка!$DW$42="Калмыш  С. Н.",сетка!$ED$42="Калмыш  С. Н.",сетка!$EK$42="Калмыш  С. Н.",сетка!$ER$42="Калмыш  С. Н.",сетка!$EY$42="Калмыш  С. Н.",сетка!$FF$42="Калмыш  С. Н.",сетка!$FM$42="Калмыш  С. Н."),1,"")</f>
        <v/>
      </c>
      <c r="CD16" s="135">
        <f>IF(OR(сетка!$G$43="Калмыш  С. Н.",сетка!$N$43="Калмыш  С. Н.",сетка!$U$43="Калмыш  С. Н.",сетка!$AB$43="Калмыш  С. Н.",сетка!$AI$43="Калмыш  С. Н.",сетка!$AP$43="Калмыш  С. Н.",сетка!$AW$43="Калмыш  С. Н.",сетка!$BD$43="Калмыш  С. Н.",сетка!$BK$43="Калмыш  С. Н.",сетка!$BR$43="Калмыш  С. Н.",сетка!$BY$43="Калмыш  С. Н.",сетка!$CF$43="Калмыш  С. Н.",сетка!$CM$43="Калмыш  С. Н.",сетка!$CT$43="Калмыш  С. Н.",сетка!$DA$43="Калмыш  С. Н.",сетка!$DH$43="Калмыш  С. Н.",сетка!$DO$43="Калмыш  С. Н.",сетка!$DV$43="Калмыш  С. Н.",сетка!$EC$43="Калмыш  С. Н.",сетка!$EJ$43="Калмыш  С. Н.",сетка!$EQ$43="Калмыш  С. Н.",сетка!$EX$43="Калмыш  С. Н.",сетка!$FE$43="Калмыш  С. Н.",сетка!$FL$43="Калмыш  С. Н."),1,"")</f>
        <v>1</v>
      </c>
      <c r="CE16" s="136" t="str">
        <f>IF(OR(сетка!$H$43="Калмыш  С. Н.",сетка!$O$43="Калмыш  С. Н.",сетка!$V$43="Калмыш  С. Н.",сетка!$AC$43="Калмыш  С. Н.",сетка!$AJ$43="Калмыш  С. Н.",сетка!$AQ$43="Калмыш  С. Н.",сетка!$AX$43="Калмыш  С. Н.",сетка!$BE$43="Калмыш  С. Н.",сетка!$BL$43="Калмыш  С. Н.",сетка!$BS$43="Калмыш  С. Н.",сетка!$BZ$43="Калмыш  С. Н.",сетка!$CG$43="Калмыш  С. Н.",сетка!$CN$43="Калмыш  С. Н.",сетка!$CU$43="Калмыш  С. Н.",сетка!$DB$43="Калмыш  С. Н.",сетка!$DI$43="Калмыш  С. Н.",сетка!$DP$43="Калмыш  С. Н.",сетка!$DW$43="Калмыш  С. Н.",сетка!$ED$43="Калмыш  С. Н.",сетка!$EK$43="Калмыш  С. Н.",сетка!$ER$43="Калмыш  С. Н.",сетка!$EY$43="Калмыш  С. Н.",сетка!$FF$43="Калмыш  С. Н.",сетка!$FM$43="Калмыш  С. Н."),1,"")</f>
        <v/>
      </c>
      <c r="CF16" s="137" t="str">
        <f>IF(OR(сетка!$G$44="Калмыш  С. Н.",сетка!$N$44="Калмыш  С. Н.",сетка!$U$44="Калмыш  С. Н.",сетка!$AB$44="Калмыш  С. Н.",сетка!$AI$44="Калмыш  С. Н.",сетка!$AP$44="Калмыш  С. Н.",сетка!$AW$44="Калмыш  С. Н.",сетка!$BD$44="Калмыш  С. Н.",сетка!$BK$44="Калмыш  С. Н.",сетка!$BR$44="Калмыш  С. Н.",сетка!$BY$44="Калмыш  С. Н.",сетка!$CF$44="Калмыш  С. Н.",сетка!$CM$44="Калмыш  С. Н.",сетка!$CT$44="Калмыш  С. Н.",сетка!$DA$44="Калмыш  С. Н.",сетка!$DH$44="Калмыш  С. Н.",сетка!$DO$44="Калмыш  С. Н.",сетка!$DV$44="Калмыш  С. Н.",сетка!$EC$44="Калмыш  С. Н.",сетка!$EJ$44="Калмыш  С. Н.",сетка!$EQ$44="Калмыш  С. Н.",сетка!$EX$44="Калмыш  С. Н.",сетка!$FE$44="Калмыш  С. Н.",сетка!$FL$44="Калмыш  С. Н."),1,"")</f>
        <v/>
      </c>
      <c r="CG16" s="134" t="str">
        <f>IF(OR(сетка!$H$44="Калмыш  С. Н.",сетка!$O$44="Калмыш  С. Н.",сетка!$V$44="Калмыш  С. Н.",сетка!$AC$44="Калмыш  С. Н.",сетка!$AJ$44="Калмыш  С. Н.",сетка!$AQ$44="Калмыш  С. Н.",сетка!$AX$44="Калмыш  С. Н.",сетка!$BE$44="Калмыш  С. Н.",сетка!$BL$44="Калмыш  С. Н.",сетка!$BS$44="Калмыш  С. Н.",сетка!$BZ$44="Калмыш  С. Н.",сетка!$CG$44="Калмыш  С. Н.",сетка!$CN$44="Калмыш  С. Н.",сетка!$CU$44="Калмыш  С. Н.",сетка!$DB$44="Калмыш  С. Н.",сетка!$DI$44="Калмыш  С. Н.",сетка!$DP$44="Калмыш  С. Н.",сетка!$DW$44="Калмыш  С. Н.",сетка!$ED$44="Калмыш  С. Н.",сетка!$EK$44="Калмыш  С. Н.",сетка!$ER$44="Калмыш  С. Н.",сетка!$EY$44="Калмыш  С. Н.",сетка!$FF$44="Калмыш  С. Н.",сетка!$FM$44="Калмыш  С. Н."),1,"")</f>
        <v/>
      </c>
      <c r="CH16" s="135">
        <f>IF(OR(сетка!$G$45="Калмыш  С. Н.",сетка!$N$45="Калмыш  С. Н.",сетка!$U$45="Калмыш  С. Н.",сетка!$AB$45="Калмыш  С. Н.",сетка!$AI$45="Калмыш  С. Н.",сетка!$AP$45="Калмыш  С. Н.",сетка!$AW$45="Калмыш  С. Н.",сетка!$BD$45="Калмыш  С. Н.",сетка!$BK$45="Калмыш  С. Н.",сетка!$BR$45="Калмыш  С. Н.",сетка!$BY$45="Калмыш  С. Н.",сетка!$CF$45="Калмыш  С. Н.",сетка!$CM$45="Калмыш  С. Н.",сетка!$CT$45="Калмыш  С. Н.",сетка!$DA$45="Калмыш  С. Н.",сетка!$DH$45="Калмыш  С. Н.",сетка!$DO$45="Калмыш  С. Н.",сетка!$DV$45="Калмыш  С. Н.",сетка!$EC$45="Калмыш  С. Н.",сетка!$EJ$45="Калмыш  С. Н.",сетка!$EQ$45="Калмыш  С. Н.",сетка!$EX$45="Калмыш  С. Н.",сетка!$FE$45="Калмыш  С. Н.",сетка!$FL$45="Калмыш  С. Н."),1,"")</f>
        <v>1</v>
      </c>
      <c r="CI16" s="136" t="str">
        <f>IF(OR(сетка!$H$45="Калмыш  С. Н.",сетка!$O$45="Калмыш  С. Н.",сетка!$V$45="Калмыш  С. Н.",сетка!$AC$45="Калмыш  С. Н.",сетка!$AJ$45="Калмыш  С. Н.",сетка!$AQ$45="Калмыш  С. Н.",сетка!$AX$45="Калмыш  С. Н.",сетка!$BE$45="Калмыш  С. Н.",сетка!$BL$45="Калмыш  С. Н.",сетка!$BS$45="Калмыш  С. Н.",сетка!$BZ$45="Калмыш  С. Н.",сетка!$CG$45="Калмыш  С. Н.",сетка!$CN$45="Калмыш  С. Н.",сетка!$CU$45="Калмыш  С. Н.",сетка!$DB$45="Калмыш  С. Н.",сетка!$DI$45="Калмыш  С. Н.",сетка!$DP$45="Калмыш  С. Н.",сетка!$DW$45="Калмыш  С. Н.",сетка!$ED$45="Калмыш  С. Н.",сетка!$EK$45="Калмыш  С. Н.",сетка!$ER$45="Калмыш  С. Н.",сетка!$EY$45="Калмыш  С. Н.",сетка!$FF$45="Калмыш  С. Н.",сетка!$FM$45="Калмыш  С. Н."),1,"")</f>
        <v/>
      </c>
      <c r="CJ16" s="137">
        <f>IF(OR(сетка!$G$46="Калмыш  С. Н.",сетка!$N$46="Калмыш  С. Н.",сетка!$U$46="Калмыш  С. Н.",сетка!$AB$46="Калмыш  С. Н.",сетка!$AI$46="Калмыш  С. Н.",сетка!$AP$46="Калмыш  С. Н.",сетка!$AW$46="Калмыш  С. Н.",сетка!$BD$46="Калмыш  С. Н.",сетка!$BK$46="Калмыш  С. Н.",сетка!$BR$46="Калмыш  С. Н.",сетка!$BY$46="Калмыш  С. Н.",сетка!$CF$46="Калмыш  С. Н.",сетка!$CM$46="Калмыш  С. Н.",сетка!$CT$46="Калмыш  С. Н.",сетка!$DA$46="Калмыш  С. Н.",сетка!$DH$46="Калмыш  С. Н.",сетка!$DO$46="Калмыш  С. Н.",сетка!$DV$46="Калмыш  С. Н.",сетка!$EC$46="Калмыш  С. Н.",сетка!$EJ$46="Калмыш  С. Н.",сетка!$EQ$46="Калмыш  С. Н.",сетка!$EX$46="Калмыш  С. Н.",сетка!$FE$46="Калмыш  С. Н.",сетка!$FL$46="Калмыш  С. Н."),1,"")</f>
        <v>1</v>
      </c>
      <c r="CK16" s="134" t="str">
        <f>IF(OR(сетка!$H$46="Калмыш  С. Н.",сетка!$O$46="Калмыш  С. Н.",сетка!$V$46="Калмыш  С. Н.",сетка!$AC$46="Калмыш  С. Н.",сетка!$AJ$46="Калмыш  С. Н.",сетка!$AQ$46="Калмыш  С. Н.",сетка!$AX$46="Калмыш  С. Н.",сетка!$BE$46="Калмыш  С. Н.",сетка!$BL$46="Калмыш  С. Н.",сетка!$BS$46="Калмыш  С. Н.",сетка!$BZ$46="Калмыш  С. Н.",сетка!$CG$46="Калмыш  С. Н.",сетка!$CN$46="Калмыш  С. Н.",сетка!$CU$46="Калмыш  С. Н.",сетка!$DB$46="Калмыш  С. Н.",сетка!$DI$46="Калмыш  С. Н.",сетка!$DP$46="Калмыш  С. Н.",сетка!$DW$46="Калмыш  С. Н.",сетка!$ED$46="Калмыш  С. Н.",сетка!$EK$46="Калмыш  С. Н.",сетка!$ER$46="Калмыш  С. Н.",сетка!$EY$46="Калмыш  С. Н.",сетка!$FF$46="Калмыш  С. Н.",сетка!$FM$46="Калмыш  С. Н."),1,"")</f>
        <v/>
      </c>
      <c r="CL16" s="135" t="str">
        <f>IF(OR(сетка!$G$47="Калмыш  С. Н.",сетка!$N$47="Калмыш  С. Н.",сетка!$U$47="Калмыш  С. Н.",сетка!$AB$47="Калмыш  С. Н.",сетка!$AI$47="Калмыш  С. Н.",сетка!$AP$47="Калмыш  С. Н.",сетка!$AW$47="Калмыш  С. Н.",сетка!$BD$47="Калмыш  С. Н.",сетка!$BK$47="Калмыш  С. Н.",сетка!$BR$47="Калмыш  С. Н.",сетка!$BY$47="Калмыш  С. Н.",сетка!$CF$47="Калмыш  С. Н.",сетка!$CM$47="Калмыш  С. Н.",сетка!$CT$47="Калмыш  С. Н.",сетка!$DA$47="Калмыш  С. Н.",сетка!$DH$47="Калмыш  С. Н.",сетка!$DO$47="Калмыш  С. Н.",сетка!$DV$47="Калмыш  С. Н.",сетка!$EC$47="Калмыш  С. Н.",сетка!$EJ$47="Калмыш  С. Н.",сетка!$EQ$47="Калмыш  С. Н.",сетка!$EX$47="Калмыш  С. Н.",сетка!$FE$47="Калмыш  С. Н.",сетка!$FL$47="Калмыш  С. Н."),1,"")</f>
        <v/>
      </c>
      <c r="CM16" s="136" t="str">
        <f>IF(OR(сетка!$H$47="Калмыш  С. Н.",сетка!$O$47="Калмыш  С. Н.",сетка!$V$47="Калмыш  С. Н.",сетка!$AC$47="Калмыш  С. Н.",сетка!$AJ$47="Калмыш  С. Н.",сетка!$AQ$47="Калмыш  С. Н.",сетка!$AX$47="Калмыш  С. Н.",сетка!$BE$47="Калмыш  С. Н.",сетка!$BL$47="Калмыш  С. Н.",сетка!$BS$47="Калмыш  С. Н.",сетка!$BZ$47="Калмыш  С. Н.",сетка!$CG$47="Калмыш  С. Н.",сетка!$CN$47="Калмыш  С. Н.",сетка!$CU$47="Калмыш  С. Н.",сетка!$DB$47="Калмыш  С. Н.",сетка!$DI$47="Калмыш  С. Н.",сетка!$DP$47="Калмыш  С. Н.",сетка!$DW$47="Калмыш  С. Н.",сетка!$ED$47="Калмыш  С. Н.",сетка!$EK$47="Калмыш  С. Н.",сетка!$ER$47="Калмыш  С. Н.",сетка!$EY$47="Калмыш  С. Н.",сетка!$FF$47="Калмыш  С. Н.",сетка!$FM$47="Калмыш  С. Н."),1,"")</f>
        <v/>
      </c>
      <c r="CN16" s="137" t="str">
        <f>IF(OR(сетка!$G$48="Калмыш  С. Н.",сетка!$N$48="Калмыш  С. Н.",сетка!$U$48="Калмыш  С. Н.",сетка!$AB$48="Калмыш  С. Н.",сетка!$AI$48="Калмыш  С. Н.",сетка!$AP$48="Калмыш  С. Н.",сетка!$AW$48="Калмыш  С. Н.",сетка!$BD$48="Калмыш  С. Н.",сетка!$BK$48="Калмыш  С. Н.",сетка!$BR$48="Калмыш  С. Н.",сетка!$BY$48="Калмыш  С. Н.",сетка!$CF$48="Калмыш  С. Н.",сетка!$CM$48="Калмыш  С. Н.",сетка!$CT$48="Калмыш  С. Н.",сетка!$DA$48="Калмыш  С. Н.",сетка!$DH$48="Калмыш  С. Н.",сетка!$DO$48="Калмыш  С. Н.",сетка!$DV$48="Калмыш  С. Н.",сетка!$EC$48="Калмыш  С. Н.",сетка!$EJ$48="Калмыш  С. Н.",сетка!$EQ$48="Калмыш  С. Н.",сетка!$EX$48="Калмыш  С. Н.",сетка!$FE$48="Калмыш  С. Н.",сетка!$FL$48="Калмыш  С. Н."),1,"")</f>
        <v/>
      </c>
      <c r="CO16" s="134" t="str">
        <f>IF(OR(сетка!$H$48="Калмыш  С. Н.",сетка!$O$48="Калмыш  С. Н.",сетка!$V$48="Калмыш  С. Н.",сетка!$AC$48="Калмыш  С. Н.",сетка!$AJ$48="Калмыш  С. Н.",сетка!$AQ$48="Калмыш  С. Н.",сетка!$AX$48="Калмыш  С. Н.",сетка!$BE$48="Калмыш  С. Н.",сетка!$BL$48="Калмыш  С. Н.",сетка!$BS$48="Калмыш  С. Н.",сетка!$BZ$48="Калмыш  С. Н.",сетка!$CG$48="Калмыш  С. Н.",сетка!$CN$48="Калмыш  С. Н.",сетка!$CU$48="Калмыш  С. Н.",сетка!$DB$48="Калмыш  С. Н.",сетка!$DI$48="Калмыш  С. Н.",сетка!$DP$48="Калмыш  С. Н.",сетка!$DW$48="Калмыш  С. Н.",сетка!$ED$48="Калмыш  С. Н.",сетка!$EK$48="Калмыш  С. Н.",сетка!$ER$48="Калмыш  С. Н.",сетка!$EY$48="Калмыш  С. Н.",сетка!$FF$48="Калмыш  С. Н.",сетка!$FM$48="Калмыш  С. Н."),1,"")</f>
        <v/>
      </c>
      <c r="CP16" s="135" t="str">
        <f>IF(OR(сетка!$G$49="Калмыш  С. Н.",сетка!$N$49="Калмыш  С. Н.",сетка!$U$49="Калмыш  С. Н.",сетка!$AB$49="Калмыш  С. Н.",сетка!$AI$49="Калмыш  С. Н.",сетка!$AP$49="Калмыш  С. Н.",сетка!$AW$49="Калмыш  С. Н.",сетка!$BD$49="Калмыш  С. Н.",сетка!$BK$49="Калмыш  С. Н.",сетка!$BR$49="Калмыш  С. Н.",сетка!$BY$49="Калмыш  С. Н.",сетка!$CF$49="Калмыш  С. Н.",сетка!$CM$49="Калмыш  С. Н.",сетка!$CT$49="Калмыш  С. Н.",сетка!$DA$49="Калмыш  С. Н.",сетка!$DH$49="Калмыш  С. Н.",сетка!$DO$49="Калмыш  С. Н.",сетка!$DV$49="Калмыш  С. Н.",сетка!$EC$49="Калмыш  С. Н.",сетка!$EJ$49="Калмыш  С. Н.",сетка!$EQ$49="Калмыш  С. Н.",сетка!$EX$49="Калмыш  С. Н.",сетка!$FE$49="Калмыш  С. Н.",сетка!$FL$49="Калмыш  С. Н."),1,"")</f>
        <v/>
      </c>
      <c r="CQ16" s="136" t="str">
        <f>IF(OR(сетка!$H$49="Калмыш  С. Н.",сетка!$O$49="Калмыш  С. Н.",сетка!$V$49="Калмыш  С. Н.",сетка!$AC$49="Калмыш  С. Н.",сетка!$AJ$49="Калмыш  С. Н.",сетка!$AQ$49="Калмыш  С. Н.",сетка!$AX$49="Калмыш  С. Н.",сетка!$BE$49="Калмыш  С. Н.",сетка!$BL$49="Калмыш  С. Н.",сетка!$BS$49="Калмыш  С. Н.",сетка!$BZ$49="Калмыш  С. Н.",сетка!$CG$49="Калмыш  С. Н.",сетка!$CN$49="Калмыш  С. Н.",сетка!$CU$49="Калмыш  С. Н.",сетка!$DB$49="Калмыш  С. Н.",сетка!$DI$49="Калмыш  С. Н.",сетка!$DP$49="Калмыш  С. Н.",сетка!$DW$49="Калмыш  С. Н.",сетка!$ED$49="Калмыш  С. Н.",сетка!$EK$49="Калмыш  С. Н.",сетка!$ER$49="Калмыш  С. Н.",сетка!$EY$49="Калмыш  С. Н.",сетка!$FF$49="Калмыш  С. Н.",сетка!$FM$49="Калмыш  С. Н."),1,"")</f>
        <v/>
      </c>
      <c r="CR16" s="137" t="str">
        <f>IF(OR(сетка!$G$50="Калмыш  С. Н.",сетка!$N$50="Калмыш  С. Н.",сетка!$U$50="Калмыш  С. Н.",сетка!$AB$50="Калмыш  С. Н.",сетка!$AI$50="Калмыш  С. Н.",сетка!$AP$50="Калмыш  С. Н.",сетка!$AW$50="Калмыш  С. Н.",сетка!$BD$50="Калмыш  С. Н.",сетка!$BK$50="Калмыш  С. Н.",сетка!$BR$50="Калмыш  С. Н.",сетка!$BY$50="Калмыш  С. Н.",сетка!$CF$50="Калмыш  С. Н.",сетка!$CM$50="Калмыш  С. Н.",сетка!$CT$50="Калмыш  С. Н.",сетка!$DA$50="Калмыш  С. Н.",сетка!$DH$50="Калмыш  С. Н.",сетка!$DO$50="Калмыш  С. Н.",сетка!$DV$50="Калмыш  С. Н.",сетка!$EC$50="Калмыш  С. Н.",сетка!$EJ$50="Калмыш  С. Н.",сетка!$EQ$50="Калмыш  С. Н.",сетка!$EX$50="Калмыш  С. Н.",сетка!$FE$50="Калмыш  С. Н.",сетка!$FL$50="Калмыш  С. Н."),1,"")</f>
        <v/>
      </c>
      <c r="CS16" s="134" t="str">
        <f>IF(OR(сетка!$H$50="Калмыш  С. Н.",сетка!$O$50="Калмыш  С. Н.",сетка!$V$50="Калмыш  С. Н.",сетка!$AC$50="Калмыш  С. Н.",сетка!$AJ$50="Калмыш  С. Н.",сетка!$AQ$50="Калмыш  С. Н.",сетка!$AX$50="Калмыш  С. Н.",сетка!$BE$50="Калмыш  С. Н.",сетка!$BL$50="Калмыш  С. Н.",сетка!$BS$50="Калмыш  С. Н.",сетка!$BZ$50="Калмыш  С. Н.",сетка!$CG$50="Калмыш  С. Н.",сетка!$CN$50="Калмыш  С. Н.",сетка!$CU$50="Калмыш  С. Н.",сетка!$DB$50="Калмыш  С. Н.",сетка!$DI$50="Калмыш  С. Н.",сетка!$DP$50="Калмыш  С. Н.",сетка!$DW$50="Калмыш  С. Н.",сетка!$ED$50="Калмыш  С. Н.",сетка!$EK$50="Калмыш  С. Н.",сетка!$ER$50="Калмыш  С. Н.",сетка!$EY$50="Калмыш  С. Н.",сетка!$FF$50="Калмыш  С. Н.",сетка!$FM$50="Калмыш  С. Н."),1,"")</f>
        <v/>
      </c>
      <c r="CT16" s="135" t="str">
        <f>IF(OR(сетка!$G$51="Калмыш  С. Н.",сетка!$N$51="Калмыш  С. Н.",сетка!$U$51="Калмыш  С. Н.",сетка!$AB$51="Калмыш  С. Н.",сетка!$AI$51="Калмыш  С. Н.",сетка!$AP$51="Калмыш  С. Н.",сетка!$AW$51="Калмыш  С. Н.",сетка!$BD$51="Калмыш  С. Н.",сетка!$BK$51="Калмыш  С. Н.",сетка!$BR$51="Калмыш  С. Н.",сетка!$BY$51="Калмыш  С. Н.",сетка!$CF$51="Калмыш  С. Н.",сетка!$CM$51="Калмыш  С. Н.",сетка!$CT$51="Калмыш  С. Н.",сетка!$DA$51="Калмыш  С. Н.",сетка!$DH$51="Калмыш  С. Н.",сетка!$DO$51="Калмыш  С. Н.",сетка!$DV$51="Калмыш  С. Н.",сетка!$EC$51="Калмыш  С. Н.",сетка!$EJ$51="Калмыш  С. Н.",сетка!$EQ$51="Калмыш  С. Н.",сетка!$EX$51="Калмыш  С. Н.",сетка!$FE$51="Калмыш  С. Н.",сетка!$FL$51="Калмыш  С. Н."),1,"")</f>
        <v/>
      </c>
      <c r="CU16" s="136" t="str">
        <f>IF(OR(сетка!$H$51="Калмыш  С. Н.",сетка!$O$51="Калмыш  С. Н.",сетка!$V$51="Калмыш  С. Н.",сетка!$AC$51="Калмыш  С. Н.",сетка!$AJ$51="Калмыш  С. Н.",сетка!$AQ$51="Калмыш  С. Н.",сетка!$AX$51="Калмыш  С. Н.",сетка!$BE$51="Калмыш  С. Н.",сетка!$BL$51="Калмыш  С. Н.",сетка!$BS$51="Калмыш  С. Н.",сетка!$BZ$51="Калмыш  С. Н.",сетка!$CG$51="Калмыш  С. Н.",сетка!$CN$51="Калмыш  С. Н.",сетка!$CU$51="Калмыш  С. Н.",сетка!$DB$51="Калмыш  С. Н.",сетка!$DI$51="Калмыш  С. Н.",сетка!$DP$51="Калмыш  С. Н.",сетка!$DW$51="Калмыш  С. Н.",сетка!$ED$51="Калмыш  С. Н.",сетка!$EK$51="Калмыш  С. Н.",сетка!$ER$51="Калмыш  С. Н.",сетка!$EY$51="Калмыш  С. Н.",сетка!$FF$51="Калмыш  С. Н.",сетка!$FM$51="Калмыш  С. Н."),1,"")</f>
        <v/>
      </c>
      <c r="CV16" s="137" t="str">
        <f>IF(OR(сетка!$G$52="Калмыш  С. Н.",сетка!$N$52="Калмыш  С. Н.",сетка!$U$52="Калмыш  С. Н.",сетка!$AB$52="Калмыш  С. Н.",сетка!$AI$52="Калмыш  С. Н.",сетка!$AP$52="Калмыш  С. Н.",сетка!$AW$52="Калмыш  С. Н.",сетка!$BD$52="Калмыш  С. Н.",сетка!$BK$52="Калмыш  С. Н.",сетка!$BR$52="Калмыш  С. Н.",сетка!$BY$52="Калмыш  С. Н.",сетка!$CF$52="Калмыш  С. Н.",сетка!$CM$52="Калмыш  С. Н.",сетка!$CT$52="Калмыш  С. Н.",сетка!$DA$52="Калмыш  С. Н.",сетка!$DH$52="Калмыш  С. Н.",сетка!$DO$52="Калмыш  С. Н.",сетка!$DV$52="Калмыш  С. Н.",сетка!$EC$52="Калмыш  С. Н.",сетка!$EJ$52="Калмыш  С. Н.",сетка!$EQ$52="Калмыш  С. Н.",сетка!$EX$52="Калмыш  С. Н.",сетка!$FE$52="Калмыш  С. Н.",сетка!$FL$52="Калмыш  С. Н."),1,"")</f>
        <v/>
      </c>
      <c r="CW16" s="134" t="str">
        <f>IF(OR(сетка!$H$52="Калмыш  С. Н.",сетка!$O$52="Калмыш  С. Н.",сетка!$V$52="Калмыш  С. Н.",сетка!$AC$52="Калмыш  С. Н.",сетка!$AJ$52="Калмыш  С. Н.",сетка!$AQ$52="Калмыш  С. Н.",сетка!$AX$52="Калмыш  С. Н.",сетка!$BE$52="Калмыш  С. Н.",сетка!$BL$52="Калмыш  С. Н.",сетка!$BS$52="Калмыш  С. Н.",сетка!$BZ$52="Калмыш  С. Н.",сетка!$CG$52="Калмыш  С. Н.",сетка!$CN$52="Калмыш  С. Н.",сетка!$CU$52="Калмыш  С. Н.",сетка!$DB$52="Калмыш  С. Н.",сетка!$DI$52="Калмыш  С. Н.",сетка!$DP$52="Калмыш  С. Н.",сетка!$DW$52="Калмыш  С. Н.",сетка!$ED$52="Калмыш  С. Н.",сетка!$EK$52="Калмыш  С. Н.",сетка!$ER$52="Калмыш  С. Н.",сетка!$EY$52="Калмыш  С. Н.",сетка!$FF$52="Калмыш  С. Н.",сетка!$FM$52="Калмыш  С. Н."),1,"")</f>
        <v/>
      </c>
      <c r="CX16" s="135" t="str">
        <f>IF(OR(сетка!$G$53="Калмыш  С. Н.",сетка!$N$53="Калмыш  С. Н.",сетка!$U$53="Калмыш  С. Н.",сетка!$AB$53="Калмыш  С. Н.",сетка!$AI$53="Калмыш  С. Н.",сетка!$AP$53="Калмыш  С. Н.",сетка!$AW$53="Калмыш  С. Н.",сетка!$BD$53="Калмыш  С. Н.",сетка!$BK$53="Калмыш  С. Н.",сетка!$BR$53="Калмыш  С. Н.",сетка!$BY$53="Калмыш  С. Н.",сетка!$CF$53="Калмыш  С. Н.",сетка!$CM$53="Калмыш  С. Н.",сетка!$CT$53="Калмыш  С. Н.",сетка!$DA$53="Калмыш  С. Н.",сетка!$DH$53="Калмыш  С. Н.",сетка!$DO$53="Калмыш  С. Н.",сетка!$DV$53="Калмыш  С. Н.",сетка!$EC$53="Калмыш  С. Н.",сетка!$EJ$53="Калмыш  С. Н.",сетка!$EQ$53="Калмыш  С. Н.",сетка!$EX$53="Калмыш  С. Н.",сетка!$FE$53="Калмыш  С. Н.",сетка!$FL$53="Калмыш  С. Н."),1,"")</f>
        <v/>
      </c>
      <c r="CY16" s="136" t="str">
        <f>IF(OR(сетка!$H$53="Калмыш  С. Н.",сетка!$O$53="Калмыш  С. Н.",сетка!$V$53="Калмыш  С. Н.",сетка!$AC$53="Калмыш  С. Н.",сетка!$AJ$53="Калмыш  С. Н.",сетка!$AQ$53="Калмыш  С. Н.",сетка!$AX$53="Калмыш  С. Н.",сетка!$BE$53="Калмыш  С. Н.",сетка!$BL$53="Калмыш  С. Н.",сетка!$BS$53="Калмыш  С. Н.",сетка!$BZ$53="Калмыш  С. Н.",сетка!$CG$53="Калмыш  С. Н.",сетка!$CN$53="Калмыш  С. Н.",сетка!$CU$53="Калмыш  С. Н.",сетка!$DB$53="Калмыш  С. Н.",сетка!$DI$53="Калмыш  С. Н.",сетка!$DP$53="Калмыш  С. Н.",сетка!$DW$53="Калмыш  С. Н.",сетка!$ED$53="Калмыш  С. Н.",сетка!$EK$53="Калмыш  С. Н.",сетка!$ER$53="Калмыш  С. Н.",сетка!$EY$53="Калмыш  С. Н.",сетка!$FF$53="Калмыш  С. Н.",сетка!$FM$53="Калмыш  С. Н."),1,"")</f>
        <v/>
      </c>
      <c r="CZ16" s="137">
        <f>IF(OR(сетка!$G$54="Калмыш  С. Н.",сетка!$N$54="Калмыш  С. Н.",сетка!$U$54="Калмыш  С. Н.",сетка!$AB$54="Калмыш  С. Н.",сетка!$AI$54="Калмыш  С. Н.",сетка!$AP$54="Калмыш  С. Н.",сетка!$AW$54="Калмыш  С. Н.",сетка!$BD$54="Калмыш  С. Н.",сетка!$BK$54="Калмыш  С. Н.",сетка!$BR$54="Калмыш  С. Н.",сетка!$BY$54="Калмыш  С. Н.",сетка!$CF$54="Калмыш  С. Н.",сетка!$CM$54="Калмыш  С. Н.",сетка!$CT$54="Калмыш  С. Н.",сетка!$DA$54="Калмыш  С. Н.",сетка!$DH$54="Калмыш  С. Н.",сетка!$DO$54="Калмыш  С. Н.",сетка!$DV$54="Калмыш  С. Н.",сетка!$EC$54="Калмыш  С. Н.",сетка!$EJ$54="Калмыш  С. Н.",сетка!$EQ$54="Калмыш  С. Н.",сетка!$EX$54="Калмыш  С. Н.",сетка!$FE$54="Калмыш  С. Н.",сетка!$FL$54="Калмыш  С. Н."),1,"")</f>
        <v>1</v>
      </c>
      <c r="DA16" s="138" t="str">
        <f>IF(OR(сетка!$H$54="Калмыш  С. Н.",сетка!$O$54="Калмыш  С. Н.",сетка!$V$54="Калмыш  С. Н.",сетка!$AC$54="Калмыш  С. Н.",сетка!$AJ$54="Калмыш  С. Н.",сетка!$AQ$54="Калмыш  С. Н.",сетка!$AX$54="Калмыш  С. Н.",сетка!$BE$54="Калмыш  С. Н.",сетка!$BL$54="Калмыш  С. Н.",сетка!$BS$54="Калмыш  С. Н.",сетка!$BZ$54="Калмыш  С. Н.",сетка!$CG$54="Калмыш  С. Н.",сетка!$CN$54="Калмыш  С. Н.",сетка!$CU$54="Калмыш  С. Н.",сетка!$DB$54="Калмыш  С. Н.",сетка!$DI$54="Калмыш  С. Н.",сетка!$DP$54="Калмыш  С. Н.",сетка!$DW$54="Калмыш  С. Н.",сетка!$ED$54="Калмыш  С. Н.",сетка!$EK$54="Калмыш  С. Н.",сетка!$ER$54="Калмыш  С. Н.",сетка!$EY$54="Калмыш  С. Н.",сетка!$FF$54="Калмыш  С. Н.",сетка!$FM$54="Калмыш  С. Н."),1,"")</f>
        <v/>
      </c>
      <c r="DB16" s="133" t="str">
        <f>IF(OR(сетка!$G$55="Калмыш  С. Н.",сетка!$N$55="Калмыш  С. Н.",сетка!$U$55="Калмыш  С. Н.",сетка!$AB$55="Калмыш  С. Н.",сетка!$AI$55="Калмыш  С. Н.",сетка!$AP$55="Калмыш  С. Н.",сетка!$AW$55="Калмыш  С. Н.",сетка!$BD$55="Калмыш  С. Н.",сетка!$BK$55="Калмыш  С. Н.",сетка!$BR$55="Калмыш  С. Н.",сетка!$BY$55="Калмыш  С. Н.",сетка!$CF$55="Калмыш  С. Н.",сетка!$CM$55="Калмыш  С. Н.",сетка!$CT$55="Калмыш  С. Н.",сетка!$DA$55="Калмыш  С. Н.",сетка!$DH$55="Калмыш  С. Н.",сетка!$DO$55="Калмыш  С. Н.",сетка!$DV$55="Калмыш  С. Н.",сетка!$EC$55="Калмыш  С. Н.",сетка!$EJ$55="Калмыш  С. Н.",сетка!$EQ$55="Калмыш  С. Н.",сетка!$EX$55="Калмыш  С. Н.",сетка!$FE$55="Калмыш  С. Н.",сетка!$FL$55="Калмыш  С. Н."),1,"")</f>
        <v/>
      </c>
      <c r="DC16" s="134" t="str">
        <f>IF(OR(сетка!$H$55="Калмыш  С. Н.",сетка!$O$55="Калмыш  С. Н.",сетка!$V$55="Калмыш  С. Н.",сетка!$AC$55="Калмыш  С. Н.",сетка!$AJ$55="Калмыш  С. Н.",сетка!$AQ$55="Калмыш  С. Н.",сетка!$AX$55="Калмыш  С. Н.",сетка!$BE$55="Калмыш  С. Н.",сетка!$BL$55="Калмыш  С. Н.",сетка!$BS$55="Калмыш  С. Н.",сетка!$BZ$55="Калмыш  С. Н.",сетка!$CG$55="Калмыш  С. Н.",сетка!$CN$55="Калмыш  С. Н.",сетка!$CU$55="Калмыш  С. Н.",сетка!$DB$55="Калмыш  С. Н.",сетка!$DI$55="Калмыш  С. Н.",сетка!$DP$55="Калмыш  С. Н.",сетка!$DW$55="Калмыш  С. Н.",сетка!$ED$55="Калмыш  С. Н.",сетка!$EK$55="Калмыш  С. Н.",сетка!$ER$55="Калмыш  С. Н.",сетка!$EY$55="Калмыш  С. Н.",сетка!$FF$55="Калмыш  С. Н.",сетка!$FM$55="Калмыш  С. Н."),1,"")</f>
        <v/>
      </c>
      <c r="DD16" s="135" t="str">
        <f>IF(OR(сетка!$G$56="Калмыш  С. Н.",сетка!$N$56="Калмыш  С. Н.",сетка!$U$56="Калмыш  С. Н.",сетка!$AB$56="Калмыш  С. Н.",сетка!$AI$56="Калмыш  С. Н.",сетка!$AP$56="Калмыш  С. Н.",сетка!$AW$56="Калмыш  С. Н.",сетка!$BD$56="Калмыш  С. Н.",сетка!$BK$56="Калмыш  С. Н.",сетка!$BR$56="Калмыш  С. Н.",сетка!$BY$56="Калмыш  С. Н.",сетка!$CF$56="Калмыш  С. Н.",сетка!$CM$56="Калмыш  С. Н.",сетка!$CT$56="Калмыш  С. Н.",сетка!$DA$56="Калмыш  С. Н.",сетка!$DH$56="Калмыш  С. Н.",сетка!$DO$56="Калмыш  С. Н.",сетка!$DV$56="Калмыш  С. Н.",сетка!$EC$56="Калмыш  С. Н.",сетка!$EJ$56="Калмыш  С. Н.",сетка!$EQ$56="Калмыш  С. Н.",сетка!$EX$56="Калмыш  С. Н.",сетка!$FE$56="Калмыш  С. Н.",сетка!$FL$56="Калмыш  С. Н."),1,"")</f>
        <v/>
      </c>
      <c r="DE16" s="136" t="str">
        <f>IF(OR(сетка!$H$56="Калмыш  С. Н.",сетка!$O$56="Калмыш  С. Н.",сетка!$V$56="Калмыш  С. Н.",сетка!$AC$56="Калмыш  С. Н.",сетка!$AJ$56="Калмыш  С. Н.",сетка!$AQ$56="Калмыш  С. Н.",сетка!$AX$56="Калмыш  С. Н.",сетка!$BE$56="Калмыш  С. Н.",сетка!$BL$56="Калмыш  С. Н.",сетка!$BS$56="Калмыш  С. Н.",сетка!$BZ$56="Калмыш  С. Н.",сетка!$CG$56="Калмыш  С. Н.",сетка!$CN$56="Калмыш  С. Н.",сетка!$CU$56="Калмыш  С. Н.",сетка!$DB$56="Калмыш  С. Н.",сетка!$DI$56="Калмыш  С. Н.",сетка!$DP$56="Калмыш  С. Н.",сетка!$DW$56="Калмыш  С. Н.",сетка!$ED$56="Калмыш  С. Н.",сетка!$EK$56="Калмыш  С. Н.",сетка!$ER$56="Калмыш  С. Н.",сетка!$EY$56="Калмыш  С. Н.",сетка!$FF$56="Калмыш  С. Н.",сетка!$FM$56="Калмыш  С. Н."),1,"")</f>
        <v/>
      </c>
      <c r="DF16" s="137" t="str">
        <f>IF(OR(сетка!$G$57="Калмыш  С. Н.",сетка!$N$57="Калмыш  С. Н.",сетка!$U$57="Калмыш  С. Н.",сетка!$AB$57="Калмыш  С. Н.",сетка!$AI$57="Калмыш  С. Н.",сетка!$AP$57="Калмыш  С. Н.",сетка!$AW$57="Калмыш  С. Н.",сетка!$BD$57="Калмыш  С. Н.",сетка!$BK$57="Калмыш  С. Н.",сетка!$BR$57="Калмыш  С. Н.",сетка!$BY$57="Калмыш  С. Н.",сетка!$CF$57="Калмыш  С. Н.",сетка!$CM$57="Калмыш  С. Н.",сетка!$CT$57="Калмыш  С. Н.",сетка!$DA$57="Калмыш  С. Н.",сетка!$DH$57="Калмыш  С. Н.",сетка!$DO$57="Калмыш  С. Н.",сетка!$DV$57="Калмыш  С. Н.",сетка!$EC$57="Калмыш  С. Н.",сетка!$EJ$57="Калмыш  С. Н.",сетка!$EQ$57="Калмыш  С. Н.",сетка!$EX$57="Калмыш  С. Н.",сетка!$FE$57="Калмыш  С. Н.",сетка!$FL$57="Калмыш  С. Н."),1,"")</f>
        <v/>
      </c>
      <c r="DG16" s="134" t="str">
        <f>IF(OR(сетка!$H$57="Калмыш  С. Н.",сетка!$O$57="Калмыш  С. Н.",сетка!$V$57="Калмыш  С. Н.",сетка!$AC$57="Калмыш  С. Н.",сетка!$AJ$57="Калмыш  С. Н.",сетка!$AQ$57="Калмыш  С. Н.",сетка!$AX$57="Калмыш  С. Н.",сетка!$BE$57="Калмыш  С. Н.",сетка!$BL$57="Калмыш  С. Н.",сетка!$BS$57="Калмыш  С. Н.",сетка!$BZ$57="Калмыш  С. Н.",сетка!$CG$57="Калмыш  С. Н.",сетка!$CN$57="Калмыш  С. Н.",сетка!$CU$57="Калмыш  С. Н.",сетка!$DB$57="Калмыш  С. Н.",сетка!$DI$57="Калмыш  С. Н.",сетка!$DP$57="Калмыш  С. Н.",сетка!$DW$57="Калмыш  С. Н.",сетка!$ED$57="Калмыш  С. Н.",сетка!$EK$57="Калмыш  С. Н.",сетка!$ER$57="Калмыш  С. Н.",сетка!$EY$57="Калмыш  С. Н.",сетка!$FF$57="Калмыш  С. Н.",сетка!$FM$57="Калмыш  С. Н."),1,"")</f>
        <v/>
      </c>
      <c r="DH16" s="135" t="str">
        <f>IF(OR(сетка!$G$58="Калмыш  С. Н.",сетка!$N$58="Калмыш  С. Н.",сетка!$U$58="Калмыш  С. Н.",сетка!$AB$58="Калмыш  С. Н.",сетка!$AI$58="Калмыш  С. Н.",сетка!$AP$58="Калмыш  С. Н.",сетка!$AW$58="Калмыш  С. Н.",сетка!$BD$58="Калмыш  С. Н.",сетка!$BK$58="Калмыш  С. Н.",сетка!$BR$58="Калмыш  С. Н.",сетка!$BY$58="Калмыш  С. Н.",сетка!$CF$58="Калмыш  С. Н.",сетка!$CM$58="Калмыш  С. Н.",сетка!$CT$58="Калмыш  С. Н.",сетка!$DA$58="Калмыш  С. Н.",сетка!$DH$58="Калмыш  С. Н.",сетка!$DO$58="Калмыш  С. Н.",сетка!$DV$58="Калмыш  С. Н.",сетка!$EC$58="Калмыш  С. Н.",сетка!$EJ$58="Калмыш  С. Н.",сетка!$EQ$58="Калмыш  С. Н.",сетка!$EX$58="Калмыш  С. Н.",сетка!$FE$58="Калмыш  С. Н.",сетка!$FL$58="Калмыш  С. Н."),1,"")</f>
        <v/>
      </c>
      <c r="DI16" s="136" t="str">
        <f>IF(OR(сетка!$H$58="Калмыш  С. Н.",сетка!$O$58="Калмыш  С. Н.",сетка!$V$58="Калмыш  С. Н.",сетка!$AC$58="Калмыш  С. Н.",сетка!$AJ$58="Калмыш  С. Н.",сетка!$AQ$58="Калмыш  С. Н.",сетка!$AX$58="Калмыш  С. Н.",сетка!$BE$58="Калмыш  С. Н.",сетка!$BL$58="Калмыш  С. Н.",сетка!$BS$58="Калмыш  С. Н.",сетка!$BZ$58="Калмыш  С. Н.",сетка!$CG$58="Калмыш  С. Н.",сетка!$CN$58="Калмыш  С. Н.",сетка!$CU$58="Калмыш  С. Н.",сетка!$DB$58="Калмыш  С. Н.",сетка!$DI$58="Калмыш  С. Н.",сетка!$DP$58="Калмыш  С. Н.",сетка!$DW$58="Калмыш  С. Н.",сетка!$ED$58="Калмыш  С. Н.",сетка!$EK$58="Калмыш  С. Н.",сетка!$ER$58="Калмыш  С. Н.",сетка!$EY$58="Калмыш  С. Н.",сетка!$FF$58="Калмыш  С. Н.",сетка!$FM$58="Калмыш  С. Н."),1,"")</f>
        <v/>
      </c>
      <c r="DJ16" s="137" t="str">
        <f>IF(OR(сетка!$G$59="Калмыш  С. Н.",сетка!$N$59="Калмыш  С. Н.",сетка!$U$59="Калмыш  С. Н.",сетка!$AB$59="Калмыш  С. Н.",сетка!$AI$59="Калмыш  С. Н.",сетка!$AP$59="Калмыш  С. Н.",сетка!$AW$59="Калмыш  С. Н.",сетка!$BD$59="Калмыш  С. Н.",сетка!$BK$59="Калмыш  С. Н.",сетка!$BR$59="Калмыш  С. Н.",сетка!$BY$59="Калмыш  С. Н.",сетка!$CF$59="Калмыш  С. Н.",сетка!$CM$59="Калмыш  С. Н.",сетка!$CT$59="Калмыш  С. Н.",сетка!$DA$59="Калмыш  С. Н.",сетка!$DH$59="Калмыш  С. Н.",сетка!$DO$59="Калмыш  С. Н.",сетка!$DV$59="Калмыш  С. Н.",сетка!$EC$59="Калмыш  С. Н.",сетка!$EJ$59="Калмыш  С. Н.",сетка!$EQ$59="Калмыш  С. Н.",сетка!$EX$59="Калмыш  С. Н.",сетка!$FE$59="Калмыш  С. Н.",сетка!$FL$59="Калмыш  С. Н."),1,"")</f>
        <v/>
      </c>
      <c r="DK16" s="134" t="str">
        <f>IF(OR(сетка!$H$59="Калмыш  С. Н.",сетка!$O$59="Калмыш  С. Н.",сетка!$V$59="Калмыш  С. Н.",сетка!$AC$59="Калмыш  С. Н.",сетка!$AJ$59="Калмыш  С. Н.",сетка!$AQ$59="Калмыш  С. Н.",сетка!$AX$59="Калмыш  С. Н.",сетка!$BE$59="Калмыш  С. Н.",сетка!$BL$59="Калмыш  С. Н.",сетка!$BS$59="Калмыш  С. Н.",сетка!$BZ$59="Калмыш  С. Н.",сетка!$CG$59="Калмыш  С. Н.",сетка!$CN$59="Калмыш  С. Н.",сетка!$CU$59="Калмыш  С. Н.",сетка!$DB$59="Калмыш  С. Н.",сетка!$DI$59="Калмыш  С. Н.",сетка!$DP$59="Калмыш  С. Н.",сетка!$DW$59="Калмыш  С. Н.",сетка!$ED$59="Калмыш  С. Н.",сетка!$EK$59="Калмыш  С. Н.",сетка!$ER$59="Калмыш  С. Н.",сетка!$EY$59="Калмыш  С. Н.",сетка!$FF$59="Калмыш  С. Н.",сетка!$FM$59="Калмыш  С. Н."),1,"")</f>
        <v/>
      </c>
      <c r="DL16" s="135" t="str">
        <f>IF(OR(сетка!$G$60="Калмыш  С. Н.",сетка!$N$60="Калмыш  С. Н.",сетка!$U$60="Калмыш  С. Н.",сетка!$AB$60="Калмыш  С. Н.",сетка!$AI$60="Калмыш  С. Н.",сетка!$AP$60="Калмыш  С. Н.",сетка!$AW$60="Калмыш  С. Н.",сетка!$BD$60="Калмыш  С. Н.",сетка!$BK$60="Калмыш  С. Н.",сетка!$BR$60="Калмыш  С. Н.",сетка!$BY$60="Калмыш  С. Н.",сетка!$CF$60="Калмыш  С. Н.",сетка!$CM$60="Калмыш  С. Н.",сетка!$CT$60="Калмыш  С. Н.",сетка!$DA$60="Калмыш  С. Н.",сетка!$DH$60="Калмыш  С. Н.",сетка!$DO$60="Калмыш  С. Н.",сетка!$DV$60="Калмыш  С. Н.",сетка!$EC$60="Калмыш  С. Н.",сетка!$EJ$60="Калмыш  С. Н.",сетка!$EQ$60="Калмыш  С. Н.",сетка!$EX$60="Калмыш  С. Н.",сетка!$FE$60="Калмыш  С. Н.",сетка!$FL$60="Калмыш  С. Н."),1,"")</f>
        <v/>
      </c>
      <c r="DM16" s="136" t="str">
        <f>IF(OR(сетка!$H$60="Калмыш  С. Н.",сетка!$O$60="Калмыш  С. Н.",сетка!$V$60="Калмыш  С. Н.",сетка!$AC$60="Калмыш  С. Н.",сетка!$AJ$60="Калмыш  С. Н.",сетка!$AQ$60="Калмыш  С. Н.",сетка!$AX$60="Калмыш  С. Н.",сетка!$BE$60="Калмыш  С. Н.",сетка!$BL$60="Калмыш  С. Н.",сетка!$BS$60="Калмыш  С. Н.",сетка!$BZ$60="Калмыш  С. Н.",сетка!$CG$60="Калмыш  С. Н.",сетка!$CN$60="Калмыш  С. Н.",сетка!$CU$60="Калмыш  С. Н.",сетка!$DB$60="Калмыш  С. Н.",сетка!$DI$60="Калмыш  С. Н.",сетка!$DP$60="Калмыш  С. Н.",сетка!$DW$60="Калмыш  С. Н.",сетка!$ED$60="Калмыш  С. Н.",сетка!$EK$60="Калмыш  С. Н.",сетка!$ER$60="Калмыш  С. Н.",сетка!$EY$60="Калмыш  С. Н.",сетка!$FF$60="Калмыш  С. Н.",сетка!$FM$60="Калмыш  С. Н."),1,"")</f>
        <v/>
      </c>
      <c r="DN16" s="137" t="str">
        <f>IF(OR(сетка!$G$61="Калмыш  С. Н.",сетка!$N$61="Калмыш  С. Н.",сетка!$U$61="Калмыш  С. Н.",сетка!$AB$61="Калмыш  С. Н.",сетка!$AI$61="Калмыш  С. Н.",сетка!$AP$61="Калмыш  С. Н.",сетка!$AW$61="Калмыш  С. Н.",сетка!$BD$61="Калмыш  С. Н.",сетка!$BK$61="Калмыш  С. Н.",сетка!$BR$61="Калмыш  С. Н.",сетка!$BY$61="Калмыш  С. Н.",сетка!$CF$61="Калмыш  С. Н.",сетка!$CM$61="Калмыш  С. Н.",сетка!$CT$61="Калмыш  С. Н.",сетка!$DA$61="Калмыш  С. Н.",сетка!$DH$61="Калмыш  С. Н.",сетка!$DO$61="Калмыш  С. Н.",сетка!$DV$61="Калмыш  С. Н.",сетка!$EC$61="Калмыш  С. Н.",сетка!$EJ$61="Калмыш  С. Н.",сетка!$EQ$61="Калмыш  С. Н.",сетка!$EX$61="Калмыш  С. Н.",сетка!$FE$61="Калмыш  С. Н.",сетка!$FL$61="Калмыш  С. Н."),1,"")</f>
        <v/>
      </c>
      <c r="DO16" s="134" t="str">
        <f>IF(OR(сетка!$H$61="Калмыш  С. Н.",сетка!$O$61="Калмыш  С. Н.",сетка!$V$61="Калмыш  С. Н.",сетка!$AC$61="Калмыш  С. Н.",сетка!$AJ$61="Калмыш  С. Н.",сетка!$AQ$61="Калмыш  С. Н.",сетка!$AX$61="Калмыш  С. Н.",сетка!$BE$61="Калмыш  С. Н.",сетка!$BL$61="Калмыш  С. Н.",сетка!$BS$61="Калмыш  С. Н.",сетка!$BZ$61="Калмыш  С. Н.",сетка!$CG$61="Калмыш  С. Н.",сетка!$CN$61="Калмыш  С. Н.",сетка!$CU$61="Калмыш  С. Н.",сетка!$DB$61="Калмыш  С. Н.",сетка!$DI$61="Калмыш  С. Н.",сетка!$DP$61="Калмыш  С. Н.",сетка!$DW$61="Калмыш  С. Н.",сетка!$ED$61="Калмыш  С. Н.",сетка!$EK$61="Калмыш  С. Н.",сетка!$ER$61="Калмыш  С. Н.",сетка!$EY$61="Калмыш  С. Н.",сетка!$FF$61="Калмыш  С. Н.",сетка!$FM$61="Калмыш  С. Н."),1,"")</f>
        <v/>
      </c>
      <c r="DP16" s="135" t="str">
        <f>IF(OR(сетка!$G$62="Калмыш  С. Н.",сетка!$N$62="Калмыш  С. Н.",сетка!$U$62="Калмыш  С. Н.",сетка!$AB$62="Калмыш  С. Н.",сетка!$AI$62="Калмыш  С. Н.",сетка!$AP$62="Калмыш  С. Н.",сетка!$AW$62="Калмыш  С. Н.",сетка!$BD$62="Калмыш  С. Н.",сетка!$BK$62="Калмыш  С. Н.",сетка!$BR$62="Калмыш  С. Н.",сетка!$BY$62="Калмыш  С. Н.",сетка!$CF$62="Калмыш  С. Н.",сетка!$CM$62="Калмыш  С. Н.",сетка!$CT$62="Калмыш  С. Н.",сетка!$DA$62="Калмыш  С. Н.",сетка!$DH$62="Калмыш  С. Н.",сетка!$DO$62="Калмыш  С. Н.",сетка!$DV$62="Калмыш  С. Н.",сетка!$EC$62="Калмыш  С. Н.",сетка!$EJ$62="Калмыш  С. Н.",сетка!$EQ$62="Калмыш  С. Н.",сетка!$EX$62="Калмыш  С. Н.",сетка!$FE$62="Калмыш  С. Н.",сетка!$FL$62="Калмыш  С. Н."),1,"")</f>
        <v/>
      </c>
      <c r="DQ16" s="136" t="str">
        <f>IF(OR(сетка!$H$62="Калмыш  С. Н.",сетка!$O$62="Калмыш  С. Н.",сетка!$V$62="Калмыш  С. Н.",сетка!$AC$62="Калмыш  С. Н.",сетка!$AJ$62="Калмыш  С. Н.",сетка!$AQ$62="Калмыш  С. Н.",сетка!$AX$62="Калмыш  С. Н.",сетка!$BE$62="Калмыш  С. Н.",сетка!$BL$62="Калмыш  С. Н.",сетка!$BS$62="Калмыш  С. Н.",сетка!$BZ$62="Калмыш  С. Н.",сетка!$CG$62="Калмыш  С. Н.",сетка!$CN$62="Калмыш  С. Н.",сетка!$CU$62="Калмыш  С. Н.",сетка!$DB$62="Калмыш  С. Н.",сетка!$DI$62="Калмыш  С. Н.",сетка!$DP$62="Калмыш  С. Н.",сетка!$DW$62="Калмыш  С. Н.",сетка!$ED$62="Калмыш  С. Н.",сетка!$EK$62="Калмыш  С. Н.",сетка!$ER$62="Калмыш  С. Н.",сетка!$EY$62="Калмыш  С. Н.",сетка!$FF$62="Калмыш  С. Н.",сетка!$FM$62="Калмыш  С. Н."),1,"")</f>
        <v/>
      </c>
      <c r="DR16" s="137" t="str">
        <f>IF(OR(сетка!$G$63="Калмыш  С. Н.",сетка!$N$63="Калмыш  С. Н.",сетка!$U$63="Калмыш  С. Н.",сетка!$AB$63="Калмыш  С. Н.",сетка!$AI$63="Калмыш  С. Н.",сетка!$AP$63="Калмыш  С. Н.",сетка!$AW$63="Калмыш  С. Н.",сетка!$BD$63="Калмыш  С. Н.",сетка!$BK$63="Калмыш  С. Н.",сетка!$BR$63="Калмыш  С. Н.",сетка!$BY$63="Калмыш  С. Н.",сетка!$CF$63="Калмыш  С. Н.",сетка!$CM$63="Калмыш  С. Н.",сетка!$CT$63="Калмыш  С. Н.",сетка!$DA$63="Калмыш  С. Н.",сетка!$DH$63="Калмыш  С. Н.",сетка!$DO$63="Калмыш  С. Н.",сетка!$DV$63="Калмыш  С. Н.",сетка!$EC$63="Калмыш  С. Н.",сетка!$EJ$63="Калмыш  С. Н.",сетка!$EQ$63="Калмыш  С. Н.",сетка!$EX$63="Калмыш  С. Н.",сетка!$FE$63="Калмыш  С. Н.",сетка!$FL$63="Калмыш  С. Н."),1,"")</f>
        <v/>
      </c>
      <c r="DS16" s="134" t="str">
        <f>IF(OR(сетка!$H$63="Калмыш  С. Н.",сетка!$O$63="Калмыш  С. Н.",сетка!$V$63="Калмыш  С. Н.",сетка!$AC$63="Калмыш  С. Н.",сетка!$AJ$63="Калмыш  С. Н.",сетка!$AQ$63="Калмыш  С. Н.",сетка!$AX$63="Калмыш  С. Н.",сетка!$BE$63="Калмыш  С. Н.",сетка!$BL$63="Калмыш  С. Н.",сетка!$BS$63="Калмыш  С. Н.",сетка!$BZ$63="Калмыш  С. Н.",сетка!$CG$63="Калмыш  С. Н.",сетка!$CN$63="Калмыш  С. Н.",сетка!$CU$63="Калмыш  С. Н.",сетка!$DB$63="Калмыш  С. Н.",сетка!$DI$63="Калмыш  С. Н.",сетка!$DP$63="Калмыш  С. Н.",сетка!$DW$63="Калмыш  С. Н.",сетка!$ED$63="Калмыш  С. Н.",сетка!$EK$63="Калмыш  С. Н.",сетка!$ER$63="Калмыш  С. Н.",сетка!$EY$63="Калмыш  С. Н.",сетка!$FF$63="Калмыш  С. Н.",сетка!$FM$63="Калмыш  С. Н."),1,"")</f>
        <v/>
      </c>
      <c r="DT16" s="135" t="str">
        <f>IF(OR(сетка!$G$64="Калмыш  С. Н.",сетка!$N$64="Калмыш  С. Н.",сетка!$U$64="Калмыш  С. Н.",сетка!$AB$64="Калмыш  С. Н.",сетка!$AI$64="Калмыш  С. Н.",сетка!$AP$64="Калмыш  С. Н.",сетка!$AW$64="Калмыш  С. Н.",сетка!$BD$64="Калмыш  С. Н.",сетка!$BK$64="Калмыш  С. Н.",сетка!$BR$64="Калмыш  С. Н.",сетка!$BY$64="Калмыш  С. Н.",сетка!$CF$64="Калмыш  С. Н.",сетка!$CM$64="Калмыш  С. Н.",сетка!$CT$64="Калмыш  С. Н.",сетка!$DA$64="Калмыш  С. Н.",сетка!$DH$64="Калмыш  С. Н.",сетка!$DO$64="Калмыш  С. Н.",сетка!$DV$64="Калмыш  С. Н.",сетка!$EC$64="Калмыш  С. Н.",сетка!$EJ$64="Калмыш  С. Н.",сетка!$EQ$64="Калмыш  С. Н.",сетка!$EX$64="Калмыш  С. Н.",сетка!$FE$64="Калмыш  С. Н.",сетка!$FL$64="Калмыш  С. Н."),1,"")</f>
        <v/>
      </c>
      <c r="DU16" s="136" t="str">
        <f>IF(OR(сетка!$H$64="Калмыш  С. Н.",сетка!$O$64="Калмыш  С. Н.",сетка!$V$64="Калмыш  С. Н.",сетка!$AC$64="Калмыш  С. Н.",сетка!$AJ$64="Калмыш  С. Н.",сетка!$AQ$64="Калмыш  С. Н.",сетка!$AX$64="Калмыш  С. Н.",сетка!$BE$64="Калмыш  С. Н.",сетка!$BL$64="Калмыш  С. Н.",сетка!$BS$64="Калмыш  С. Н.",сетка!$BZ$64="Калмыш  С. Н.",сетка!$CG$64="Калмыш  С. Н.",сетка!$CN$64="Калмыш  С. Н.",сетка!$CU$64="Калмыш  С. Н.",сетка!$DB$64="Калмыш  С. Н.",сетка!$DI$64="Калмыш  С. Н.",сетка!$DP$64="Калмыш  С. Н.",сетка!$DW$64="Калмыш  С. Н.",сетка!$ED$64="Калмыш  С. Н.",сетка!$EK$64="Калмыш  С. Н.",сетка!$ER$64="Калмыш  С. Н.",сетка!$EY$64="Калмыш  С. Н.",сетка!$FF$64="Калмыш  С. Н.",сетка!$FM$64="Калмыш  С. Н."),1,"")</f>
        <v/>
      </c>
      <c r="DV16" s="137" t="str">
        <f>IF(OR(сетка!$G$65="Калмыш  С. Н.",сетка!$N$65="Калмыш  С. Н.",сетка!$U$65="Калмыш  С. Н.",сетка!$AB$65="Калмыш  С. Н.",сетка!$AI$65="Калмыш  С. Н.",сетка!$AP$65="Калмыш  С. Н.",сетка!$AW$65="Калмыш  С. Н.",сетка!$BD$65="Калмыш  С. Н.",сетка!$BK$65="Калмыш  С. Н.",сетка!$BR$65="Калмыш  С. Н.",сетка!$BY$65="Калмыш  С. Н.",сетка!$CF$65="Калмыш  С. Н.",сетка!$CM$65="Калмыш  С. Н.",сетка!$CT$65="Калмыш  С. Н.",сетка!$DA$65="Калмыш  С. Н.",сетка!$DH$65="Калмыш  С. Н.",сетка!$DO$65="Калмыш  С. Н.",сетка!$DV$65="Калмыш  С. Н.",сетка!$EC$65="Калмыш  С. Н.",сетка!$EJ$65="Калмыш  С. Н.",сетка!$EQ$65="Калмыш  С. Н.",сетка!$EX$65="Калмыш  С. Н.",сетка!$FE$65="Калмыш  С. Н.",сетка!$FL$65="Калмыш  С. Н."),1,"")</f>
        <v/>
      </c>
      <c r="DW16" s="134" t="str">
        <f>IF(OR(сетка!$H$65="Калмыш  С. Н.",сетка!$O$65="Калмыш  С. Н.",сетка!$V$65="Калмыш  С. Н.",сетка!$AC$65="Калмыш  С. Н.",сетка!$AJ$65="Калмыш  С. Н.",сетка!$AQ$65="Калмыш  С. Н.",сетка!$AX$65="Калмыш  С. Н.",сетка!$BE$65="Калмыш  С. Н.",сетка!$BL$65="Калмыш  С. Н.",сетка!$BS$65="Калмыш  С. Н.",сетка!$BZ$65="Калмыш  С. Н.",сетка!$CG$65="Калмыш  С. Н.",сетка!$CN$65="Калмыш  С. Н.",сетка!$CU$65="Калмыш  С. Н.",сетка!$DB$65="Калмыш  С. Н.",сетка!$DI$65="Калмыш  С. Н.",сетка!$DP$65="Калмыш  С. Н.",сетка!$DW$65="Калмыш  С. Н.",сетка!$ED$65="Калмыш  С. Н.",сетка!$EK$65="Калмыш  С. Н.",сетка!$ER$65="Калмыш  С. Н.",сетка!$EY$65="Калмыш  С. Н.",сетка!$FF$65="Калмыш  С. Н.",сетка!$FM$65="Калмыш  С. Н."),1,"")</f>
        <v/>
      </c>
      <c r="DX16" s="135" t="str">
        <f>IF(OR(сетка!$G$66="Калмыш  С. Н.",сетка!$N$66="Калмыш  С. Н.",сетка!$U$66="Калмыш  С. Н.",сетка!$AB$66="Калмыш  С. Н.",сетка!$AI$66="Калмыш  С. Н.",сетка!$AP$66="Калмыш  С. Н.",сетка!$AW$66="Калмыш  С. Н.",сетка!$BD$66="Калмыш  С. Н.",сетка!$BK$66="Калмыш  С. Н.",сетка!$BR$66="Калмыш  С. Н.",сетка!$BY$66="Калмыш  С. Н.",сетка!$CF$66="Калмыш  С. Н.",сетка!$CM$66="Калмыш  С. Н.",сетка!$CT$66="Калмыш  С. Н.",сетка!$DA$66="Калмыш  С. Н.",сетка!$DH$66="Калмыш  С. Н.",сетка!$DO$66="Калмыш  С. Н.",сетка!$DV$66="Калмыш  С. Н.",сетка!$EC$66="Калмыш  С. Н.",сетка!$EJ$66="Калмыш  С. Н.",сетка!$EQ$66="Калмыш  С. Н.",сетка!$EX$66="Калмыш  С. Н.",сетка!$FE$66="Калмыш  С. Н.",сетка!$FL$66="Калмыш  С. Н."),1,"")</f>
        <v/>
      </c>
      <c r="DY16" s="136" t="str">
        <f>IF(OR(сетка!$H$66="Калмыш  С. Н.",сетка!$O$66="Калмыш  С. Н.",сетка!$V$66="Калмыш  С. Н.",сетка!$AC$66="Калмыш  С. Н.",сетка!$AJ$66="Калмыш  С. Н.",сетка!$AQ$66="Калмыш  С. Н.",сетка!$AX$66="Калмыш  С. Н.",сетка!$BE$66="Калмыш  С. Н.",сетка!$BL$66="Калмыш  С. Н.",сетка!$BS$66="Калмыш  С. Н.",сетка!$BZ$66="Калмыш  С. Н.",сетка!$CG$66="Калмыш  С. Н.",сетка!$CN$66="Калмыш  С. Н.",сетка!$CU$66="Калмыш  С. Н.",сетка!$DB$66="Калмыш  С. Н.",сетка!$DI$66="Калмыш  С. Н.",сетка!$DP$66="Калмыш  С. Н.",сетка!$DW$66="Калмыш  С. Н.",сетка!$ED$66="Калмыш  С. Н.",сетка!$EK$66="Калмыш  С. Н.",сетка!$ER$66="Калмыш  С. Н.",сетка!$EY$66="Калмыш  С. Н.",сетка!$FF$66="Калмыш  С. Н.",сетка!$FM$66="Калмыш  С. Н."),1,"")</f>
        <v/>
      </c>
      <c r="DZ16" s="137" t="str">
        <f>IF(OR(сетка!$G$67="Калмыш  С. Н.",сетка!$N$67="Калмыш  С. Н.",сетка!$U$67="Калмыш  С. Н.",сетка!$AB$67="Калмыш  С. Н.",сетка!$AI$67="Калмыш  С. Н.",сетка!$AP$67="Калмыш  С. Н.",сетка!$AW$67="Калмыш  С. Н.",сетка!$BD$67="Калмыш  С. Н.",сетка!$BK$67="Калмыш  С. Н.",сетка!$BR$67="Калмыш  С. Н.",сетка!$BY$67="Калмыш  С. Н.",сетка!$CF$67="Калмыш  С. Н.",сетка!$CM$67="Калмыш  С. Н.",сетка!$CT$67="Калмыш  С. Н.",сетка!$DA$67="Калмыш  С. Н.",сетка!$DH$67="Калмыш  С. Н.",сетка!$DO$67="Калмыш  С. Н.",сетка!$DV$67="Калмыш  С. Н.",сетка!$EC$67="Калмыш  С. Н.",сетка!$EJ$67="Калмыш  С. Н.",сетка!$EQ$67="Калмыш  С. Н.",сетка!$EX$67="Калмыш  С. Н.",сетка!$FE$67="Калмыш  С. Н.",сетка!$FL$67="Калмыш  С. Н."),1,"")</f>
        <v/>
      </c>
      <c r="EA16" s="138" t="str">
        <f>IF(OR(сетка!$H$67="Калмыш  С. Н.",сетка!$O$67="Калмыш  С. Н.",сетка!$V$67="Калмыш  С. Н.",сетка!$AC$67="Калмыш  С. Н.",сетка!$AJ$67="Калмыш  С. Н.",сетка!$AQ$67="Калмыш  С. Н.",сетка!$AX$67="Калмыш  С. Н.",сетка!$BE$67="Калмыш  С. Н.",сетка!$BL$67="Калмыш  С. Н.",сетка!$BS$67="Калмыш  С. Н.",сетка!$BZ$67="Калмыш  С. Н.",сетка!$CG$67="Калмыш  С. Н.",сетка!$CN$67="Калмыш  С. Н.",сетка!$CU$67="Калмыш  С. Н.",сетка!$DB$67="Калмыш  С. Н.",сетка!$DI$67="Калмыш  С. Н.",сетка!$DP$67="Калмыш  С. Н.",сетка!$DW$67="Калмыш  С. Н.",сетка!$ED$67="Калмыш  С. Н.",сетка!$EK$67="Калмыш  С. Н.",сетка!$ER$67="Калмыш  С. Н.",сетка!$EY$67="Калмыш  С. Н.",сетка!$FF$67="Калмыш  С. Н.",сетка!$FM$67="Калмыш  С. Н."),1,"")</f>
        <v/>
      </c>
    </row>
    <row r="17" spans="1:131" x14ac:dyDescent="0.25">
      <c r="A17" s="148" t="s">
        <v>46</v>
      </c>
      <c r="B17" s="146">
        <f>IF(OR(сетка!$G$3="Киряшина Е.К.",сетка!$N$3="Киряшина Е.К.",сетка!$U$3="Киряшина Е.К.",сетка!$AB$3="Киряшина Е.К.",сетка!$AI$3="Киряшина Е.К.",сетка!$AP$3="Киряшина Е.К.",сетка!$AW$3="Киряшина Е.К.",сетка!$BD$3="Киряшина Е.К.",сетка!$BK$3="Киряшина Е.К.",сетка!$BR$3="Киряшина Е.К.",сетка!$BY$3="Киряшина Е.К.",сетка!$CF$3="Киряшина Е.К.",сетка!$CM$3="Киряшина Е.К.",сетка!$CT$3="Киряшина Е.К.",сетка!$DA$3="Киряшина Е.К.",сетка!$DH$3="Киряшина Е.К.",сетка!$DO$3="Киряшина Е.К.",сетка!$DV$3="Киряшина Е.К.",сетка!$EC$3="Киряшина Е.К.",сетка!$EJ$3="Киряшина Е.К.",сетка!$EQ$3="Киряшина Е.К.",сетка!$EX$3="Киряшина Е.К.",сетка!$FE$3="Киряшина Е.К.",сетка!$FL$3="Киряшина Е.К."),1,"")</f>
        <v>1</v>
      </c>
      <c r="C17" s="134" t="str">
        <f>IF(OR(сетка!$H$3="Киряшина Е.К.",сетка!$O$3="Киряшина Е.К.",сетка!$V$3="Киряшина Е.К.",сетка!$AC$3="Киряшина Е.К.",сетка!$AJ$3="Киряшина Е.К.",сетка!$AQ$3="Киряшина Е.К.",сетка!$AX$3="Киряшина Е.К.",сетка!$BE$3="Киряшина Е.К.",сетка!$BL$3="Киряшина Е.К.",сетка!$BS$3="Киряшина Е.К.",сетка!$BZ$3="Киряшина Е.К.",сетка!$CG$3="Киряшина Е.К.",сетка!$CN$3="Киряшина Е.К.",сетка!$CU$3="Киряшина Е.К.",сетка!$DB$3="Киряшина Е.К.",сетка!$DI$3="Киряшина Е.К.",сетка!$DP$3="Киряшина Е.К.",сетка!$DW$3="Киряшина Е.К.",сетка!$ED$3="Киряшина Е.К.",сетка!$EK$3="Киряшина Е.К.",сетка!$ER$3="Киряшина Е.К.",сетка!$EY$3="Киряшина Е.К.",сетка!$FF$3="Киряшина Е.К.",сетка!$FM$3="Киряшина Е.К."),1,"")</f>
        <v/>
      </c>
      <c r="D17" s="135" t="str">
        <f>IF(OR(сетка!$G$4="Киряшина Е.К.",сетка!$N$4="Киряшина Е.К.",сетка!$U$4="Киряшина Е.К.",сетка!$AB$4="Киряшина Е.К.",сетка!$AI$4="Киряшина Е.К.",сетка!$AP$4="Киряшина Е.К.",сетка!$AW$4="Киряшина Е.К.",сетка!$BD$4="Киряшина Е.К.",сетка!$BK$4="Киряшина Е.К.",сетка!$BR$4="Киряшина Е.К.",сетка!$BY$4="Киряшина Е.К.",сетка!$CF$4="Киряшина Е.К.",сетка!$CM$4="Киряшина Е.К.",сетка!$CT$4="Киряшина Е.К.",сетка!$DA$4="Киряшина Е.К.",сетка!$DH$4="Киряшина Е.К.",сетка!$DO$4="Киряшина Е.К.",сетка!$DV$4="Киряшина Е.К.",сетка!$EC$4="Киряшина Е.К.",сетка!$EJ$4="Киряшина Е.К.",сетка!$EQ$4="Киряшина Е.К.",сетка!$EX$4="Киряшина Е.К.",сетка!$FE$4="Киряшина Е.К.",сетка!$FL$4="Киряшина Е.К."),1,"")</f>
        <v/>
      </c>
      <c r="E17" s="136" t="str">
        <f>IF(OR(сетка!$H$4="Киряшина Е.К.",сетка!$O$4="Киряшина Е.К.",сетка!$V$4="Киряшина Е.К.",сетка!$AC$4="Киряшина Е.К.",сетка!$AJ$4="Киряшина Е.К.",сетка!$AQ$4="Киряшина Е.К.",сетка!$AX$4="Киряшина Е.К.",сетка!$BE$4="Киряшина Е.К.",сетка!$BL$4="Киряшина Е.К.",сетка!$BS$4="Киряшина Е.К.",сетка!$BZ$4="Киряшина Е.К.",сетка!$CG$4="Киряшина Е.К.",сетка!$CN$4="Киряшина Е.К.",сетка!$CU$4="Киряшина Е.К.",сетка!$DB$4="Киряшина Е.К.",сетка!$DI$4="Киряшина Е.К.",сетка!$DP$4="Киряшина Е.К.",сетка!$DW$4="Киряшина Е.К.",сетка!$ED$4="Киряшина Е.К.",сетка!$EK$4="Киряшина Е.К.",сетка!$ER$4="Киряшина Е.К.",сетка!$EY$4="Киряшина Е.К.",сетка!$FF$4="Киряшина Е.К.",сетка!$FM$4="Киряшина Е.К."),1,"")</f>
        <v/>
      </c>
      <c r="F17" s="137" t="str">
        <f>IF(OR(сетка!$G$5="Киряшина Е.К.",сетка!$N$5="Киряшина Е.К.",сетка!$U$5="Киряшина Е.К.",сетка!$AB$5="Киряшина Е.К.",сетка!$AI$5="Киряшина Е.К.",сетка!$AP$5="Киряшина Е.К.",сетка!$AW$5="Киряшина Е.К.",сетка!$BD$5="Киряшина Е.К.",сетка!$BK$5="Киряшина Е.К.",сетка!$BR$5="Киряшина Е.К.",сетка!$BY$5="Киряшина Е.К.",сетка!$CF$5="Киряшина Е.К.",сетка!$CM$5="Киряшина Е.К.",сетка!$CT$5="Киряшина Е.К.",сетка!$DA$5="Киряшина Е.К.",сетка!$DH$5="Киряшина Е.К.",сетка!$DO$5="Киряшина Е.К.",сетка!$DV$5="Киряшина Е.К.",сетка!$EC$5="Киряшина Е.К.",сетка!$EJ$5="Киряшина Е.К.",сетка!$EQ$5="Киряшина Е.К.",сетка!$EX$5="Киряшина Е.К.",сетка!$FE$5="Киряшина Е.К.",сетка!$FL$5="Киряшина Е.К."),1,"")</f>
        <v/>
      </c>
      <c r="G17" s="134" t="str">
        <f>IF(OR(сетка!$H$5="Киряшина Е.К.",сетка!$O$5="Киряшина Е.К.",сетка!$V$5="Киряшина Е.К.",сетка!$AC$5="Киряшина Е.К.",сетка!$AJ$5="Киряшина Е.К.",сетка!$AQ$5="Киряшина Е.К.",сетка!$AX$5="Киряшина Е.К.",сетка!$BE$5="Киряшина Е.К.",сетка!$BL$5="Киряшина Е.К.",сетка!$BS$5="Киряшина Е.К.",сетка!$BZ$5="Киряшина Е.К.",сетка!$CG$5="Киряшина Е.К.",сетка!$CN$5="Киряшина Е.К.",сетка!$CU$5="Киряшина Е.К.",сетка!$DB$5="Киряшина Е.К.",сетка!$DI$5="Киряшина Е.К.",сетка!$DP$5="Киряшина Е.К.",сетка!$DW$5="Киряшина Е.К.",сетка!$ED$5="Киряшина Е.К.",сетка!$EK$5="Киряшина Е.К.",сетка!$ER$5="Киряшина Е.К.",сетка!$EY$5="Киряшина Е.К.",сетка!$FF$5="Киряшина Е.К.",сетка!$FM$5="Киряшина Е.К."),1,"")</f>
        <v/>
      </c>
      <c r="H17" s="135">
        <f>IF(OR(сетка!$G$6="Киряшина Е.К.",сетка!$N$6="Киряшина Е.К.",сетка!$U$6="Киряшина Е.К.",сетка!$AB$6="Киряшина Е.К.",сетка!$AI$6="Киряшина Е.К.",сетка!$AP$6="Киряшина Е.К.",сетка!$AW$6="Киряшина Е.К.",сетка!$BD$6="Киряшина Е.К.",сетка!$BK$6="Киряшина Е.К.",сетка!$BR$6="Киряшина Е.К.",сетка!$BY$6="Киряшина Е.К.",сетка!$CF$6="Киряшина Е.К.",сетка!$CM$6="Киряшина Е.К.",сетка!$CT$6="Киряшина Е.К.",сетка!$DA$6="Киряшина Е.К.",сетка!$DH$6="Киряшина Е.К.",сетка!$DO$6="Киряшина Е.К.",сетка!$DV$6="Киряшина Е.К.",сетка!$EC$6="Киряшина Е.К.",сетка!$EJ$6="Киряшина Е.К.",сетка!$EQ$6="Киряшина Е.К.",сетка!$EX$6="Киряшина Е.К.",сетка!$FE$6="Киряшина Е.К.",сетка!$FL$6="Киряшина Е.К."),1,"")</f>
        <v>1</v>
      </c>
      <c r="I17" s="136" t="str">
        <f>IF(OR(сетка!$H$6="Киряшина Е.К.",сетка!$O$6="Киряшина Е.К.",сетка!$V$6="Киряшина Е.К.",сетка!$AC$6="Киряшина Е.К.",сетка!$AJ$6="Киряшина Е.К.",сетка!$AQ$6="Киряшина Е.К.",сетка!$AX$6="Киряшина Е.К.",сетка!$BE$6="Киряшина Е.К.",сетка!$BL$6="Киряшина Е.К.",сетка!$BS$6="Киряшина Е.К.",сетка!$BZ$6="Киряшина Е.К.",сетка!$CG$6="Киряшина Е.К.",сетка!$CN$6="Киряшина Е.К.",сетка!$CU$6="Киряшина Е.К.",сетка!$DB$6="Киряшина Е.К.",сетка!$DI$6="Киряшина Е.К.",сетка!$DP$6="Киряшина Е.К.",сетка!$DW$6="Киряшина Е.К.",сетка!$ED$6="Киряшина Е.К.",сетка!$EK$6="Киряшина Е.К.",сетка!$ER$6="Киряшина Е.К.",сетка!$EY$6="Киряшина Е.К.",сетка!$FF$6="Киряшина Е.К.",сетка!$FM$6="Киряшина Е.К."),1,"")</f>
        <v/>
      </c>
      <c r="J17" s="137" t="str">
        <f>IF(OR(сетка!$G$7="Киряшина Е.К.",сетка!$N$7="Киряшина Е.К.",сетка!$U$7="Киряшина Е.К.",сетка!$AB$7="Киряшина Е.К.",сетка!$AI$7="Киряшина Е.К.",сетка!$AP$7="Киряшина Е.К.",сетка!$AW$7="Киряшина Е.К.",сетка!$BD$7="Киряшина Е.К.",сетка!$BK$7="Киряшина Е.К.",сетка!$BR$7="Киряшина Е.К.",сетка!$BY$7="Киряшина Е.К.",сетка!$CF$7="Киряшина Е.К.",сетка!$CM$7="Киряшина Е.К.",сетка!$CT$7="Киряшина Е.К.",сетка!$DA$7="Киряшина Е.К.",сетка!$DH$7="Киряшина Е.К.",сетка!$DO$7="Киряшина Е.К.",сетка!$DV$7="Киряшина Е.К.",сетка!$EC$7="Киряшина Е.К.",сетка!$EJ$7="Киряшина Е.К.",сетка!$EQ$7="Киряшина Е.К.",сетка!$EX$7="Киряшина Е.К.",сетка!$FE$7="Киряшина Е.К.",сетка!$FL$7="Киряшина Е.К."),1,"")</f>
        <v/>
      </c>
      <c r="K17" s="134" t="str">
        <f>IF(OR(сетка!$H$7="Киряшина Е.К.",сетка!$O$7="Киряшина Е.К.",сетка!$V$7="Киряшина Е.К.",сетка!$AC$7="Киряшина Е.К.",сетка!$AJ$7="Киряшина Е.К.",сетка!$AQ$7="Киряшина Е.К.",сетка!$AX$7="Киряшина Е.К.",сетка!$BE$7="Киряшина Е.К.",сетка!$BL$7="Киряшина Е.К.",сетка!$BS$7="Киряшина Е.К.",сетка!$BZ$7="Киряшина Е.К.",сетка!$CG$7="Киряшина Е.К.",сетка!$CN$7="Киряшина Е.К.",сетка!$CU$7="Киряшина Е.К.",сетка!$DB$7="Киряшина Е.К.",сетка!$DI$7="Киряшина Е.К.",сетка!$DP$7="Киряшина Е.К.",сетка!$DW$7="Киряшина Е.К.",сетка!$ED$7="Киряшина Е.К.",сетка!$EK$7="Киряшина Е.К.",сетка!$ER$7="Киряшина Е.К.",сетка!$EY$7="Киряшина Е.К.",сетка!$FF$7="Киряшина Е.К.",сетка!$FM$7="Киряшина Е.К."),1,"")</f>
        <v/>
      </c>
      <c r="L17" s="135">
        <f>IF(OR(сетка!$G$8="Киряшина Е.К.",сетка!$N$8="Киряшина Е.К.",сетка!$U$8="Киряшина Е.К.",сетка!$AB$8="Киряшина Е.К.",сетка!$AI$8="Киряшина Е.К.",сетка!$AP$8="Киряшина Е.К.",сетка!$AW$8="Киряшина Е.К.",сетка!$BD$8="Киряшина Е.К.",сетка!$BK$8="Киряшина Е.К.",сетка!$BR$8="Киряшина Е.К.",сетка!$BY$8="Киряшина Е.К.",сетка!$CF$8="Киряшина Е.К.",сетка!$CM$8="Киряшина Е.К.",сетка!$CT$8="Киряшина Е.К.",сетка!$DA$8="Киряшина Е.К.",сетка!$DH$8="Киряшина Е.К.",сетка!$DO$8="Киряшина Е.К.",сетка!$DV$8="Киряшина Е.К.",сетка!$EC$8="Киряшина Е.К.",сетка!$EJ$8="Киряшина Е.К.",сетка!$EQ$8="Киряшина Е.К.",сетка!$EX$8="Киряшина Е.К.",сетка!$FE$8="Киряшина Е.К.",сетка!$FL$8="Киряшина Е.К."),1,"")</f>
        <v>1</v>
      </c>
      <c r="M17" s="136" t="str">
        <f>IF(OR(сетка!$H$8="Киряшина Е.К.",сетка!$O$8="Киряшина Е.К.",сетка!$V$8="Киряшина Е.К.",сетка!$AC$8="Киряшина Е.К.",сетка!$AJ$8="Киряшина Е.К.",сетка!$AQ$8="Киряшина Е.К.",сетка!$AX$8="Киряшина Е.К.",сетка!$BE$8="Киряшина Е.К.",сетка!$BL$8="Киряшина Е.К.",сетка!$BS$8="Киряшина Е.К.",сетка!$BZ$8="Киряшина Е.К.",сетка!$CG$8="Киряшина Е.К.",сетка!$CN$8="Киряшина Е.К.",сетка!$CU$8="Киряшина Е.К.",сетка!$DB$8="Киряшина Е.К.",сетка!$DI$8="Киряшина Е.К.",сетка!$DP$8="Киряшина Е.К.",сетка!$DW$8="Киряшина Е.К.",сетка!$ED$8="Киряшина Е.К.",сетка!$EK$8="Киряшина Е.К.",сетка!$ER$8="Киряшина Е.К.",сетка!$EY$8="Киряшина Е.К.",сетка!$FF$8="Киряшина Е.К.",сетка!$FM$8="Киряшина Е.К."),1,"")</f>
        <v/>
      </c>
      <c r="N17" s="137" t="str">
        <f>IF(OR(сетка!$G$9="Киряшина Е.К.",сетка!$N$9="Киряшина Е.К.",сетка!$U$9="Киряшина Е.К.",сетка!$AB$9="Киряшина Е.К.",сетка!$AI$9="Киряшина Е.К.",сетка!$AP$9="Киряшина Е.К.",сетка!$AW$9="Киряшина Е.К.",сетка!$BD$9="Киряшина Е.К.",сетка!$BK$9="Киряшина Е.К.",сетка!$BR$9="Киряшина Е.К.",сетка!$BY$9="Киряшина Е.К.",сетка!$CF$9="Киряшина Е.К.",сетка!$CM$9="Киряшина Е.К.",сетка!$CT$9="Киряшина Е.К.",сетка!$DA$9="Киряшина Е.К.",сетка!$DH$9="Киряшина Е.К.",сетка!$DO$9="Киряшина Е.К.",сетка!$DV$9="Киряшина Е.К.",сетка!$EC$9="Киряшина Е.К.",сетка!$EJ$9="Киряшина Е.К.",сетка!$EQ$9="Киряшина Е.К.",сетка!$EX$9="Киряшина Е.К.",сетка!$FE$9="Киряшина Е.К.",сетка!$FL$9="Киряшина Е.К."),1,"")</f>
        <v/>
      </c>
      <c r="O17" s="134" t="str">
        <f>IF(OR(сетка!$H$9="Киряшина Е.К.",сетка!$O$9="Киряшина Е.К.",сетка!$V$9="Киряшина Е.К.",сетка!$AC$9="Киряшина Е.К.",сетка!$AJ$9="Киряшина Е.К.",сетка!$AQ$9="Киряшина Е.К.",сетка!$AX$9="Киряшина Е.К.",сетка!$BE$9="Киряшина Е.К.",сетка!$BL$9="Киряшина Е.К.",сетка!$BS$9="Киряшина Е.К.",сетка!$BZ$9="Киряшина Е.К.",сетка!$CG$9="Киряшина Е.К.",сетка!$CN$9="Киряшина Е.К.",сетка!$CU$9="Киряшина Е.К.",сетка!$DB$9="Киряшина Е.К.",сетка!$DI$9="Киряшина Е.К.",сетка!$DP$9="Киряшина Е.К.",сетка!$DW$9="Киряшина Е.К.",сетка!$ED$9="Киряшина Е.К.",сетка!$EK$9="Киряшина Е.К.",сетка!$ER$9="Киряшина Е.К.",сетка!$EY$9="Киряшина Е.К.",сетка!$FF$9="Киряшина Е.К.",сетка!$FM$9="Киряшина Е.К."),1,"")</f>
        <v/>
      </c>
      <c r="P17" s="135" t="str">
        <f>IF(OR(сетка!$G$10="Киряшина Е.К.",сетка!$N$10="Киряшина Е.К.",сетка!$U$10="Киряшина Е.К.",сетка!$AB$10="Киряшина Е.К.",сетка!$AI$10="Киряшина Е.К.",сетка!$AP$10="Киряшина Е.К.",сетка!$AW$10="Киряшина Е.К.",сетка!$BD$10="Киряшина Е.К.",сетка!$BK$10="Киряшина Е.К.",сетка!$BR$10="Киряшина Е.К.",сетка!$BY$10="Киряшина Е.К.",сетка!$CF$10="Киряшина Е.К.",сетка!$CM$10="Киряшина Е.К.",сетка!$CT$10="Киряшина Е.К.",сетка!$DA$10="Киряшина Е.К.",сетка!$DH$10="Киряшина Е.К.",сетка!$DO$10="Киряшина Е.К.",сетка!$DV$10="Киряшина Е.К.",сетка!$EC$10="Киряшина Е.К.",сетка!$EJ$10="Киряшина Е.К.",сетка!$EQ$10="Киряшина Е.К.",сетка!$EX$10="Киряшина Е.К.",сетка!$FE$10="Киряшина Е.К.",сетка!$FL$10="Киряшина Е.К."),1,"")</f>
        <v/>
      </c>
      <c r="Q17" s="136" t="str">
        <f>IF(OR(сетка!$H$10="Киряшина Е.К.",сетка!$O$10="Киряшина Е.К.",сетка!$V$10="Киряшина Е.К.",сетка!$AC$10="Киряшина Е.К.",сетка!$AJ$10="Киряшина Е.К.",сетка!$AQ$10="Киряшина Е.К.",сетка!$AX$10="Киряшина Е.К.",сетка!$BE$10="Киряшина Е.К.",сетка!$BL$10="Киряшина Е.К.",сетка!$BS$10="Киряшина Е.К.",сетка!$BZ$10="Киряшина Е.К.",сетка!$CG$10="Киряшина Е.К.",сетка!$CN$10="Киряшина Е.К.",сетка!$CU$10="Киряшина Е.К.",сетка!$DB$10="Киряшина Е.К.",сетка!$DI$10="Киряшина Е.К.",сетка!$DP$10="Киряшина Е.К.",сетка!$DW$10="Киряшина Е.К.",сетка!$ED$10="Киряшина Е.К.",сетка!$EK$10="Киряшина Е.К.",сетка!$ER$10="Киряшина Е.К.",сетка!$EY$10="Киряшина Е.К.",сетка!$FF$10="Киряшина Е.К.",сетка!$FM$10="Киряшина Е.К."),1,"")</f>
        <v/>
      </c>
      <c r="R17" s="137" t="str">
        <f>IF(OR(сетка!$G$11="Киряшина Е.К.",сетка!$N$11="Киряшина Е.К.",сетка!$U$11="Киряшина Е.К.",сетка!$AB$11="Киряшина Е.К.",сетка!$AI$11="Киряшина Е.К.",сетка!$AP$11="Киряшина Е.К.",сетка!$AW$11="Киряшина Е.К.",сетка!$BD$11="Киряшина Е.К.",сетка!$BK$11="Киряшина Е.К.",сетка!$BR$11="Киряшина Е.К.",сетка!$BY$11="Киряшина Е.К.",сетка!$CF$11="Киряшина Е.К.",сетка!$CM$11="Киряшина Е.К.",сетка!$CT$11="Киряшина Е.К.",сетка!$DA$11="Киряшина Е.К.",сетка!$DH$11="Киряшина Е.К.",сетка!$DO$11="Киряшина Е.К.",сетка!$DV$11="Киряшина Е.К.",сетка!$EC$11="Киряшина Е.К.",сетка!$EJ$11="Киряшина Е.К.",сетка!$EQ$11="Киряшина Е.К.",сетка!$EX$11="Киряшина Е.К.",сетка!$FE$11="Киряшина Е.К.",сетка!$FL$11="Киряшина Е.К."),1,"")</f>
        <v/>
      </c>
      <c r="S17" s="134" t="str">
        <f>IF(OR(сетка!$H$11="Киряшина Е.К.",сетка!$O$11="Киряшина Е.К.",сетка!$V$11="Киряшина Е.К.",сетка!$AC$11="Киряшина Е.К.",сетка!$AJ$11="Киряшина Е.К.",сетка!$AQ$11="Киряшина Е.К.",сетка!$AX$11="Киряшина Е.К.",сетка!$BE$11="Киряшина Е.К.",сетка!$BL$11="Киряшина Е.К.",сетка!$BS$11="Киряшина Е.К.",сетка!$BZ$11="Киряшина Е.К.",сетка!$CG$11="Киряшина Е.К.",сетка!$CN$11="Киряшина Е.К.",сетка!$CU$11="Киряшина Е.К.",сетка!$DB$11="Киряшина Е.К.",сетка!$DI$11="Киряшина Е.К.",сетка!$DP$11="Киряшина Е.К.",сетка!$DW$11="Киряшина Е.К.",сетка!$ED$11="Киряшина Е.К.",сетка!$EK$11="Киряшина Е.К.",сетка!$ER$11="Киряшина Е.К.",сетка!$EY$11="Киряшина Е.К.",сетка!$FF$11="Киряшина Е.К.",сетка!$FM$11="Киряшина Е.К."),1,"")</f>
        <v/>
      </c>
      <c r="T17" s="135" t="str">
        <f>IF(OR(сетка!$G$12="Киряшина Е.К.",сетка!$N$12="Киряшина Е.К.",сетка!$U$12="Киряшина Е.К.",сетка!$AB$12="Киряшина Е.К.",сетка!$AI$12="Киряшина Е.К.",сетка!$AP$12="Киряшина Е.К.",сетка!$AW$12="Киряшина Е.К.",сетка!$BD$12="Киряшина Е.К.",сетка!$BK$12="Киряшина Е.К.",сетка!$BR$12="Киряшина Е.К.",сетка!$BY$12="Киряшина Е.К.",сетка!$CF$12="Киряшина Е.К.",сетка!$CM$12="Киряшина Е.К.",сетка!$CT$12="Киряшина Е.К.",сетка!$DA$12="Киряшина Е.К.",сетка!$DH$12="Киряшина Е.К.",сетка!$DO$12="Киряшина Е.К.",сетка!$DV$12="Киряшина Е.К.",сетка!$EC$12="Киряшина Е.К.",сетка!$EJ$12="Киряшина Е.К.",сетка!$EQ$12="Киряшина Е.К.",сетка!$EX$12="Киряшина Е.К.",сетка!$FE$12="Киряшина Е.К.",сетка!$FL$12="Киряшина Е.К."),1,"")</f>
        <v/>
      </c>
      <c r="U17" s="136" t="str">
        <f>IF(OR(сетка!$H$12="Киряшина Е.К.",сетка!$O$12="Киряшина Е.К.",сетка!$V$12="Киряшина Е.К.",сетка!$AC$12="Киряшина Е.К.",сетка!$AJ$12="Киряшина Е.К.",сетка!$AQ$12="Киряшина Е.К.",сетка!$AX$12="Киряшина Е.К.",сетка!$BE$12="Киряшина Е.К.",сетка!$BL$12="Киряшина Е.К.",сетка!$BS$12="Киряшина Е.К.",сетка!$BZ$12="Киряшина Е.К.",сетка!$CG$12="Киряшина Е.К.",сетка!$CN$12="Киряшина Е.К.",сетка!$CU$12="Киряшина Е.К.",сетка!$DB$12="Киряшина Е.К.",сетка!$DI$12="Киряшина Е.К.",сетка!$DP$12="Киряшина Е.К.",сетка!$DW$12="Киряшина Е.К.",сетка!$ED$12="Киряшина Е.К.",сетка!$EK$12="Киряшина Е.К.",сетка!$ER$12="Киряшина Е.К.",сетка!$EY$12="Киряшина Е.К.",сетка!$FF$12="Киряшина Е.К.",сетка!$FM$12="Киряшина Е.К."),1,"")</f>
        <v/>
      </c>
      <c r="V17" s="137" t="str">
        <f>IF(OR(сетка!$G$13="Киряшина Е.К.",сетка!$N$13="Киряшина Е.К.",сетка!$U$13="Киряшина Е.К.",сетка!$AB$13="Киряшина Е.К.",сетка!$AI$13="Киряшина Е.К.",сетка!$AP$13="Киряшина Е.К.",сетка!$AW$13="Киряшина Е.К.",сетка!$BD$13="Киряшина Е.К.",сетка!$BK$13="Киряшина Е.К.",сетка!$BR$13="Киряшина Е.К.",сетка!$BY$13="Киряшина Е.К.",сетка!$CF$13="Киряшина Е.К.",сетка!$CM$13="Киряшина Е.К.",сетка!$CT$13="Киряшина Е.К.",сетка!$DA$13="Киряшина Е.К.",сетка!$DH$13="Киряшина Е.К.",сетка!$DO$13="Киряшина Е.К.",сетка!$DV$13="Киряшина Е.К.",сетка!$EC$13="Киряшина Е.К.",сетка!$EJ$13="Киряшина Е.К.",сетка!$EQ$13="Киряшина Е.К.",сетка!$EX$13="Киряшина Е.К.",сетка!$FE$13="Киряшина Е.К.",сетка!$FL$13="Киряшина Е.К."),1,"")</f>
        <v/>
      </c>
      <c r="W17" s="134" t="str">
        <f>IF(OR(сетка!$H$13="Киряшина Е.К.",сетка!$O$13="Киряшина Е.К.",сетка!$V$13="Киряшина Е.К.",сетка!$AC$13="Киряшина Е.К.",сетка!$AJ$13="Киряшина Е.К.",сетка!$AQ$13="Киряшина Е.К.",сетка!$AX$13="Киряшина Е.К.",сетка!$BE$13="Киряшина Е.К.",сетка!$BL$13="Киряшина Е.К.",сетка!$BS$13="Киряшина Е.К.",сетка!$BZ$13="Киряшина Е.К.",сетка!$CG$13="Киряшина Е.К.",сетка!$CN$13="Киряшина Е.К.",сетка!$CU$13="Киряшина Е.К.",сетка!$DB$13="Киряшина Е.К.",сетка!$DI$13="Киряшина Е.К.",сетка!$DP$13="Киряшина Е.К.",сетка!$DW$13="Киряшина Е.К.",сетка!$ED$13="Киряшина Е.К.",сетка!$EK$13="Киряшина Е.К.",сетка!$ER$13="Киряшина Е.К.",сетка!$EY$13="Киряшина Е.К.",сетка!$FF$13="Киряшина Е.К.",сетка!$FM$13="Киряшина Е.К."),1,"")</f>
        <v/>
      </c>
      <c r="X17" s="135" t="str">
        <f>IF(OR(сетка!$G$14="Киряшина Е.К.",сетка!$N$14="Киряшина Е.К.",сетка!$U$14="Киряшина Е.К.",сетка!$AB$14="Киряшина Е.К.",сетка!$AI$14="Киряшина Е.К.",сетка!$AP$14="Киряшина Е.К.",сетка!$AW$14="Киряшина Е.К.",сетка!$BD$14="Киряшина Е.К.",сетка!$BK$14="Киряшина Е.К.",сетка!$BR$14="Киряшина Е.К.",сетка!$BY$14="Киряшина Е.К.",сетка!$CF$14="Киряшина Е.К.",сетка!$CM$14="Киряшина Е.К.",сетка!$CT$14="Киряшина Е.К.",сетка!$DA$14="Киряшина Е.К.",сетка!$DH$14="Киряшина Е.К.",сетка!$DO$14="Киряшина Е.К.",сетка!$DV$14="Киряшина Е.К.",сетка!$EC$14="Киряшина Е.К.",сетка!$EJ$14="Киряшина Е.К.",сетка!$EQ$14="Киряшина Е.К.",сетка!$EX$14="Киряшина Е.К.",сетка!$FE$14="Киряшина Е.К.",сетка!$FL$14="Киряшина Е.К."),1,"")</f>
        <v/>
      </c>
      <c r="Y17" s="136" t="str">
        <f>IF(OR(сетка!$H$14="Киряшина Е.К.",сетка!$O$14="Киряшина Е.К.",сетка!$V$14="Киряшина Е.К.",сетка!$AC$14="Киряшина Е.К.",сетка!$AJ$14="Киряшина Е.К.",сетка!$AQ$14="Киряшина Е.К.",сетка!$AX$14="Киряшина Е.К.",сетка!$BE$14="Киряшина Е.К.",сетка!$BL$14="Киряшина Е.К.",сетка!$BS$14="Киряшина Е.К.",сетка!$BZ$14="Киряшина Е.К.",сетка!$CG$14="Киряшина Е.К.",сетка!$CN$14="Киряшина Е.К.",сетка!$CU$14="Киряшина Е.К.",сетка!$DB$14="Киряшина Е.К.",сетка!$DI$14="Киряшина Е.К.",сетка!$DP$14="Киряшина Е.К.",сетка!$DW$14="Киряшина Е.К.",сетка!$ED$14="Киряшина Е.К.",сетка!$EK$14="Киряшина Е.К.",сетка!$ER$14="Киряшина Е.К.",сетка!$EY$14="Киряшина Е.К.",сетка!$FF$14="Киряшина Е.К.",сетка!$FM$14="Киряшина Е.К."),1,"")</f>
        <v/>
      </c>
      <c r="Z17" s="137" t="str">
        <f>IF(OR(сетка!$G$15="Киряшина Е.К.",сетка!$N$15="Киряшина Е.К.",сетка!$U$15="Киряшина Е.К.",сетка!$AB$15="Киряшина Е.К.",сетка!$AI$15="Киряшина Е.К.",сетка!$AP$15="Киряшина Е.К.",сетка!$AW$15="Киряшина Е.К.",сетка!$BD$15="Киряшина Е.К.",сетка!$BK$15="Киряшина Е.К.",сетка!$BR$15="Киряшина Е.К.",сетка!$BY$15="Киряшина Е.К.",сетка!$CF$15="Киряшина Е.К.",сетка!$CM$15="Киряшина Е.К.",сетка!$CT$15="Киряшина Е.К.",сетка!$DA$15="Киряшина Е.К.",сетка!$DH$15="Киряшина Е.К.",сетка!$DO$15="Киряшина Е.К.",сетка!$DV$15="Киряшина Е.К.",сетка!$EC$15="Киряшина Е.К.",сетка!$EJ$15="Киряшина Е.К.",сетка!$EQ$15="Киряшина Е.К.",сетка!$EX$15="Киряшина Е.К.",сетка!$FE$15="Киряшина Е.К.",сетка!$FL$15="Киряшина Е.К."),1,"")</f>
        <v/>
      </c>
      <c r="AA17" s="138" t="str">
        <f>IF(OR(сетка!$H$15="Киряшина Е.К.",сетка!$O$15="Киряшина Е.К.",сетка!$V$15="Киряшина Е.К.",сетка!$AC$15="Киряшина Е.К.",сетка!$AJ$15="Киряшина Е.К.",сетка!$AQ$15="Киряшина Е.К.",сетка!$AX$15="Киряшина Е.К.",сетка!$BE$15="Киряшина Е.К.",сетка!$BL$15="Киряшина Е.К.",сетка!$BS$15="Киряшина Е.К.",сетка!$BZ$15="Киряшина Е.К.",сетка!$CG$15="Киряшина Е.К.",сетка!$CN$15="Киряшина Е.К.",сетка!$CU$15="Киряшина Е.К.",сетка!$DB$15="Киряшина Е.К.",сетка!$DI$15="Киряшина Е.К.",сетка!$DP$15="Киряшина Е.К.",сетка!$DW$15="Киряшина Е.К.",сетка!$ED$15="Киряшина Е.К.",сетка!$EK$15="Киряшина Е.К.",сетка!$ER$15="Киряшина Е.К.",сетка!$EY$15="Киряшина Е.К.",сетка!$FF$15="Киряшина Е.К.",сетка!$FM$15="Киряшина Е.К."),1,"")</f>
        <v/>
      </c>
      <c r="AB17" s="133">
        <f>IF(OR(сетка!$G$16="Киряшина Е.К.",сетка!$N$16="Киряшина Е.К.",сетка!$U$16="Киряшина Е.К.",сетка!$AB$16="Киряшина Е.К.",сетка!$AI$16="Киряшина Е.К.",сетка!$AP$16="Киряшина Е.К.",сетка!$AW$16="Киряшина Е.К.",сетка!$BD$16="Киряшина Е.К.",сетка!$BK$16="Киряшина Е.К.",сетка!$BR$16="Киряшина Е.К.",сетка!$BY$16="Киряшина Е.К.",сетка!$CF$16="Киряшина Е.К.",сетка!$CM$16="Киряшина Е.К.",сетка!$CT$16="Киряшина Е.К.",сетка!$DA$16="Киряшина Е.К.",сетка!$DH$16="Киряшина Е.К.",сетка!$DO$16="Киряшина Е.К.",сетка!$DV$16="Киряшина Е.К.",сетка!$EC$16="Киряшина Е.К.",сетка!$EJ$16="Киряшина Е.К.",сетка!$EQ$16="Киряшина Е.К.",сетка!$EX$16="Киряшина Е.К.",сетка!$FE$16="Киряшина Е.К.",сетка!$FL$16="Киряшина Е.К."),1,"")</f>
        <v>1</v>
      </c>
      <c r="AC17" s="134" t="str">
        <f>IF(OR(сетка!$H$16="Киряшина Е.К.",сетка!$O$16="Киряшина Е.К.",сетка!$V$16="Киряшина Е.К.",сетка!$AC$16="Киряшина Е.К.",сетка!$AJ$16="Киряшина Е.К.",сетка!$AQ$16="Киряшина Е.К.",сетка!$AX$16="Киряшина Е.К.",сетка!$BE$16="Киряшина Е.К.",сетка!$BL$16="Киряшина Е.К.",сетка!$BS$16="Киряшина Е.К.",сетка!$BZ$16="Киряшина Е.К.",сетка!$CG$16="Киряшина Е.К.",сетка!$CN$16="Киряшина Е.К.",сетка!$CU$16="Киряшина Е.К.",сетка!$DB$16="Киряшина Е.К.",сетка!$DI$16="Киряшина Е.К.",сетка!$DP$16="Киряшина Е.К.",сетка!$DW$16="Киряшина Е.К.",сетка!$ED$16="Киряшина Е.К.",сетка!$EK$16="Киряшина Е.К.",сетка!$ER$16="Киряшина Е.К.",сетка!$EY$16="Киряшина Е.К.",сетка!$FF$16="Киряшина Е.К.",сетка!$FM$16="Киряшина Е.К."),1,"")</f>
        <v/>
      </c>
      <c r="AD17" s="135">
        <f>IF(OR(сетка!$G$17="Киряшина Е.К.",сетка!$N$17="Киряшина Е.К.",сетка!$U$17="Киряшина Е.К.",сетка!$AB$17="Киряшина Е.К.",сетка!$AI$17="Киряшина Е.К.",сетка!$AP$17="Киряшина Е.К.",сетка!$AW$17="Киряшина Е.К.",сетка!$BD$17="Киряшина Е.К.",сетка!$BK$17="Киряшина Е.К.",сетка!$BR$17="Киряшина Е.К.",сетка!$BY$17="Киряшина Е.К.",сетка!$CF$17="Киряшина Е.К.",сетка!$CM$17="Киряшина Е.К.",сетка!$CT$17="Киряшина Е.К.",сетка!$DA$17="Киряшина Е.К.",сетка!$DH$17="Киряшина Е.К.",сетка!$DO$17="Киряшина Е.К.",сетка!$DV$17="Киряшина Е.К.",сетка!$EC$17="Киряшина Е.К.",сетка!$EJ$17="Киряшина Е.К.",сетка!$EQ$17="Киряшина Е.К.",сетка!$EX$17="Киряшина Е.К.",сетка!$FE$17="Киряшина Е.К.",сетка!$FL$17="Киряшина Е.К."),1,"")</f>
        <v>1</v>
      </c>
      <c r="AE17" s="136" t="str">
        <f>IF(OR(сетка!$H$17="Киряшина Е.К.",сетка!$O$17="Киряшина Е.К.",сетка!$V$17="Киряшина Е.К.",сетка!$AC$17="Киряшина Е.К.",сетка!$AJ$17="Киряшина Е.К.",сетка!$AQ$17="Киряшина Е.К.",сетка!$AX$17="Киряшина Е.К.",сетка!$BE$17="Киряшина Е.К.",сетка!$BL$17="Киряшина Е.К.",сетка!$BS$17="Киряшина Е.К.",сетка!$BZ$17="Киряшина Е.К.",сетка!$CG$17="Киряшина Е.К.",сетка!$CN$17="Киряшина Е.К.",сетка!$CU$17="Киряшина Е.К.",сетка!$DB$17="Киряшина Е.К.",сетка!$DI$17="Киряшина Е.К.",сетка!$DP$17="Киряшина Е.К.",сетка!$DW$17="Киряшина Е.К.",сетка!$ED$17="Киряшина Е.К.",сетка!$EK$17="Киряшина Е.К.",сетка!$ER$17="Киряшина Е.К.",сетка!$EY$17="Киряшина Е.К.",сетка!$FF$17="Киряшина Е.К.",сетка!$FM$17="Киряшина Е.К."),1,"")</f>
        <v/>
      </c>
      <c r="AF17" s="137">
        <f>IF(OR(сетка!$G$18="Киряшина Е.К.",сетка!$N$18="Киряшина Е.К.",сетка!$U$18="Киряшина Е.К.",сетка!$AB$18="Киряшина Е.К.",сетка!$AI$18="Киряшина Е.К.",сетка!$AP$18="Киряшина Е.К.",сетка!$AW$18="Киряшина Е.К.",сетка!$BD$18="Киряшина Е.К.",сетка!$BK$18="Киряшина Е.К.",сетка!$BR$18="Киряшина Е.К.",сетка!$BY$18="Киряшина Е.К.",сетка!$CF$18="Киряшина Е.К.",сетка!$CM$18="Киряшина Е.К.",сетка!$CT$18="Киряшина Е.К.",сетка!$DA$18="Киряшина Е.К.",сетка!$DH$18="Киряшина Е.К.",сетка!$DO$18="Киряшина Е.К.",сетка!$DV$18="Киряшина Е.К.",сетка!$EC$18="Киряшина Е.К.",сетка!$EJ$18="Киряшина Е.К.",сетка!$EQ$18="Киряшина Е.К.",сетка!$EX$18="Киряшина Е.К.",сетка!$FE$18="Киряшина Е.К.",сетка!$FL$18="Киряшина Е.К."),1,"")</f>
        <v>1</v>
      </c>
      <c r="AG17" s="134" t="str">
        <f>IF(OR(сетка!$H$18="Киряшина Е.К.",сетка!$O$18="Киряшина Е.К.",сетка!$V$18="Киряшина Е.К.",сетка!$AC$18="Киряшина Е.К.",сетка!$AJ$18="Киряшина Е.К.",сетка!$AQ$18="Киряшина Е.К.",сетка!$AX$18="Киряшина Е.К.",сетка!$BE$18="Киряшина Е.К.",сетка!$BL$18="Киряшина Е.К.",сетка!$BS$18="Киряшина Е.К.",сетка!$BZ$18="Киряшина Е.К.",сетка!$CG$18="Киряшина Е.К.",сетка!$CN$18="Киряшина Е.К.",сетка!$CU$18="Киряшина Е.К.",сетка!$DB$18="Киряшина Е.К.",сетка!$DI$18="Киряшина Е.К.",сетка!$DP$18="Киряшина Е.К.",сетка!$DW$18="Киряшина Е.К.",сетка!$ED$18="Киряшина Е.К.",сетка!$EK$18="Киряшина Е.К.",сетка!$ER$18="Киряшина Е.К.",сетка!$EY$18="Киряшина Е.К.",сетка!$FF$18="Киряшина Е.К.",сетка!$FM$18="Киряшина Е.К."),1,"")</f>
        <v/>
      </c>
      <c r="AH17" s="135">
        <f>IF(OR(сетка!$G$19="Киряшина Е.К.",сетка!$N$19="Киряшина Е.К.",сетка!$U$19="Киряшина Е.К.",сетка!$AB$19="Киряшина Е.К.",сетка!$AI$19="Киряшина Е.К.",сетка!$AP$19="Киряшина Е.К.",сетка!$AW$19="Киряшина Е.К.",сетка!$BD$19="Киряшина Е.К.",сетка!$BK$19="Киряшина Е.К.",сетка!$BR$19="Киряшина Е.К.",сетка!$BY$19="Киряшина Е.К.",сетка!$CF$19="Киряшина Е.К.",сетка!$CM$19="Киряшина Е.К.",сетка!$CT$19="Киряшина Е.К.",сетка!$DA$19="Киряшина Е.К.",сетка!$DH$19="Киряшина Е.К.",сетка!$DO$19="Киряшина Е.К.",сетка!$DV$19="Киряшина Е.К.",сетка!$EC$19="Киряшина Е.К.",сетка!$EJ$19="Киряшина Е.К.",сетка!$EQ$19="Киряшина Е.К.",сетка!$EX$19="Киряшина Е.К.",сетка!$FE$19="Киряшина Е.К.",сетка!$FL$19="Киряшина Е.К."),1,"")</f>
        <v>1</v>
      </c>
      <c r="AI17" s="136" t="str">
        <f>IF(OR(сетка!$H$19="Киряшина Е.К.",сетка!$O$19="Киряшина Е.К.",сетка!$V$19="Киряшина Е.К.",сетка!$AC$19="Киряшина Е.К.",сетка!$AJ$19="Киряшина Е.К.",сетка!$AQ$19="Киряшина Е.К.",сетка!$AX$19="Киряшина Е.К.",сетка!$BE$19="Киряшина Е.К.",сетка!$BL$19="Киряшина Е.К.",сетка!$BS$19="Киряшина Е.К.",сетка!$BZ$19="Киряшина Е.К.",сетка!$CG$19="Киряшина Е.К.",сетка!$CN$19="Киряшина Е.К.",сетка!$CU$19="Киряшина Е.К.",сетка!$DB$19="Киряшина Е.К.",сетка!$DI$19="Киряшина Е.К.",сетка!$DP$19="Киряшина Е.К.",сетка!$DW$19="Киряшина Е.К.",сетка!$ED$19="Киряшина Е.К.",сетка!$EK$19="Киряшина Е.К.",сетка!$ER$19="Киряшина Е.К.",сетка!$EY$19="Киряшина Е.К.",сетка!$FF$19="Киряшина Е.К.",сетка!$FM$19="Киряшина Е.К."),1,"")</f>
        <v/>
      </c>
      <c r="AJ17" s="137">
        <f>IF(OR(сетка!$G$20="Киряшина Е.К.",сетка!$N$20="Киряшина Е.К.",сетка!$U$20="Киряшина Е.К.",сетка!$AB$20="Киряшина Е.К.",сетка!$AI$20="Киряшина Е.К.",сетка!$AP$20="Киряшина Е.К.",сетка!$AW$20="Киряшина Е.К.",сетка!$BD$20="Киряшина Е.К.",сетка!$BK$20="Киряшина Е.К.",сетка!$BR$20="Киряшина Е.К.",сетка!$BY$20="Киряшина Е.К.",сетка!$CF$20="Киряшина Е.К.",сетка!$CM$20="Киряшина Е.К.",сетка!$CT$20="Киряшина Е.К.",сетка!$DA$20="Киряшина Е.К.",сетка!$DH$20="Киряшина Е.К.",сетка!$DO$20="Киряшина Е.К.",сетка!$DV$20="Киряшина Е.К.",сетка!$EC$20="Киряшина Е.К.",сетка!$EJ$20="Киряшина Е.К.",сетка!$EQ$20="Киряшина Е.К.",сетка!$EX$20="Киряшина Е.К.",сетка!$FE$20="Киряшина Е.К.",сетка!$FL$20="Киряшина Е.К."),1,"")</f>
        <v>1</v>
      </c>
      <c r="AK17" s="134" t="str">
        <f>IF(OR(сетка!$H$20="Киряшина Е.К.",сетка!$O$20="Киряшина Е.К.",сетка!$V$20="Киряшина Е.К.",сетка!$AC$20="Киряшина Е.К.",сетка!$AJ$20="Киряшина Е.К.",сетка!$AQ$20="Киряшина Е.К.",сетка!$AX$20="Киряшина Е.К.",сетка!$BE$20="Киряшина Е.К.",сетка!$BL$20="Киряшина Е.К.",сетка!$BS$20="Киряшина Е.К.",сетка!$BZ$20="Киряшина Е.К.",сетка!$CG$20="Киряшина Е.К.",сетка!$CN$20="Киряшина Е.К.",сетка!$CU$20="Киряшина Е.К.",сетка!$DB$20="Киряшина Е.К.",сетка!$DI$20="Киряшина Е.К.",сетка!$DP$20="Киряшина Е.К.",сетка!$DW$20="Киряшина Е.К.",сетка!$ED$20="Киряшина Е.К.",сетка!$EK$20="Киряшина Е.К.",сетка!$ER$20="Киряшина Е.К.",сетка!$EY$20="Киряшина Е.К.",сетка!$FF$20="Киряшина Е.К.",сетка!$FM$20="Киряшина Е.К."),1,"")</f>
        <v/>
      </c>
      <c r="AL17" s="135">
        <f>IF(OR(сетка!$G$21="Киряшина Е.К.",сетка!$N$21="Киряшина Е.К.",сетка!$U$21="Киряшина Е.К.",сетка!$AB$21="Киряшина Е.К.",сетка!$AI$21="Киряшина Е.К.",сетка!$AP$21="Киряшина Е.К.",сетка!$AW$21="Киряшина Е.К.",сетка!$BD$21="Киряшина Е.К.",сетка!$BK$21="Киряшина Е.К.",сетка!$BR$21="Киряшина Е.К.",сетка!$BY$21="Киряшина Е.К.",сетка!$CF$21="Киряшина Е.К.",сетка!$CM$21="Киряшина Е.К.",сетка!$CT$21="Киряшина Е.К.",сетка!$DA$21="Киряшина Е.К.",сетка!$DH$21="Киряшина Е.К.",сетка!$DO$21="Киряшина Е.К.",сетка!$DV$21="Киряшина Е.К.",сетка!$EC$21="Киряшина Е.К.",сетка!$EJ$21="Киряшина Е.К.",сетка!$EQ$21="Киряшина Е.К.",сетка!$EX$21="Киряшина Е.К.",сетка!$FE$21="Киряшина Е.К.",сетка!$FL$21="Киряшина Е.К."),1,"")</f>
        <v>1</v>
      </c>
      <c r="AM17" s="136" t="str">
        <f>IF(OR(сетка!$H$21="Киряшина Е.К.",сетка!$O$21="Киряшина Е.К.",сетка!$V$21="Киряшина Е.К.",сетка!$AC$21="Киряшина Е.К.",сетка!$AJ$21="Киряшина Е.К.",сетка!$AQ$21="Киряшина Е.К.",сетка!$AX$21="Киряшина Е.К.",сетка!$BE$21="Киряшина Е.К.",сетка!$BL$21="Киряшина Е.К.",сетка!$BS$21="Киряшина Е.К.",сетка!$BZ$21="Киряшина Е.К.",сетка!$CG$21="Киряшина Е.К.",сетка!$CN$21="Киряшина Е.К.",сетка!$CU$21="Киряшина Е.К.",сетка!$DB$21="Киряшина Е.К.",сетка!$DI$21="Киряшина Е.К.",сетка!$DP$21="Киряшина Е.К.",сетка!$DW$21="Киряшина Е.К.",сетка!$ED$21="Киряшина Е.К.",сетка!$EK$21="Киряшина Е.К.",сетка!$ER$21="Киряшина Е.К.",сетка!$EY$21="Киряшина Е.К.",сетка!$FF$21="Киряшина Е.К.",сетка!$FM$21="Киряшина Е.К."),1,"")</f>
        <v/>
      </c>
      <c r="AN17" s="137">
        <f>IF(OR(сетка!$G$22="Киряшина Е.К.",сетка!$N$22="Киряшина Е.К.",сетка!$U$22="Киряшина Е.К.",сетка!$AB$22="Киряшина Е.К.",сетка!$AI$22="Киряшина Е.К.",сетка!$AP$22="Киряшина Е.К.",сетка!$AW$22="Киряшина Е.К.",сетка!$BD$22="Киряшина Е.К.",сетка!$BK$22="Киряшина Е.К.",сетка!$BR$22="Киряшина Е.К.",сетка!$BY$22="Киряшина Е.К.",сетка!$CF$22="Киряшина Е.К.",сетка!$CM$22="Киряшина Е.К.",сетка!$CT$22="Киряшина Е.К.",сетка!$DA$22="Киряшина Е.К.",сетка!$DH$22="Киряшина Е.К.",сетка!$DO$22="Киряшина Е.К.",сетка!$DV$22="Киряшина Е.К.",сетка!$EC$22="Киряшина Е.К.",сетка!$EJ$22="Киряшина Е.К.",сетка!$EQ$22="Киряшина Е.К.",сетка!$EX$22="Киряшина Е.К.",сетка!$FE$22="Киряшина Е.К.",сетка!$FL$22="Киряшина Е.К."),1,"")</f>
        <v>1</v>
      </c>
      <c r="AO17" s="134" t="str">
        <f>IF(OR(сетка!$H$22="Киряшина Е.К.",сетка!$O$22="Киряшина Е.К.",сетка!$V$22="Киряшина Е.К.",сетка!$AC$22="Киряшина Е.К.",сетка!$AJ$22="Киряшина Е.К.",сетка!$AQ$22="Киряшина Е.К.",сетка!$AX$22="Киряшина Е.К.",сетка!$BE$22="Киряшина Е.К.",сетка!$BL$22="Киряшина Е.К.",сетка!$BS$22="Киряшина Е.К.",сетка!$BZ$22="Киряшина Е.К.",сетка!$CG$22="Киряшина Е.К.",сетка!$CN$22="Киряшина Е.К.",сетка!$CU$22="Киряшина Е.К.",сетка!$DB$22="Киряшина Е.К.",сетка!$DI$22="Киряшина Е.К.",сетка!$DP$22="Киряшина Е.К.",сетка!$DW$22="Киряшина Е.К.",сетка!$ED$22="Киряшина Е.К.",сетка!$EK$22="Киряшина Е.К.",сетка!$ER$22="Киряшина Е.К.",сетка!$EY$22="Киряшина Е.К.",сетка!$FF$22="Киряшина Е.К.",сетка!$FM$22="Киряшина Е.К."),1,"")</f>
        <v/>
      </c>
      <c r="AP17" s="135" t="e">
        <f>IF(OR(сетка!$G$23="Киряшина Е.К.",сетка!$N$23="Киряшина Е.К.",сетка!$U$23="Киряшина Е.К.",сетка!$AB$23="Киряшина Е.К.",сетка!$AI$23="Киряшина Е.К.",сетка!$AP$23="Киряшина Е.К.",сетка!$AW$23="Киряшина Е.К.",сетка!$BD$23="Киряшина Е.К.",сетка!$BK$23="Киряшина Е.К.",сетка!$BR$23="Киряшина Е.К.",сетка!$BY$23="Киряшина Е.К.",сетка!$CF$23="Киряшина Е.К.",сетка!$CM$23="Киряшина Е.К.",сетка!$CT$23="Киряшина Е.К.",сетка!$DA$23="Киряшина Е.К.",сетка!$DH$23="Киряшина Е.К.",сетка!$DO$23="Киряшина Е.К.",сетка!$DV$23="Киряшина Е.К.",сетка!$EC$23="Киряшина Е.К.",сетка!$EJ$23="Киряшина Е.К.",сетка!$EQ$23="Киряшина Е.К.",сетка!$EX$23="Киряшина Е.К.",сетка!$FE$23="Киряшина Е.К.",сетка!$FL$23="Киряшина Е.К."),1,"")</f>
        <v>#N/A</v>
      </c>
      <c r="AQ17" s="136" t="e">
        <f>IF(OR(сетка!$H$23="Киряшина Е.К.",сетка!$O$23="Киряшина Е.К.",сетка!$V$23="Киряшина Е.К.",сетка!$AC$23="Киряшина Е.К.",сетка!$AJ$23="Киряшина Е.К.",сетка!$AQ$23="Киряшина Е.К.",сетка!$AX$23="Киряшина Е.К.",сетка!$BE$23="Киряшина Е.К.",сетка!$BL$23="Киряшина Е.К.",сетка!$BS$23="Киряшина Е.К.",сетка!$BZ$23="Киряшина Е.К.",сетка!$CG$23="Киряшина Е.К.",сетка!$CN$23="Киряшина Е.К.",сетка!$CU$23="Киряшина Е.К.",сетка!$DB$23="Киряшина Е.К.",сетка!$DI$23="Киряшина Е.К.",сетка!$DP$23="Киряшина Е.К.",сетка!$DW$23="Киряшина Е.К.",сетка!$ED$23="Киряшина Е.К.",сетка!$EK$23="Киряшина Е.К.",сетка!$ER$23="Киряшина Е.К.",сетка!$EY$23="Киряшина Е.К.",сетка!$FF$23="Киряшина Е.К.",сетка!$FM$23="Киряшина Е.К."),1,"")</f>
        <v>#N/A</v>
      </c>
      <c r="AR17" s="137" t="str">
        <f>IF(OR(сетка!$G$24="Киряшина Е.К.",сетка!$N$24="Киряшина Е.К.",сетка!$U$24="Киряшина Е.К.",сетка!$AB$24="Киряшина Е.К.",сетка!$AI$24="Киряшина Е.К.",сетка!$AP$24="Киряшина Е.К.",сетка!$AW$24="Киряшина Е.К.",сетка!$BD$24="Киряшина Е.К.",сетка!$BK$24="Киряшина Е.К.",сетка!$BR$24="Киряшина Е.К.",сетка!$BY$24="Киряшина Е.К.",сетка!$CF$24="Киряшина Е.К.",сетка!$CM$24="Киряшина Е.К.",сетка!$CT$24="Киряшина Е.К.",сетка!$DA$24="Киряшина Е.К.",сетка!$DH$24="Киряшина Е.К.",сетка!$DO$24="Киряшина Е.К.",сетка!$DV$24="Киряшина Е.К.",сетка!$EC$24="Киряшина Е.К.",сетка!$EJ$24="Киряшина Е.К.",сетка!$EQ$24="Киряшина Е.К.",сетка!$EX$24="Киряшина Е.К.",сетка!$FE$24="Киряшина Е.К.",сетка!$FL$24="Киряшина Е.К."),1,"")</f>
        <v/>
      </c>
      <c r="AS17" s="134" t="str">
        <f>IF(OR(сетка!$H$24="Киряшина Е.К.",сетка!$O$24="Киряшина Е.К.",сетка!$V$24="Киряшина Е.К.",сетка!$AC$24="Киряшина Е.К.",сетка!$AJ$24="Киряшина Е.К.",сетка!$AQ$24="Киряшина Е.К.",сетка!$AX$24="Киряшина Е.К.",сетка!$BE$24="Киряшина Е.К.",сетка!$BL$24="Киряшина Е.К.",сетка!$BS$24="Киряшина Е.К.",сетка!$BZ$24="Киряшина Е.К.",сетка!$CG$24="Киряшина Е.К.",сетка!$CN$24="Киряшина Е.К.",сетка!$CU$24="Киряшина Е.К.",сетка!$DB$24="Киряшина Е.К.",сетка!$DI$24="Киряшина Е.К.",сетка!$DP$24="Киряшина Е.К.",сетка!$DW$24="Киряшина Е.К.",сетка!$ED$24="Киряшина Е.К.",сетка!$EK$24="Киряшина Е.К.",сетка!$ER$24="Киряшина Е.К.",сетка!$EY$24="Киряшина Е.К.",сетка!$FF$24="Киряшина Е.К.",сетка!$FM$24="Киряшина Е.К."),1,"")</f>
        <v/>
      </c>
      <c r="AT17" s="135" t="str">
        <f>IF(OR(сетка!$G$25="Киряшина Е.К.",сетка!$N$25="Киряшина Е.К.",сетка!$U$25="Киряшина Е.К.",сетка!$AB$25="Киряшина Е.К.",сетка!$AI$25="Киряшина Е.К.",сетка!$AP$25="Киряшина Е.К.",сетка!$AW$25="Киряшина Е.К.",сетка!$BD$25="Киряшина Е.К.",сетка!$BK$25="Киряшина Е.К.",сетка!$BR$25="Киряшина Е.К.",сетка!$BY$25="Киряшина Е.К.",сетка!$CF$25="Киряшина Е.К.",сетка!$CM$25="Киряшина Е.К.",сетка!$CT$25="Киряшина Е.К.",сетка!$DA$25="Киряшина Е.К.",сетка!$DH$25="Киряшина Е.К.",сетка!$DO$25="Киряшина Е.К.",сетка!$DV$25="Киряшина Е.К.",сетка!$EC$25="Киряшина Е.К.",сетка!$EJ$25="Киряшина Е.К.",сетка!$EQ$25="Киряшина Е.К.",сетка!$EX$25="Киряшина Е.К.",сетка!$FE$25="Киряшина Е.К.",сетка!$FL$25="Киряшина Е.К."),1,"")</f>
        <v/>
      </c>
      <c r="AU17" s="136" t="str">
        <f>IF(OR(сетка!$H$25="Киряшина Е.К.",сетка!$O$25="Киряшина Е.К.",сетка!$V$25="Киряшина Е.К.",сетка!$AC$25="Киряшина Е.К.",сетка!$AJ$25="Киряшина Е.К.",сетка!$AQ$25="Киряшина Е.К.",сетка!$AX$25="Киряшина Е.К.",сетка!$BE$25="Киряшина Е.К.",сетка!$BL$25="Киряшина Е.К.",сетка!$BS$25="Киряшина Е.К.",сетка!$BZ$25="Киряшина Е.К.",сетка!$CG$25="Киряшина Е.К.",сетка!$CN$25="Киряшина Е.К.",сетка!$CU$25="Киряшина Е.К.",сетка!$DB$25="Киряшина Е.К.",сетка!$DI$25="Киряшина Е.К.",сетка!$DP$25="Киряшина Е.К.",сетка!$DW$25="Киряшина Е.К.",сетка!$ED$25="Киряшина Е.К.",сетка!$EK$25="Киряшина Е.К.",сетка!$ER$25="Киряшина Е.К.",сетка!$EY$25="Киряшина Е.К.",сетка!$FF$25="Киряшина Е.К.",сетка!$FM$25="Киряшина Е.К."),1,"")</f>
        <v/>
      </c>
      <c r="AV17" s="137" t="str">
        <f>IF(OR(сетка!$G$26="Киряшина Е.К.",сетка!$N$26="Киряшина Е.К.",сетка!$U$26="Киряшина Е.К.",сетка!$AB$26="Киряшина Е.К.",сетка!$AI$26="Киряшина Е.К.",сетка!$AP$26="Киряшина Е.К.",сетка!$AW$26="Киряшина Е.К.",сетка!$BD$26="Киряшина Е.К.",сетка!$BK$26="Киряшина Е.К.",сетка!$BR$26="Киряшина Е.К.",сетка!$BY$26="Киряшина Е.К.",сетка!$CF$26="Киряшина Е.К.",сетка!$CM$26="Киряшина Е.К.",сетка!$CT$26="Киряшина Е.К.",сетка!$DA$26="Киряшина Е.К.",сетка!$DH$26="Киряшина Е.К.",сетка!$DO$26="Киряшина Е.К.",сетка!$DV$26="Киряшина Е.К.",сетка!$EC$26="Киряшина Е.К.",сетка!$EJ$26="Киряшина Е.К.",сетка!$EQ$26="Киряшина Е.К.",сетка!$EX$26="Киряшина Е.К.",сетка!$FE$26="Киряшина Е.К.",сетка!$FL$26="Киряшина Е.К."),1,"")</f>
        <v/>
      </c>
      <c r="AW17" s="134" t="str">
        <f>IF(OR(сетка!$H$26="Киряшина Е.К.",сетка!$O$26="Киряшина Е.К.",сетка!$V$26="Киряшина Е.К.",сетка!$AC$26="Киряшина Е.К.",сетка!$AJ$26="Киряшина Е.К.",сетка!$AQ$26="Киряшина Е.К.",сетка!$AX$26="Киряшина Е.К.",сетка!$BE$26="Киряшина Е.К.",сетка!$BL$26="Киряшина Е.К.",сетка!$BS$26="Киряшина Е.К.",сетка!$BZ$26="Киряшина Е.К.",сетка!$CG$26="Киряшина Е.К.",сетка!$CN$26="Киряшина Е.К.",сетка!$CU$26="Киряшина Е.К.",сетка!$DB$26="Киряшина Е.К.",сетка!$DI$26="Киряшина Е.К.",сетка!$DP$26="Киряшина Е.К.",сетка!$DW$26="Киряшина Е.К.",сетка!$ED$26="Киряшина Е.К.",сетка!$EK$26="Киряшина Е.К.",сетка!$ER$26="Киряшина Е.К.",сетка!$EY$26="Киряшина Е.К.",сетка!$FF$26="Киряшина Е.К.",сетка!$FM$26="Киряшина Е.К."),1,"")</f>
        <v/>
      </c>
      <c r="AX17" s="135" t="str">
        <f>IF(OR(сетка!$G$27="Киряшина Е.К.",сетка!$N$27="Киряшина Е.К.",сетка!$U$27="Киряшина Е.К.",сетка!$AB$27="Киряшина Е.К.",сетка!$AI$27="Киряшина Е.К.",сетка!$AP$27="Киряшина Е.К.",сетка!$AW$27="Киряшина Е.К.",сетка!$BD$27="Киряшина Е.К.",сетка!$BK$27="Киряшина Е.К.",сетка!$BR$27="Киряшина Е.К.",сетка!$BY$27="Киряшина Е.К.",сетка!$CF$27="Киряшина Е.К.",сетка!$CM$27="Киряшина Е.К.",сетка!$CT$27="Киряшина Е.К.",сетка!$DA$27="Киряшина Е.К.",сетка!$DH$27="Киряшина Е.К.",сетка!$DO$27="Киряшина Е.К.",сетка!$DV$27="Киряшина Е.К.",сетка!$EC$27="Киряшина Е.К.",сетка!$EJ$27="Киряшина Е.К.",сетка!$EQ$27="Киряшина Е.К.",сетка!$EX$27="Киряшина Е.К.",сетка!$FE$27="Киряшина Е.К.",сетка!$FL$27="Киряшина Е.К."),1,"")</f>
        <v/>
      </c>
      <c r="AY17" s="136" t="str">
        <f>IF(OR(сетка!$H$27="Киряшина Е.К.",сетка!$O$27="Киряшина Е.К.",сетка!$V$27="Киряшина Е.К.",сетка!$AC$27="Киряшина Е.К.",сетка!$AJ$27="Киряшина Е.К.",сетка!$AQ$27="Киряшина Е.К.",сетка!$AX$27="Киряшина Е.К.",сетка!$BE$27="Киряшина Е.К.",сетка!$BL$27="Киряшина Е.К.",сетка!$BS$27="Киряшина Е.К.",сетка!$BZ$27="Киряшина Е.К.",сетка!$CG$27="Киряшина Е.К.",сетка!$CN$27="Киряшина Е.К.",сетка!$CU$27="Киряшина Е.К.",сетка!$DB$27="Киряшина Е.К.",сетка!$DI$27="Киряшина Е.К.",сетка!$DP$27="Киряшина Е.К.",сетка!$DW$27="Киряшина Е.К.",сетка!$ED$27="Киряшина Е.К.",сетка!$EK$27="Киряшина Е.К.",сетка!$ER$27="Киряшина Е.К.",сетка!$EY$27="Киряшина Е.К.",сетка!$FF$27="Киряшина Е.К.",сетка!$FM$27="Киряшина Е.К."),1,"")</f>
        <v/>
      </c>
      <c r="AZ17" s="137" t="str">
        <f>IF(OR(сетка!$G$28="Киряшина Е.К.",сетка!$N$28="Киряшина Е.К.",сетка!$U$28="Киряшина Е.К.",сетка!$AB$28="Киряшина Е.К.",сетка!$AI$28="Киряшина Е.К.",сетка!$AP$28="Киряшина Е.К.",сетка!$AW$28="Киряшина Е.К.",сетка!$BD$28="Киряшина Е.К.",сетка!$BK$28="Киряшина Е.К.",сетка!$BR$28="Киряшина Е.К.",сетка!$BY$28="Киряшина Е.К.",сетка!$CF$28="Киряшина Е.К.",сетка!$CM$28="Киряшина Е.К.",сетка!$CT$28="Киряшина Е.К.",сетка!$DA$28="Киряшина Е.К.",сетка!$DH$28="Киряшина Е.К.",сетка!$DO$28="Киряшина Е.К.",сетка!$DV$28="Киряшина Е.К.",сетка!$EC$28="Киряшина Е.К.",сетка!$EJ$28="Киряшина Е.К.",сетка!$EQ$28="Киряшина Е.К.",сетка!$EX$28="Киряшина Е.К.",сетка!$FE$28="Киряшина Е.К.",сетка!$FL$28="Киряшина Е.К."),1,"")</f>
        <v/>
      </c>
      <c r="BA17" s="138" t="str">
        <f>IF(OR(сетка!$H$28="Киряшина Е.К.",сетка!$O$28="Киряшина Е.К.",сетка!$V$28="Киряшина Е.К.",сетка!$AC$28="Киряшина Е.К.",сетка!$AJ$28="Киряшина Е.К.",сетка!$AQ$28="Киряшина Е.К.",сетка!$AX$28="Киряшина Е.К.",сетка!$BE$28="Киряшина Е.К.",сетка!$BL$28="Киряшина Е.К.",сетка!$BS$28="Киряшина Е.К.",сетка!$BZ$28="Киряшина Е.К.",сетка!$CG$28="Киряшина Е.К.",сетка!$CN$28="Киряшина Е.К.",сетка!$CU$28="Киряшина Е.К.",сетка!$DB$28="Киряшина Е.К.",сетка!$DI$28="Киряшина Е.К.",сетка!$DP$28="Киряшина Е.К.",сетка!$DW$28="Киряшина Е.К.",сетка!$ED$28="Киряшина Е.К.",сетка!$EK$28="Киряшина Е.К.",сетка!$ER$28="Киряшина Е.К.",сетка!$EY$28="Киряшина Е.К.",сетка!$FF$28="Киряшина Е.К.",сетка!$FM$28="Киряшина Е.К."),1,"")</f>
        <v/>
      </c>
      <c r="BB17" s="133">
        <f>IF(OR(сетка!$G$29="Киряшина Е.К.",сетка!$N$29="Киряшина Е.К.",сетка!$U$29="Киряшина Е.К.",сетка!$AB$29="Киряшина Е.К.",сетка!$AI$29="Киряшина Е.К.",сетка!$AP$29="Киряшина Е.К.",сетка!$AW$29="Киряшина Е.К.",сетка!$BD$29="Киряшина Е.К.",сетка!$BK$29="Киряшина Е.К.",сетка!$BR$29="Киряшина Е.К.",сетка!$BY$29="Киряшина Е.К.",сетка!$CF$29="Киряшина Е.К.",сетка!$CM$29="Киряшина Е.К.",сетка!$CT$29="Киряшина Е.К.",сетка!$DA$29="Киряшина Е.К.",сетка!$DH$29="Киряшина Е.К.",сетка!$DO$29="Киряшина Е.К.",сетка!$DV$29="Киряшина Е.К.",сетка!$EC$29="Киряшина Е.К.",сетка!$EJ$29="Киряшина Е.К.",сетка!$EQ$29="Киряшина Е.К.",сетка!$EX$29="Киряшина Е.К.",сетка!$FE$29="Киряшина Е.К.",сетка!$FL$29="Киряшина Е.К."),1,"")</f>
        <v>1</v>
      </c>
      <c r="BC17" s="134" t="str">
        <f>IF(OR(сетка!$H$29="Киряшина Е.К.",сетка!$O$29="Киряшина Е.К.",сетка!$V$29="Киряшина Е.К.",сетка!$AC$29="Киряшина Е.К.",сетка!$AJ$29="Киряшина Е.К.",сетка!$AQ$29="Киряшина Е.К.",сетка!$AX$29="Киряшина Е.К.",сетка!$BE$29="Киряшина Е.К.",сетка!$BL$29="Киряшина Е.К.",сетка!$BS$29="Киряшина Е.К.",сетка!$BZ$29="Киряшина Е.К.",сетка!$CG$29="Киряшина Е.К.",сетка!$CN$29="Киряшина Е.К.",сетка!$CU$29="Киряшина Е.К.",сетка!$DB$29="Киряшина Е.К.",сетка!$DI$29="Киряшина Е.К.",сетка!$DP$29="Киряшина Е.К.",сетка!$DW$29="Киряшина Е.К.",сетка!$ED$29="Киряшина Е.К.",сетка!$EK$29="Киряшина Е.К.",сетка!$ER$29="Киряшина Е.К.",сетка!$EY$29="Киряшина Е.К.",сетка!$FF$29="Киряшина Е.К.",сетка!$FM$29="Киряшина Е.К."),1,"")</f>
        <v/>
      </c>
      <c r="BD17" s="135">
        <f>IF(OR(сетка!$G$30="Киряшина Е.К.",сетка!$N$30="Киряшина Е.К.",сетка!$U$30="Киряшина Е.К.",сетка!$AB$30="Киряшина Е.К.",сетка!$AI$30="Киряшина Е.К.",сетка!$AP$30="Киряшина Е.К.",сетка!$AW$30="Киряшина Е.К.",сетка!$BD$30="Киряшина Е.К.",сетка!$BK$30="Киряшина Е.К.",сетка!$BR$30="Киряшина Е.К.",сетка!$BY$30="Киряшина Е.К.",сетка!$CF$30="Киряшина Е.К.",сетка!$CM$30="Киряшина Е.К.",сетка!$CT$30="Киряшина Е.К.",сетка!$DA$30="Киряшина Е.К.",сетка!$DH$30="Киряшина Е.К.",сетка!$DO$30="Киряшина Е.К.",сетка!$DV$30="Киряшина Е.К.",сетка!$EC$30="Киряшина Е.К.",сетка!$EJ$30="Киряшина Е.К.",сетка!$EQ$30="Киряшина Е.К.",сетка!$EX$30="Киряшина Е.К.",сетка!$FE$30="Киряшина Е.К.",сетка!$FL$30="Киряшина Е.К."),1,"")</f>
        <v>1</v>
      </c>
      <c r="BE17" s="136" t="str">
        <f>IF(OR(сетка!$H$30="Киряшина Е.К.",сетка!$O$30="Киряшина Е.К.",сетка!$V$30="Киряшина Е.К.",сетка!$AC$30="Киряшина Е.К.",сетка!$AJ$30="Киряшина Е.К.",сетка!$AQ$30="Киряшина Е.К.",сетка!$AX$30="Киряшина Е.К.",сетка!$BE$30="Киряшина Е.К.",сетка!$BL$30="Киряшина Е.К.",сетка!$BS$30="Киряшина Е.К.",сетка!$BZ$30="Киряшина Е.К.",сетка!$CG$30="Киряшина Е.К.",сетка!$CN$30="Киряшина Е.К.",сетка!$CU$30="Киряшина Е.К.",сетка!$DB$30="Киряшина Е.К.",сетка!$DI$30="Киряшина Е.К.",сетка!$DP$30="Киряшина Е.К.",сетка!$DW$30="Киряшина Е.К.",сетка!$ED$30="Киряшина Е.К.",сетка!$EK$30="Киряшина Е.К.",сетка!$ER$30="Киряшина Е.К.",сетка!$EY$30="Киряшина Е.К.",сетка!$FF$30="Киряшина Е.К.",сетка!$FM$30="Киряшина Е.К."),1,"")</f>
        <v/>
      </c>
      <c r="BF17" s="137">
        <f>IF(OR(сетка!$G$31="Киряшина Е.К.",сетка!$N$31="Киряшина Е.К.",сетка!$U$31="Киряшина Е.К.",сетка!$AB$31="Киряшина Е.К.",сетка!$AI$31="Киряшина Е.К.",сетка!$AP$31="Киряшина Е.К.",сетка!$AW$31="Киряшина Е.К.",сетка!$BD$31="Киряшина Е.К.",сетка!$BK$31="Киряшина Е.К.",сетка!$BR$31="Киряшина Е.К.",сетка!$BY$31="Киряшина Е.К.",сетка!$CF$31="Киряшина Е.К.",сетка!$CM$31="Киряшина Е.К.",сетка!$CT$31="Киряшина Е.К.",сетка!$DA$31="Киряшина Е.К.",сетка!$DH$31="Киряшина Е.К.",сетка!$DO$31="Киряшина Е.К.",сетка!$DV$31="Киряшина Е.К.",сетка!$EC$31="Киряшина Е.К.",сетка!$EJ$31="Киряшина Е.К.",сетка!$EQ$31="Киряшина Е.К.",сетка!$EX$31="Киряшина Е.К.",сетка!$FE$31="Киряшина Е.К.",сетка!$FL$31="Киряшина Е.К."),1,"")</f>
        <v>1</v>
      </c>
      <c r="BG17" s="134" t="str">
        <f>IF(OR(сетка!$H$31="Киряшина Е.К.",сетка!$O$31="Киряшина Е.К.",сетка!$V$31="Киряшина Е.К.",сетка!$AC$31="Киряшина Е.К.",сетка!$AJ$31="Киряшина Е.К.",сетка!$AQ$31="Киряшина Е.К.",сетка!$AX$31="Киряшина Е.К.",сетка!$BE$31="Киряшина Е.К.",сетка!$BL$31="Киряшина Е.К.",сетка!$BS$31="Киряшина Е.К.",сетка!$BZ$31="Киряшина Е.К.",сетка!$CG$31="Киряшина Е.К.",сетка!$CN$31="Киряшина Е.К.",сетка!$CU$31="Киряшина Е.К.",сетка!$DB$31="Киряшина Е.К.",сетка!$DI$31="Киряшина Е.К.",сетка!$DP$31="Киряшина Е.К.",сетка!$DW$31="Киряшина Е.К.",сетка!$ED$31="Киряшина Е.К.",сетка!$EK$31="Киряшина Е.К.",сетка!$ER$31="Киряшина Е.К.",сетка!$EY$31="Киряшина Е.К.",сетка!$FF$31="Киряшина Е.К.",сетка!$FM$31="Киряшина Е.К."),1,"")</f>
        <v/>
      </c>
      <c r="BH17" s="135" t="str">
        <f>IF(OR(сетка!$G$32="Киряшина Е.К.",сетка!$N$32="Киряшина Е.К.",сетка!$U$32="Киряшина Е.К.",сетка!$AB$32="Киряшина Е.К.",сетка!$AI$32="Киряшина Е.К.",сетка!$AP$32="Киряшина Е.К.",сетка!$AW$32="Киряшина Е.К.",сетка!$BD$32="Киряшина Е.К.",сетка!$BK$32="Киряшина Е.К.",сетка!$BR$32="Киряшина Е.К.",сетка!$BY$32="Киряшина Е.К.",сетка!$CF$32="Киряшина Е.К.",сетка!$CM$32="Киряшина Е.К.",сетка!$CT$32="Киряшина Е.К.",сетка!$DA$32="Киряшина Е.К.",сетка!$DH$32="Киряшина Е.К.",сетка!$DO$32="Киряшина Е.К.",сетка!$DV$32="Киряшина Е.К.",сетка!$EC$32="Киряшина Е.К.",сетка!$EJ$32="Киряшина Е.К.",сетка!$EQ$32="Киряшина Е.К.",сетка!$EX$32="Киряшина Е.К.",сетка!$FE$32="Киряшина Е.К.",сетка!$FL$32="Киряшина Е.К."),1,"")</f>
        <v/>
      </c>
      <c r="BI17" s="136" t="str">
        <f>IF(OR(сетка!$H$32="Киряшина Е.К.",сетка!$O$32="Киряшина Е.К.",сетка!$V$32="Киряшина Е.К.",сетка!$AC$32="Киряшина Е.К.",сетка!$AJ$32="Киряшина Е.К.",сетка!$AQ$32="Киряшина Е.К.",сетка!$AX$32="Киряшина Е.К.",сетка!$BE$32="Киряшина Е.К.",сетка!$BL$32="Киряшина Е.К.",сетка!$BS$32="Киряшина Е.К.",сетка!$BZ$32="Киряшина Е.К.",сетка!$CG$32="Киряшина Е.К.",сетка!$CN$32="Киряшина Е.К.",сетка!$CU$32="Киряшина Е.К.",сетка!$DB$32="Киряшина Е.К.",сетка!$DI$32="Киряшина Е.К.",сетка!$DP$32="Киряшина Е.К.",сетка!$DW$32="Киряшина Е.К.",сетка!$ED$32="Киряшина Е.К.",сетка!$EK$32="Киряшина Е.К.",сетка!$ER$32="Киряшина Е.К.",сетка!$EY$32="Киряшина Е.К.",сетка!$FF$32="Киряшина Е.К.",сетка!$FM$32="Киряшина Е.К."),1,"")</f>
        <v/>
      </c>
      <c r="BJ17" s="137">
        <f>IF(OR(сетка!$G$33="Киряшина Е.К.",сетка!$N$33="Киряшина Е.К.",сетка!$U$33="Киряшина Е.К.",сетка!$AB$33="Киряшина Е.К.",сетка!$AI$33="Киряшина Е.К.",сетка!$AP$33="Киряшина Е.К.",сетка!$AW$33="Киряшина Е.К.",сетка!$BD$33="Киряшина Е.К.",сетка!$BK$33="Киряшина Е.К.",сетка!$BR$33="Киряшина Е.К.",сетка!$BY$33="Киряшина Е.К.",сетка!$CF$33="Киряшина Е.К.",сетка!$CM$33="Киряшина Е.К.",сетка!$CT$33="Киряшина Е.К.",сетка!$DA$33="Киряшина Е.К.",сетка!$DH$33="Киряшина Е.К.",сетка!$DO$33="Киряшина Е.К.",сетка!$DV$33="Киряшина Е.К.",сетка!$EC$33="Киряшина Е.К.",сетка!$EJ$33="Киряшина Е.К.",сетка!$EQ$33="Киряшина Е.К.",сетка!$EX$33="Киряшина Е.К.",сетка!$FE$33="Киряшина Е.К.",сетка!$FL$33="Киряшина Е.К."),1,"")</f>
        <v>1</v>
      </c>
      <c r="BK17" s="134" t="str">
        <f>IF(OR(сетка!$H$33="Киряшина Е.К.",сетка!$O$33="Киряшина Е.К.",сетка!$V$33="Киряшина Е.К.",сетка!$AC$33="Киряшина Е.К.",сетка!$AJ$33="Киряшина Е.К.",сетка!$AQ$33="Киряшина Е.К.",сетка!$AX$33="Киряшина Е.К.",сетка!$BE$33="Киряшина Е.К.",сетка!$BL$33="Киряшина Е.К.",сетка!$BS$33="Киряшина Е.К.",сетка!$BZ$33="Киряшина Е.К.",сетка!$CG$33="Киряшина Е.К.",сетка!$CN$33="Киряшина Е.К.",сетка!$CU$33="Киряшина Е.К.",сетка!$DB$33="Киряшина Е.К.",сетка!$DI$33="Киряшина Е.К.",сетка!$DP$33="Киряшина Е.К.",сетка!$DW$33="Киряшина Е.К.",сетка!$ED$33="Киряшина Е.К.",сетка!$EK$33="Киряшина Е.К.",сетка!$ER$33="Киряшина Е.К.",сетка!$EY$33="Киряшина Е.К.",сетка!$FF$33="Киряшина Е.К.",сетка!$FM$33="Киряшина Е.К."),1,"")</f>
        <v/>
      </c>
      <c r="BL17" s="135">
        <f>IF(OR(сетка!$G$34="Киряшина Е.К.",сетка!$N$34="Киряшина Е.К.",сетка!$U$34="Киряшина Е.К.",сетка!$AB$34="Киряшина Е.К.",сетка!$AI$34="Киряшина Е.К.",сетка!$AP$34="Киряшина Е.К.",сетка!$AW$34="Киряшина Е.К.",сетка!$BD$34="Киряшина Е.К.",сетка!$BK$34="Киряшина Е.К.",сетка!$BR$34="Киряшина Е.К.",сетка!$BY$34="Киряшина Е.К.",сетка!$CF$34="Киряшина Е.К.",сетка!$CM$34="Киряшина Е.К.",сетка!$CT$34="Киряшина Е.К.",сетка!$DA$34="Киряшина Е.К.",сетка!$DH$34="Киряшина Е.К.",сетка!$DO$34="Киряшина Е.К.",сетка!$DV$34="Киряшина Е.К.",сетка!$EC$34="Киряшина Е.К.",сетка!$EJ$34="Киряшина Е.К.",сетка!$EQ$34="Киряшина Е.К.",сетка!$EX$34="Киряшина Е.К.",сетка!$FE$34="Киряшина Е.К.",сетка!$FL$34="Киряшина Е.К."),1,"")</f>
        <v>1</v>
      </c>
      <c r="BM17" s="136" t="str">
        <f>IF(OR(сетка!$H$34="Киряшина Е.К.",сетка!$O$34="Киряшина Е.К.",сетка!$V$34="Киряшина Е.К.",сетка!$AC$34="Киряшина Е.К.",сетка!$AJ$34="Киряшина Е.К.",сетка!$AQ$34="Киряшина Е.К.",сетка!$AX$34="Киряшина Е.К.",сетка!$BE$34="Киряшина Е.К.",сетка!$BL$34="Киряшина Е.К.",сетка!$BS$34="Киряшина Е.К.",сетка!$BZ$34="Киряшина Е.К.",сетка!$CG$34="Киряшина Е.К.",сетка!$CN$34="Киряшина Е.К.",сетка!$CU$34="Киряшина Е.К.",сетка!$DB$34="Киряшина Е.К.",сетка!$DI$34="Киряшина Е.К.",сетка!$DP$34="Киряшина Е.К.",сетка!$DW$34="Киряшина Е.К.",сетка!$ED$34="Киряшина Е.К.",сетка!$EK$34="Киряшина Е.К.",сетка!$ER$34="Киряшина Е.К.",сетка!$EY$34="Киряшина Е.К.",сетка!$FF$34="Киряшина Е.К.",сетка!$FM$34="Киряшина Е.К."),1,"")</f>
        <v/>
      </c>
      <c r="BN17" s="137">
        <f>IF(OR(сетка!$G$35="Киряшина Е.К.",сетка!$N$35="Киряшина Е.К.",сетка!$U$35="Киряшина Е.К.",сетка!$AB$35="Киряшина Е.К.",сетка!$AI$35="Киряшина Е.К.",сетка!$AP$35="Киряшина Е.К.",сетка!$AW$35="Киряшина Е.К.",сетка!$BD$35="Киряшина Е.К.",сетка!$BK$35="Киряшина Е.К.",сетка!$BR$35="Киряшина Е.К.",сетка!$BY$35="Киряшина Е.К.",сетка!$CF$35="Киряшина Е.К.",сетка!$CM$35="Киряшина Е.К.",сетка!$CT$35="Киряшина Е.К.",сетка!$DA$35="Киряшина Е.К.",сетка!$DH$35="Киряшина Е.К.",сетка!$DO$35="Киряшина Е.К.",сетка!$DV$35="Киряшина Е.К.",сетка!$EC$35="Киряшина Е.К.",сетка!$EJ$35="Киряшина Е.К.",сетка!$EQ$35="Киряшина Е.К.",сетка!$EX$35="Киряшина Е.К.",сетка!$FE$35="Киряшина Е.К.",сетка!$FL$35="Киряшина Е.К."),1,"")</f>
        <v>1</v>
      </c>
      <c r="BO17" s="134" t="str">
        <f>IF(OR(сетка!$H$35="Киряшина Е.К.",сетка!$O$35="Киряшина Е.К.",сетка!$V$35="Киряшина Е.К.",сетка!$AC$35="Киряшина Е.К.",сетка!$AJ$35="Киряшина Е.К.",сетка!$AQ$35="Киряшина Е.К.",сетка!$AX$35="Киряшина Е.К.",сетка!$BE$35="Киряшина Е.К.",сетка!$BL$35="Киряшина Е.К.",сетка!$BS$35="Киряшина Е.К.",сетка!$BZ$35="Киряшина Е.К.",сетка!$CG$35="Киряшина Е.К.",сетка!$CN$35="Киряшина Е.К.",сетка!$CU$35="Киряшина Е.К.",сетка!$DB$35="Киряшина Е.К.",сетка!$DI$35="Киряшина Е.К.",сетка!$DP$35="Киряшина Е.К.",сетка!$DW$35="Киряшина Е.К.",сетка!$ED$35="Киряшина Е.К.",сетка!$EK$35="Киряшина Е.К.",сетка!$ER$35="Киряшина Е.К.",сетка!$EY$35="Киряшина Е.К.",сетка!$FF$35="Киряшина Е.К.",сетка!$FM$35="Киряшина Е.К."),1,"")</f>
        <v/>
      </c>
      <c r="BP17" s="135" t="str">
        <f>IF(OR(сетка!$G$36="Киряшина Е.К.",сетка!$N$36="Киряшина Е.К.",сетка!$U$36="Киряшина Е.К.",сетка!$AB$36="Киряшина Е.К.",сетка!$AI$36="Киряшина Е.К.",сетка!$AP$36="Киряшина Е.К.",сетка!$AW$36="Киряшина Е.К.",сетка!$BD$36="Киряшина Е.К.",сетка!$BK$36="Киряшина Е.К.",сетка!$BR$36="Киряшина Е.К.",сетка!$BY$36="Киряшина Е.К.",сетка!$CF$36="Киряшина Е.К.",сетка!$CM$36="Киряшина Е.К.",сетка!$CT$36="Киряшина Е.К.",сетка!$DA$36="Киряшина Е.К.",сетка!$DH$36="Киряшина Е.К.",сетка!$DO$36="Киряшина Е.К.",сетка!$DV$36="Киряшина Е.К.",сетка!$EC$36="Киряшина Е.К.",сетка!$EJ$36="Киряшина Е.К.",сетка!$EQ$36="Киряшина Е.К.",сетка!$EX$36="Киряшина Е.К.",сетка!$FE$36="Киряшина Е.К.",сетка!$FL$36="Киряшина Е.К."),1,"")</f>
        <v/>
      </c>
      <c r="BQ17" s="136" t="str">
        <f>IF(OR(сетка!$H$36="Киряшина Е.К.",сетка!$O$36="Киряшина Е.К.",сетка!$V$36="Киряшина Е.К.",сетка!$AC$36="Киряшина Е.К.",сетка!$AJ$36="Киряшина Е.К.",сетка!$AQ$36="Киряшина Е.К.",сетка!$AX$36="Киряшина Е.К.",сетка!$BE$36="Киряшина Е.К.",сетка!$BL$36="Киряшина Е.К.",сетка!$BS$36="Киряшина Е.К.",сетка!$BZ$36="Киряшина Е.К.",сетка!$CG$36="Киряшина Е.К.",сетка!$CN$36="Киряшина Е.К.",сетка!$CU$36="Киряшина Е.К.",сетка!$DB$36="Киряшина Е.К.",сетка!$DI$36="Киряшина Е.К.",сетка!$DP$36="Киряшина Е.К.",сетка!$DW$36="Киряшина Е.К.",сетка!$ED$36="Киряшина Е.К.",сетка!$EK$36="Киряшина Е.К.",сетка!$ER$36="Киряшина Е.К.",сетка!$EY$36="Киряшина Е.К.",сетка!$FF$36="Киряшина Е.К.",сетка!$FM$36="Киряшина Е.К."),1,"")</f>
        <v/>
      </c>
      <c r="BR17" s="137" t="str">
        <f>IF(OR(сетка!$G$37="Киряшина Е.К.",сетка!$N$37="Киряшина Е.К.",сетка!$U$37="Киряшина Е.К.",сетка!$AB$37="Киряшина Е.К.",сетка!$AI$37="Киряшина Е.К.",сетка!$AP$37="Киряшина Е.К.",сетка!$AW$37="Киряшина Е.К.",сетка!$BD$37="Киряшина Е.К.",сетка!$BK$37="Киряшина Е.К.",сетка!$BR$37="Киряшина Е.К.",сетка!$BY$37="Киряшина Е.К.",сетка!$CF$37="Киряшина Е.К.",сетка!$CM$37="Киряшина Е.К.",сетка!$CT$37="Киряшина Е.К.",сетка!$DA$37="Киряшина Е.К.",сетка!$DH$37="Киряшина Е.К.",сетка!$DO$37="Киряшина Е.К.",сетка!$DV$37="Киряшина Е.К.",сетка!$EC$37="Киряшина Е.К.",сетка!$EJ$37="Киряшина Е.К.",сетка!$EQ$37="Киряшина Е.К.",сетка!$EX$37="Киряшина Е.К.",сетка!$FE$37="Киряшина Е.К.",сетка!$FL$37="Киряшина Е.К."),1,"")</f>
        <v/>
      </c>
      <c r="BS17" s="134" t="str">
        <f>IF(OR(сетка!$H$37="Киряшина Е.К.",сетка!$O$37="Киряшина Е.К.",сетка!$V$37="Киряшина Е.К.",сетка!$AC$37="Киряшина Е.К.",сетка!$AJ$37="Киряшина Е.К.",сетка!$AQ$37="Киряшина Е.К.",сетка!$AX$37="Киряшина Е.К.",сетка!$BE$37="Киряшина Е.К.",сетка!$BL$37="Киряшина Е.К.",сетка!$BS$37="Киряшина Е.К.",сетка!$BZ$37="Киряшина Е.К.",сетка!$CG$37="Киряшина Е.К.",сетка!$CN$37="Киряшина Е.К.",сетка!$CU$37="Киряшина Е.К.",сетка!$DB$37="Киряшина Е.К.",сетка!$DI$37="Киряшина Е.К.",сетка!$DP$37="Киряшина Е.К.",сетка!$DW$37="Киряшина Е.К.",сетка!$ED$37="Киряшина Е.К.",сетка!$EK$37="Киряшина Е.К.",сетка!$ER$37="Киряшина Е.К.",сетка!$EY$37="Киряшина Е.К.",сетка!$FF$37="Киряшина Е.К.",сетка!$FM$37="Киряшина Е.К."),1,"")</f>
        <v/>
      </c>
      <c r="BT17" s="135" t="str">
        <f>IF(OR(сетка!$G$38="Киряшина Е.К.",сетка!$N$38="Киряшина Е.К.",сетка!$U$38="Киряшина Е.К.",сетка!$AB$38="Киряшина Е.К.",сетка!$AI$38="Киряшина Е.К.",сетка!$AP$38="Киряшина Е.К.",сетка!$AW$38="Киряшина Е.К.",сетка!$BD$38="Киряшина Е.К.",сетка!$BK$38="Киряшина Е.К.",сетка!$BR$38="Киряшина Е.К.",сетка!$BY$38="Киряшина Е.К.",сетка!$CF$38="Киряшина Е.К.",сетка!$CM$38="Киряшина Е.К.",сетка!$CT$38="Киряшина Е.К.",сетка!$DA$38="Киряшина Е.К.",сетка!$DH$38="Киряшина Е.К.",сетка!$DO$38="Киряшина Е.К.",сетка!$DV$38="Киряшина Е.К.",сетка!$EC$38="Киряшина Е.К.",сетка!$EJ$38="Киряшина Е.К.",сетка!$EQ$38="Киряшина Е.К.",сетка!$EX$38="Киряшина Е.К.",сетка!$FE$38="Киряшина Е.К.",сетка!$FL$38="Киряшина Е.К."),1,"")</f>
        <v/>
      </c>
      <c r="BU17" s="136" t="str">
        <f>IF(OR(сетка!$H$38="Киряшина Е.К.",сетка!$O$38="Киряшина Е.К.",сетка!$V$38="Киряшина Е.К.",сетка!$AC$38="Киряшина Е.К.",сетка!$AJ$38="Киряшина Е.К.",сетка!$AQ$38="Киряшина Е.К.",сетка!$AX$38="Киряшина Е.К.",сетка!$BE$38="Киряшина Е.К.",сетка!$BL$38="Киряшина Е.К.",сетка!$BS$38="Киряшина Е.К.",сетка!$BZ$38="Киряшина Е.К.",сетка!$CG$38="Киряшина Е.К.",сетка!$CN$38="Киряшина Е.К.",сетка!$CU$38="Киряшина Е.К.",сетка!$DB$38="Киряшина Е.К.",сетка!$DI$38="Киряшина Е.К.",сетка!$DP$38="Киряшина Е.К.",сетка!$DW$38="Киряшина Е.К.",сетка!$ED$38="Киряшина Е.К.",сетка!$EK$38="Киряшина Е.К.",сетка!$ER$38="Киряшина Е.К.",сетка!$EY$38="Киряшина Е.К.",сетка!$FF$38="Киряшина Е.К.",сетка!$FM$38="Киряшина Е.К."),1,"")</f>
        <v/>
      </c>
      <c r="BV17" s="137" t="str">
        <f>IF(OR(сетка!$G$39="Киряшина Е.К.",сетка!$N$39="Киряшина Е.К.",сетка!$U$39="Киряшина Е.К.",сетка!$AB$39="Киряшина Е.К.",сетка!$AI$39="Киряшина Е.К.",сетка!$AP$39="Киряшина Е.К.",сетка!$AW$39="Киряшина Е.К.",сетка!$BD$39="Киряшина Е.К.",сетка!$BK$39="Киряшина Е.К.",сетка!$BR$39="Киряшина Е.К.",сетка!$BY$39="Киряшина Е.К.",сетка!$CF$39="Киряшина Е.К.",сетка!$CM$39="Киряшина Е.К.",сетка!$CT$39="Киряшина Е.К.",сетка!$DA$39="Киряшина Е.К.",сетка!$DH$39="Киряшина Е.К.",сетка!$DO$39="Киряшина Е.К.",сетка!$DV$39="Киряшина Е.К.",сетка!$EC$39="Киряшина Е.К.",сетка!$EJ$39="Киряшина Е.К.",сетка!$EQ$39="Киряшина Е.К.",сетка!$EX$39="Киряшина Е.К.",сетка!$FE$39="Киряшина Е.К.",сетка!$FL$39="Киряшина Е.К."),1,"")</f>
        <v/>
      </c>
      <c r="BW17" s="134" t="str">
        <f>IF(OR(сетка!$H$39="Киряшина Е.К.",сетка!$O$39="Киряшина Е.К.",сетка!$V$39="Киряшина Е.К.",сетка!$AC$39="Киряшина Е.К.",сетка!$AJ$39="Киряшина Е.К.",сетка!$AQ$39="Киряшина Е.К.",сетка!$AX$39="Киряшина Е.К.",сетка!$BE$39="Киряшина Е.К.",сетка!$BL$39="Киряшина Е.К.",сетка!$BS$39="Киряшина Е.К.",сетка!$BZ$39="Киряшина Е.К.",сетка!$CG$39="Киряшина Е.К.",сетка!$CN$39="Киряшина Е.К.",сетка!$CU$39="Киряшина Е.К.",сетка!$DB$39="Киряшина Е.К.",сетка!$DI$39="Киряшина Е.К.",сетка!$DP$39="Киряшина Е.К.",сетка!$DW$39="Киряшина Е.К.",сетка!$ED$39="Киряшина Е.К.",сетка!$EK$39="Киряшина Е.К.",сетка!$ER$39="Киряшина Е.К.",сетка!$EY$39="Киряшина Е.К.",сетка!$FF$39="Киряшина Е.К.",сетка!$FM$39="Киряшина Е.К."),1,"")</f>
        <v/>
      </c>
      <c r="BX17" s="135" t="str">
        <f>IF(OR(сетка!$G$40="Киряшина Е.К.",сетка!$N$40="Киряшина Е.К.",сетка!$U$40="Киряшина Е.К.",сетка!$AB$40="Киряшина Е.К.",сетка!$AI$40="Киряшина Е.К.",сетка!$AP$40="Киряшина Е.К.",сетка!$AW$40="Киряшина Е.К.",сетка!$BD$40="Киряшина Е.К.",сетка!$BK$40="Киряшина Е.К.",сетка!$BR$40="Киряшина Е.К.",сетка!$BY$40="Киряшина Е.К.",сетка!$CF$40="Киряшина Е.К.",сетка!$CM$40="Киряшина Е.К.",сетка!$CT$40="Киряшина Е.К.",сетка!$DA$40="Киряшина Е.К.",сетка!$DH$40="Киряшина Е.К.",сетка!$DO$40="Киряшина Е.К.",сетка!$DV$40="Киряшина Е.К.",сетка!$EC$40="Киряшина Е.К.",сетка!$EJ$40="Киряшина Е.К.",сетка!$EQ$40="Киряшина Е.К.",сетка!$EX$40="Киряшина Е.К.",сетка!$FE$40="Киряшина Е.К.",сетка!$FL$40="Киряшина Е.К."),1,"")</f>
        <v/>
      </c>
      <c r="BY17" s="136" t="str">
        <f>IF(OR(сетка!$H$40="Киряшина Е.К.",сетка!$O$40="Киряшина Е.К.",сетка!$V$40="Киряшина Е.К.",сетка!$AC$40="Киряшина Е.К.",сетка!$AJ$40="Киряшина Е.К.",сетка!$AQ$40="Киряшина Е.К.",сетка!$AX$40="Киряшина Е.К.",сетка!$BE$40="Киряшина Е.К.",сетка!$BL$40="Киряшина Е.К.",сетка!$BS$40="Киряшина Е.К.",сетка!$BZ$40="Киряшина Е.К.",сетка!$CG$40="Киряшина Е.К.",сетка!$CN$40="Киряшина Е.К.",сетка!$CU$40="Киряшина Е.К.",сетка!$DB$40="Киряшина Е.К.",сетка!$DI$40="Киряшина Е.К.",сетка!$DP$40="Киряшина Е.К.",сетка!$DW$40="Киряшина Е.К.",сетка!$ED$40="Киряшина Е.К.",сетка!$EK$40="Киряшина Е.К.",сетка!$ER$40="Киряшина Е.К.",сетка!$EY$40="Киряшина Е.К.",сетка!$FF$40="Киряшина Е.К.",сетка!$FM$40="Киряшина Е.К."),1,"")</f>
        <v/>
      </c>
      <c r="BZ17" s="137" t="str">
        <f>IF(OR(сетка!$G$41="Киряшина Е.К.",сетка!$N$41="Киряшина Е.К.",сетка!$U$41="Киряшина Е.К.",сетка!$AB$41="Киряшина Е.К.",сетка!$AI$41="Киряшина Е.К.",сетка!$AP$41="Киряшина Е.К.",сетка!$AW$41="Киряшина Е.К.",сетка!$BD$41="Киряшина Е.К.",сетка!$BK$41="Киряшина Е.К.",сетка!$BR$41="Киряшина Е.К.",сетка!$BY$41="Киряшина Е.К.",сетка!$CF$41="Киряшина Е.К.",сетка!$CM$41="Киряшина Е.К.",сетка!$CT$41="Киряшина Е.К.",сетка!$DA$41="Киряшина Е.К.",сетка!$DH$41="Киряшина Е.К.",сетка!$DO$41="Киряшина Е.К.",сетка!$DV$41="Киряшина Е.К.",сетка!$EC$41="Киряшина Е.К.",сетка!$EJ$41="Киряшина Е.К.",сетка!$EQ$41="Киряшина Е.К.",сетка!$EX$41="Киряшина Е.К.",сетка!$FE$41="Киряшина Е.К.",сетка!$FL$41="Киряшина Е.К."),1,"")</f>
        <v/>
      </c>
      <c r="CA17" s="138" t="str">
        <f>IF(OR(сетка!$H$41="Киряшина Е.К.",сетка!$O$41="Киряшина Е.К.",сетка!$V$41="Киряшина Е.К.",сетка!$AC$41="Киряшина Е.К.",сетка!$AJ$41="Киряшина Е.К.",сетка!$AQ$41="Киряшина Е.К.",сетка!$AX$41="Киряшина Е.К.",сетка!$BE$41="Киряшина Е.К.",сетка!$BL$41="Киряшина Е.К.",сетка!$BS$41="Киряшина Е.К.",сетка!$BZ$41="Киряшина Е.К.",сетка!$CG$41="Киряшина Е.К.",сетка!$CN$41="Киряшина Е.К.",сетка!$CU$41="Киряшина Е.К.",сетка!$DB$41="Киряшина Е.К.",сетка!$DI$41="Киряшина Е.К.",сетка!$DP$41="Киряшина Е.К.",сетка!$DW$41="Киряшина Е.К.",сетка!$ED$41="Киряшина Е.К.",сетка!$EK$41="Киряшина Е.К.",сетка!$ER$41="Киряшина Е.К.",сетка!$EY$41="Киряшина Е.К.",сетка!$FF$41="Киряшина Е.К.",сетка!$FM$41="Киряшина Е.К."),1,"")</f>
        <v/>
      </c>
      <c r="CB17" s="133">
        <f>IF(OR(сетка!$G$42="Киряшина Е.К.",сетка!$N$42="Киряшина Е.К.",сетка!$U$42="Киряшина Е.К.",сетка!$AB$42="Киряшина Е.К.",сетка!$AI$42="Киряшина Е.К.",сетка!$AP$42="Киряшина Е.К.",сетка!$AW$42="Киряшина Е.К.",сетка!$BD$42="Киряшина Е.К.",сетка!$BK$42="Киряшина Е.К.",сетка!$BR$42="Киряшина Е.К.",сетка!$BY$42="Киряшина Е.К.",сетка!$CF$42="Киряшина Е.К.",сетка!$CM$42="Киряшина Е.К.",сетка!$CT$42="Киряшина Е.К.",сетка!$DA$42="Киряшина Е.К.",сетка!$DH$42="Киряшина Е.К.",сетка!$DO$42="Киряшина Е.К.",сетка!$DV$42="Киряшина Е.К.",сетка!$EC$42="Киряшина Е.К.",сетка!$EJ$42="Киряшина Е.К.",сетка!$EQ$42="Киряшина Е.К.",сетка!$EX$42="Киряшина Е.К.",сетка!$FE$42="Киряшина Е.К.",сетка!$FL$42="Киряшина Е.К."),1,"")</f>
        <v>1</v>
      </c>
      <c r="CC17" s="134" t="str">
        <f>IF(OR(сетка!$H$42="Киряшина Е.К.",сетка!$O$42="Киряшина Е.К.",сетка!$V$42="Киряшина Е.К.",сетка!$AC$42="Киряшина Е.К.",сетка!$AJ$42="Киряшина Е.К.",сетка!$AQ$42="Киряшина Е.К.",сетка!$AX$42="Киряшина Е.К.",сетка!$BE$42="Киряшина Е.К.",сетка!$BL$42="Киряшина Е.К.",сетка!$BS$42="Киряшина Е.К.",сетка!$BZ$42="Киряшина Е.К.",сетка!$CG$42="Киряшина Е.К.",сетка!$CN$42="Киряшина Е.К.",сетка!$CU$42="Киряшина Е.К.",сетка!$DB$42="Киряшина Е.К.",сетка!$DI$42="Киряшина Е.К.",сетка!$DP$42="Киряшина Е.К.",сетка!$DW$42="Киряшина Е.К.",сетка!$ED$42="Киряшина Е.К.",сетка!$EK$42="Киряшина Е.К.",сетка!$ER$42="Киряшина Е.К.",сетка!$EY$42="Киряшина Е.К.",сетка!$FF$42="Киряшина Е.К.",сетка!$FM$42="Киряшина Е.К."),1,"")</f>
        <v/>
      </c>
      <c r="CD17" s="135">
        <f>IF(OR(сетка!$G$43="Киряшина Е.К.",сетка!$N$43="Киряшина Е.К.",сетка!$U$43="Киряшина Е.К.",сетка!$AB$43="Киряшина Е.К.",сетка!$AI$43="Киряшина Е.К.",сетка!$AP$43="Киряшина Е.К.",сетка!$AW$43="Киряшина Е.К.",сетка!$BD$43="Киряшина Е.К.",сетка!$BK$43="Киряшина Е.К.",сетка!$BR$43="Киряшина Е.К.",сетка!$BY$43="Киряшина Е.К.",сетка!$CF$43="Киряшина Е.К.",сетка!$CM$43="Киряшина Е.К.",сетка!$CT$43="Киряшина Е.К.",сетка!$DA$43="Киряшина Е.К.",сетка!$DH$43="Киряшина Е.К.",сетка!$DO$43="Киряшина Е.К.",сетка!$DV$43="Киряшина Е.К.",сетка!$EC$43="Киряшина Е.К.",сетка!$EJ$43="Киряшина Е.К.",сетка!$EQ$43="Киряшина Е.К.",сетка!$EX$43="Киряшина Е.К.",сетка!$FE$43="Киряшина Е.К.",сетка!$FL$43="Киряшина Е.К."),1,"")</f>
        <v>1</v>
      </c>
      <c r="CE17" s="136" t="str">
        <f>IF(OR(сетка!$H$43="Киряшина Е.К.",сетка!$O$43="Киряшина Е.К.",сетка!$V$43="Киряшина Е.К.",сетка!$AC$43="Киряшина Е.К.",сетка!$AJ$43="Киряшина Е.К.",сетка!$AQ$43="Киряшина Е.К.",сетка!$AX$43="Киряшина Е.К.",сетка!$BE$43="Киряшина Е.К.",сетка!$BL$43="Киряшина Е.К.",сетка!$BS$43="Киряшина Е.К.",сетка!$BZ$43="Киряшина Е.К.",сетка!$CG$43="Киряшина Е.К.",сетка!$CN$43="Киряшина Е.К.",сетка!$CU$43="Киряшина Е.К.",сетка!$DB$43="Киряшина Е.К.",сетка!$DI$43="Киряшина Е.К.",сетка!$DP$43="Киряшина Е.К.",сетка!$DW$43="Киряшина Е.К.",сетка!$ED$43="Киряшина Е.К.",сетка!$EK$43="Киряшина Е.К.",сетка!$ER$43="Киряшина Е.К.",сетка!$EY$43="Киряшина Е.К.",сетка!$FF$43="Киряшина Е.К.",сетка!$FM$43="Киряшина Е.К."),1,"")</f>
        <v/>
      </c>
      <c r="CF17" s="137">
        <f>IF(OR(сетка!$G$44="Киряшина Е.К.",сетка!$N$44="Киряшина Е.К.",сетка!$U$44="Киряшина Е.К.",сетка!$AB$44="Киряшина Е.К.",сетка!$AI$44="Киряшина Е.К.",сетка!$AP$44="Киряшина Е.К.",сетка!$AW$44="Киряшина Е.К.",сетка!$BD$44="Киряшина Е.К.",сетка!$BK$44="Киряшина Е.К.",сетка!$BR$44="Киряшина Е.К.",сетка!$BY$44="Киряшина Е.К.",сетка!$CF$44="Киряшина Е.К.",сетка!$CM$44="Киряшина Е.К.",сетка!$CT$44="Киряшина Е.К.",сетка!$DA$44="Киряшина Е.К.",сетка!$DH$44="Киряшина Е.К.",сетка!$DO$44="Киряшина Е.К.",сетка!$DV$44="Киряшина Е.К.",сетка!$EC$44="Киряшина Е.К.",сетка!$EJ$44="Киряшина Е.К.",сетка!$EQ$44="Киряшина Е.К.",сетка!$EX$44="Киряшина Е.К.",сетка!$FE$44="Киряшина Е.К.",сетка!$FL$44="Киряшина Е.К."),1,"")</f>
        <v>1</v>
      </c>
      <c r="CG17" s="134" t="str">
        <f>IF(OR(сетка!$H$44="Киряшина Е.К.",сетка!$O$44="Киряшина Е.К.",сетка!$V$44="Киряшина Е.К.",сетка!$AC$44="Киряшина Е.К.",сетка!$AJ$44="Киряшина Е.К.",сетка!$AQ$44="Киряшина Е.К.",сетка!$AX$44="Киряшина Е.К.",сетка!$BE$44="Киряшина Е.К.",сетка!$BL$44="Киряшина Е.К.",сетка!$BS$44="Киряшина Е.К.",сетка!$BZ$44="Киряшина Е.К.",сетка!$CG$44="Киряшина Е.К.",сетка!$CN$44="Киряшина Е.К.",сетка!$CU$44="Киряшина Е.К.",сетка!$DB$44="Киряшина Е.К.",сетка!$DI$44="Киряшина Е.К.",сетка!$DP$44="Киряшина Е.К.",сетка!$DW$44="Киряшина Е.К.",сетка!$ED$44="Киряшина Е.К.",сетка!$EK$44="Киряшина Е.К.",сетка!$ER$44="Киряшина Е.К.",сетка!$EY$44="Киряшина Е.К.",сетка!$FF$44="Киряшина Е.К.",сетка!$FM$44="Киряшина Е.К."),1,"")</f>
        <v/>
      </c>
      <c r="CH17" s="135" t="str">
        <f>IF(OR(сетка!$G$45="Киряшина Е.К.",сетка!$N$45="Киряшина Е.К.",сетка!$U$45="Киряшина Е.К.",сетка!$AB$45="Киряшина Е.К.",сетка!$AI$45="Киряшина Е.К.",сетка!$AP$45="Киряшина Е.К.",сетка!$AW$45="Киряшина Е.К.",сетка!$BD$45="Киряшина Е.К.",сетка!$BK$45="Киряшина Е.К.",сетка!$BR$45="Киряшина Е.К.",сетка!$BY$45="Киряшина Е.К.",сетка!$CF$45="Киряшина Е.К.",сетка!$CM$45="Киряшина Е.К.",сетка!$CT$45="Киряшина Е.К.",сетка!$DA$45="Киряшина Е.К.",сетка!$DH$45="Киряшина Е.К.",сетка!$DO$45="Киряшина Е.К.",сетка!$DV$45="Киряшина Е.К.",сетка!$EC$45="Киряшина Е.К.",сетка!$EJ$45="Киряшина Е.К.",сетка!$EQ$45="Киряшина Е.К.",сетка!$EX$45="Киряшина Е.К.",сетка!$FE$45="Киряшина Е.К.",сетка!$FL$45="Киряшина Е.К."),1,"")</f>
        <v/>
      </c>
      <c r="CI17" s="136" t="str">
        <f>IF(OR(сетка!$H$45="Киряшина Е.К.",сетка!$O$45="Киряшина Е.К.",сетка!$V$45="Киряшина Е.К.",сетка!$AC$45="Киряшина Е.К.",сетка!$AJ$45="Киряшина Е.К.",сетка!$AQ$45="Киряшина Е.К.",сетка!$AX$45="Киряшина Е.К.",сетка!$BE$45="Киряшина Е.К.",сетка!$BL$45="Киряшина Е.К.",сетка!$BS$45="Киряшина Е.К.",сетка!$BZ$45="Киряшина Е.К.",сетка!$CG$45="Киряшина Е.К.",сетка!$CN$45="Киряшина Е.К.",сетка!$CU$45="Киряшина Е.К.",сетка!$DB$45="Киряшина Е.К.",сетка!$DI$45="Киряшина Е.К.",сетка!$DP$45="Киряшина Е.К.",сетка!$DW$45="Киряшина Е.К.",сетка!$ED$45="Киряшина Е.К.",сетка!$EK$45="Киряшина Е.К.",сетка!$ER$45="Киряшина Е.К.",сетка!$EY$45="Киряшина Е.К.",сетка!$FF$45="Киряшина Е.К.",сетка!$FM$45="Киряшина Е.К."),1,"")</f>
        <v/>
      </c>
      <c r="CJ17" s="137">
        <f>IF(OR(сетка!$G$46="Киряшина Е.К.",сетка!$N$46="Киряшина Е.К.",сетка!$U$46="Киряшина Е.К.",сетка!$AB$46="Киряшина Е.К.",сетка!$AI$46="Киряшина Е.К.",сетка!$AP$46="Киряшина Е.К.",сетка!$AW$46="Киряшина Е.К.",сетка!$BD$46="Киряшина Е.К.",сетка!$BK$46="Киряшина Е.К.",сетка!$BR$46="Киряшина Е.К.",сетка!$BY$46="Киряшина Е.К.",сетка!$CF$46="Киряшина Е.К.",сетка!$CM$46="Киряшина Е.К.",сетка!$CT$46="Киряшина Е.К.",сетка!$DA$46="Киряшина Е.К.",сетка!$DH$46="Киряшина Е.К.",сетка!$DO$46="Киряшина Е.К.",сетка!$DV$46="Киряшина Е.К.",сетка!$EC$46="Киряшина Е.К.",сетка!$EJ$46="Киряшина Е.К.",сетка!$EQ$46="Киряшина Е.К.",сетка!$EX$46="Киряшина Е.К.",сетка!$FE$46="Киряшина Е.К.",сетка!$FL$46="Киряшина Е.К."),1,"")</f>
        <v>1</v>
      </c>
      <c r="CK17" s="134" t="str">
        <f>IF(OR(сетка!$H$46="Киряшина Е.К.",сетка!$O$46="Киряшина Е.К.",сетка!$V$46="Киряшина Е.К.",сетка!$AC$46="Киряшина Е.К.",сетка!$AJ$46="Киряшина Е.К.",сетка!$AQ$46="Киряшина Е.К.",сетка!$AX$46="Киряшина Е.К.",сетка!$BE$46="Киряшина Е.К.",сетка!$BL$46="Киряшина Е.К.",сетка!$BS$46="Киряшина Е.К.",сетка!$BZ$46="Киряшина Е.К.",сетка!$CG$46="Киряшина Е.К.",сетка!$CN$46="Киряшина Е.К.",сетка!$CU$46="Киряшина Е.К.",сетка!$DB$46="Киряшина Е.К.",сетка!$DI$46="Киряшина Е.К.",сетка!$DP$46="Киряшина Е.К.",сетка!$DW$46="Киряшина Е.К.",сетка!$ED$46="Киряшина Е.К.",сетка!$EK$46="Киряшина Е.К.",сетка!$ER$46="Киряшина Е.К.",сетка!$EY$46="Киряшина Е.К.",сетка!$FF$46="Киряшина Е.К.",сетка!$FM$46="Киряшина Е.К."),1,"")</f>
        <v/>
      </c>
      <c r="CL17" s="135">
        <f>IF(OR(сетка!$G$47="Киряшина Е.К.",сетка!$N$47="Киряшина Е.К.",сетка!$U$47="Киряшина Е.К.",сетка!$AB$47="Киряшина Е.К.",сетка!$AI$47="Киряшина Е.К.",сетка!$AP$47="Киряшина Е.К.",сетка!$AW$47="Киряшина Е.К.",сетка!$BD$47="Киряшина Е.К.",сетка!$BK$47="Киряшина Е.К.",сетка!$BR$47="Киряшина Е.К.",сетка!$BY$47="Киряшина Е.К.",сетка!$CF$47="Киряшина Е.К.",сетка!$CM$47="Киряшина Е.К.",сетка!$CT$47="Киряшина Е.К.",сетка!$DA$47="Киряшина Е.К.",сетка!$DH$47="Киряшина Е.К.",сетка!$DO$47="Киряшина Е.К.",сетка!$DV$47="Киряшина Е.К.",сетка!$EC$47="Киряшина Е.К.",сетка!$EJ$47="Киряшина Е.К.",сетка!$EQ$47="Киряшина Е.К.",сетка!$EX$47="Киряшина Е.К.",сетка!$FE$47="Киряшина Е.К.",сетка!$FL$47="Киряшина Е.К."),1,"")</f>
        <v>1</v>
      </c>
      <c r="CM17" s="136" t="str">
        <f>IF(OR(сетка!$H$47="Киряшина Е.К.",сетка!$O$47="Киряшина Е.К.",сетка!$V$47="Киряшина Е.К.",сетка!$AC$47="Киряшина Е.К.",сетка!$AJ$47="Киряшина Е.К.",сетка!$AQ$47="Киряшина Е.К.",сетка!$AX$47="Киряшина Е.К.",сетка!$BE$47="Киряшина Е.К.",сетка!$BL$47="Киряшина Е.К.",сетка!$BS$47="Киряшина Е.К.",сетка!$BZ$47="Киряшина Е.К.",сетка!$CG$47="Киряшина Е.К.",сетка!$CN$47="Киряшина Е.К.",сетка!$CU$47="Киряшина Е.К.",сетка!$DB$47="Киряшина Е.К.",сетка!$DI$47="Киряшина Е.К.",сетка!$DP$47="Киряшина Е.К.",сетка!$DW$47="Киряшина Е.К.",сетка!$ED$47="Киряшина Е.К.",сетка!$EK$47="Киряшина Е.К.",сетка!$ER$47="Киряшина Е.К.",сетка!$EY$47="Киряшина Е.К.",сетка!$FF$47="Киряшина Е.К.",сетка!$FM$47="Киряшина Е.К."),1,"")</f>
        <v/>
      </c>
      <c r="CN17" s="137" t="str">
        <f>IF(OR(сетка!$G$48="Киряшина Е.К.",сетка!$N$48="Киряшина Е.К.",сетка!$U$48="Киряшина Е.К.",сетка!$AB$48="Киряшина Е.К.",сетка!$AI$48="Киряшина Е.К.",сетка!$AP$48="Киряшина Е.К.",сетка!$AW$48="Киряшина Е.К.",сетка!$BD$48="Киряшина Е.К.",сетка!$BK$48="Киряшина Е.К.",сетка!$BR$48="Киряшина Е.К.",сетка!$BY$48="Киряшина Е.К.",сетка!$CF$48="Киряшина Е.К.",сетка!$CM$48="Киряшина Е.К.",сетка!$CT$48="Киряшина Е.К.",сетка!$DA$48="Киряшина Е.К.",сетка!$DH$48="Киряшина Е.К.",сетка!$DO$48="Киряшина Е.К.",сетка!$DV$48="Киряшина Е.К.",сетка!$EC$48="Киряшина Е.К.",сетка!$EJ$48="Киряшина Е.К.",сетка!$EQ$48="Киряшина Е.К.",сетка!$EX$48="Киряшина Е.К.",сетка!$FE$48="Киряшина Е.К.",сетка!$FL$48="Киряшина Е.К."),1,"")</f>
        <v/>
      </c>
      <c r="CO17" s="134" t="str">
        <f>IF(OR(сетка!$H$48="Киряшина Е.К.",сетка!$O$48="Киряшина Е.К.",сетка!$V$48="Киряшина Е.К.",сетка!$AC$48="Киряшина Е.К.",сетка!$AJ$48="Киряшина Е.К.",сетка!$AQ$48="Киряшина Е.К.",сетка!$AX$48="Киряшина Е.К.",сетка!$BE$48="Киряшина Е.К.",сетка!$BL$48="Киряшина Е.К.",сетка!$BS$48="Киряшина Е.К.",сетка!$BZ$48="Киряшина Е.К.",сетка!$CG$48="Киряшина Е.К.",сетка!$CN$48="Киряшина Е.К.",сетка!$CU$48="Киряшина Е.К.",сетка!$DB$48="Киряшина Е.К.",сетка!$DI$48="Киряшина Е.К.",сетка!$DP$48="Киряшина Е.К.",сетка!$DW$48="Киряшина Е.К.",сетка!$ED$48="Киряшина Е.К.",сетка!$EK$48="Киряшина Е.К.",сетка!$ER$48="Киряшина Е.К.",сетка!$EY$48="Киряшина Е.К.",сетка!$FF$48="Киряшина Е.К.",сетка!$FM$48="Киряшина Е.К."),1,"")</f>
        <v/>
      </c>
      <c r="CP17" s="135" t="str">
        <f>IF(OR(сетка!$G$49="Киряшина Е.К.",сетка!$N$49="Киряшина Е.К.",сетка!$U$49="Киряшина Е.К.",сетка!$AB$49="Киряшина Е.К.",сетка!$AI$49="Киряшина Е.К.",сетка!$AP$49="Киряшина Е.К.",сетка!$AW$49="Киряшина Е.К.",сетка!$BD$49="Киряшина Е.К.",сетка!$BK$49="Киряшина Е.К.",сетка!$BR$49="Киряшина Е.К.",сетка!$BY$49="Киряшина Е.К.",сетка!$CF$49="Киряшина Е.К.",сетка!$CM$49="Киряшина Е.К.",сетка!$CT$49="Киряшина Е.К.",сетка!$DA$49="Киряшина Е.К.",сетка!$DH$49="Киряшина Е.К.",сетка!$DO$49="Киряшина Е.К.",сетка!$DV$49="Киряшина Е.К.",сетка!$EC$49="Киряшина Е.К.",сетка!$EJ$49="Киряшина Е.К.",сетка!$EQ$49="Киряшина Е.К.",сетка!$EX$49="Киряшина Е.К.",сетка!$FE$49="Киряшина Е.К.",сетка!$FL$49="Киряшина Е.К."),1,"")</f>
        <v/>
      </c>
      <c r="CQ17" s="136" t="str">
        <f>IF(OR(сетка!$H$49="Киряшина Е.К.",сетка!$O$49="Киряшина Е.К.",сетка!$V$49="Киряшина Е.К.",сетка!$AC$49="Киряшина Е.К.",сетка!$AJ$49="Киряшина Е.К.",сетка!$AQ$49="Киряшина Е.К.",сетка!$AX$49="Киряшина Е.К.",сетка!$BE$49="Киряшина Е.К.",сетка!$BL$49="Киряшина Е.К.",сетка!$BS$49="Киряшина Е.К.",сетка!$BZ$49="Киряшина Е.К.",сетка!$CG$49="Киряшина Е.К.",сетка!$CN$49="Киряшина Е.К.",сетка!$CU$49="Киряшина Е.К.",сетка!$DB$49="Киряшина Е.К.",сетка!$DI$49="Киряшина Е.К.",сетка!$DP$49="Киряшина Е.К.",сетка!$DW$49="Киряшина Е.К.",сетка!$ED$49="Киряшина Е.К.",сетка!$EK$49="Киряшина Е.К.",сетка!$ER$49="Киряшина Е.К.",сетка!$EY$49="Киряшина Е.К.",сетка!$FF$49="Киряшина Е.К.",сетка!$FM$49="Киряшина Е.К."),1,"")</f>
        <v/>
      </c>
      <c r="CR17" s="137" t="str">
        <f>IF(OR(сетка!$G$50="Киряшина Е.К.",сетка!$N$50="Киряшина Е.К.",сетка!$U$50="Киряшина Е.К.",сетка!$AB$50="Киряшина Е.К.",сетка!$AI$50="Киряшина Е.К.",сетка!$AP$50="Киряшина Е.К.",сетка!$AW$50="Киряшина Е.К.",сетка!$BD$50="Киряшина Е.К.",сетка!$BK$50="Киряшина Е.К.",сетка!$BR$50="Киряшина Е.К.",сетка!$BY$50="Киряшина Е.К.",сетка!$CF$50="Киряшина Е.К.",сетка!$CM$50="Киряшина Е.К.",сетка!$CT$50="Киряшина Е.К.",сетка!$DA$50="Киряшина Е.К.",сетка!$DH$50="Киряшина Е.К.",сетка!$DO$50="Киряшина Е.К.",сетка!$DV$50="Киряшина Е.К.",сетка!$EC$50="Киряшина Е.К.",сетка!$EJ$50="Киряшина Е.К.",сетка!$EQ$50="Киряшина Е.К.",сетка!$EX$50="Киряшина Е.К.",сетка!$FE$50="Киряшина Е.К.",сетка!$FL$50="Киряшина Е.К."),1,"")</f>
        <v/>
      </c>
      <c r="CS17" s="134" t="str">
        <f>IF(OR(сетка!$H$50="Киряшина Е.К.",сетка!$O$50="Киряшина Е.К.",сетка!$V$50="Киряшина Е.К.",сетка!$AC$50="Киряшина Е.К.",сетка!$AJ$50="Киряшина Е.К.",сетка!$AQ$50="Киряшина Е.К.",сетка!$AX$50="Киряшина Е.К.",сетка!$BE$50="Киряшина Е.К.",сетка!$BL$50="Киряшина Е.К.",сетка!$BS$50="Киряшина Е.К.",сетка!$BZ$50="Киряшина Е.К.",сетка!$CG$50="Киряшина Е.К.",сетка!$CN$50="Киряшина Е.К.",сетка!$CU$50="Киряшина Е.К.",сетка!$DB$50="Киряшина Е.К.",сетка!$DI$50="Киряшина Е.К.",сетка!$DP$50="Киряшина Е.К.",сетка!$DW$50="Киряшина Е.К.",сетка!$ED$50="Киряшина Е.К.",сетка!$EK$50="Киряшина Е.К.",сетка!$ER$50="Киряшина Е.К.",сетка!$EY$50="Киряшина Е.К.",сетка!$FF$50="Киряшина Е.К.",сетка!$FM$50="Киряшина Е.К."),1,"")</f>
        <v/>
      </c>
      <c r="CT17" s="135" t="str">
        <f>IF(OR(сетка!$G$51="Киряшина Е.К.",сетка!$N$51="Киряшина Е.К.",сетка!$U$51="Киряшина Е.К.",сетка!$AB$51="Киряшина Е.К.",сетка!$AI$51="Киряшина Е.К.",сетка!$AP$51="Киряшина Е.К.",сетка!$AW$51="Киряшина Е.К.",сетка!$BD$51="Киряшина Е.К.",сетка!$BK$51="Киряшина Е.К.",сетка!$BR$51="Киряшина Е.К.",сетка!$BY$51="Киряшина Е.К.",сетка!$CF$51="Киряшина Е.К.",сетка!$CM$51="Киряшина Е.К.",сетка!$CT$51="Киряшина Е.К.",сетка!$DA$51="Киряшина Е.К.",сетка!$DH$51="Киряшина Е.К.",сетка!$DO$51="Киряшина Е.К.",сетка!$DV$51="Киряшина Е.К.",сетка!$EC$51="Киряшина Е.К.",сетка!$EJ$51="Киряшина Е.К.",сетка!$EQ$51="Киряшина Е.К.",сетка!$EX$51="Киряшина Е.К.",сетка!$FE$51="Киряшина Е.К.",сетка!$FL$51="Киряшина Е.К."),1,"")</f>
        <v/>
      </c>
      <c r="CU17" s="136" t="str">
        <f>IF(OR(сетка!$H$51="Киряшина Е.К.",сетка!$O$51="Киряшина Е.К.",сетка!$V$51="Киряшина Е.К.",сетка!$AC$51="Киряшина Е.К.",сетка!$AJ$51="Киряшина Е.К.",сетка!$AQ$51="Киряшина Е.К.",сетка!$AX$51="Киряшина Е.К.",сетка!$BE$51="Киряшина Е.К.",сетка!$BL$51="Киряшина Е.К.",сетка!$BS$51="Киряшина Е.К.",сетка!$BZ$51="Киряшина Е.К.",сетка!$CG$51="Киряшина Е.К.",сетка!$CN$51="Киряшина Е.К.",сетка!$CU$51="Киряшина Е.К.",сетка!$DB$51="Киряшина Е.К.",сетка!$DI$51="Киряшина Е.К.",сетка!$DP$51="Киряшина Е.К.",сетка!$DW$51="Киряшина Е.К.",сетка!$ED$51="Киряшина Е.К.",сетка!$EK$51="Киряшина Е.К.",сетка!$ER$51="Киряшина Е.К.",сетка!$EY$51="Киряшина Е.К.",сетка!$FF$51="Киряшина Е.К.",сетка!$FM$51="Киряшина Е.К."),1,"")</f>
        <v/>
      </c>
      <c r="CV17" s="137" t="str">
        <f>IF(OR(сетка!$G$52="Киряшина Е.К.",сетка!$N$52="Киряшина Е.К.",сетка!$U$52="Киряшина Е.К.",сетка!$AB$52="Киряшина Е.К.",сетка!$AI$52="Киряшина Е.К.",сетка!$AP$52="Киряшина Е.К.",сетка!$AW$52="Киряшина Е.К.",сетка!$BD$52="Киряшина Е.К.",сетка!$BK$52="Киряшина Е.К.",сетка!$BR$52="Киряшина Е.К.",сетка!$BY$52="Киряшина Е.К.",сетка!$CF$52="Киряшина Е.К.",сетка!$CM$52="Киряшина Е.К.",сетка!$CT$52="Киряшина Е.К.",сетка!$DA$52="Киряшина Е.К.",сетка!$DH$52="Киряшина Е.К.",сетка!$DO$52="Киряшина Е.К.",сетка!$DV$52="Киряшина Е.К.",сетка!$EC$52="Киряшина Е.К.",сетка!$EJ$52="Киряшина Е.К.",сетка!$EQ$52="Киряшина Е.К.",сетка!$EX$52="Киряшина Е.К.",сетка!$FE$52="Киряшина Е.К.",сетка!$FL$52="Киряшина Е.К."),1,"")</f>
        <v/>
      </c>
      <c r="CW17" s="134" t="str">
        <f>IF(OR(сетка!$H$52="Киряшина Е.К.",сетка!$O$52="Киряшина Е.К.",сетка!$V$52="Киряшина Е.К.",сетка!$AC$52="Киряшина Е.К.",сетка!$AJ$52="Киряшина Е.К.",сетка!$AQ$52="Киряшина Е.К.",сетка!$AX$52="Киряшина Е.К.",сетка!$BE$52="Киряшина Е.К.",сетка!$BL$52="Киряшина Е.К.",сетка!$BS$52="Киряшина Е.К.",сетка!$BZ$52="Киряшина Е.К.",сетка!$CG$52="Киряшина Е.К.",сетка!$CN$52="Киряшина Е.К.",сетка!$CU$52="Киряшина Е.К.",сетка!$DB$52="Киряшина Е.К.",сетка!$DI$52="Киряшина Е.К.",сетка!$DP$52="Киряшина Е.К.",сетка!$DW$52="Киряшина Е.К.",сетка!$ED$52="Киряшина Е.К.",сетка!$EK$52="Киряшина Е.К.",сетка!$ER$52="Киряшина Е.К.",сетка!$EY$52="Киряшина Е.К.",сетка!$FF$52="Киряшина Е.К.",сетка!$FM$52="Киряшина Е.К."),1,"")</f>
        <v/>
      </c>
      <c r="CX17" s="135" t="str">
        <f>IF(OR(сетка!$G$53="Киряшина Е.К.",сетка!$N$53="Киряшина Е.К.",сетка!$U$53="Киряшина Е.К.",сетка!$AB$53="Киряшина Е.К.",сетка!$AI$53="Киряшина Е.К.",сетка!$AP$53="Киряшина Е.К.",сетка!$AW$53="Киряшина Е.К.",сетка!$BD$53="Киряшина Е.К.",сетка!$BK$53="Киряшина Е.К.",сетка!$BR$53="Киряшина Е.К.",сетка!$BY$53="Киряшина Е.К.",сетка!$CF$53="Киряшина Е.К.",сетка!$CM$53="Киряшина Е.К.",сетка!$CT$53="Киряшина Е.К.",сетка!$DA$53="Киряшина Е.К.",сетка!$DH$53="Киряшина Е.К.",сетка!$DO$53="Киряшина Е.К.",сетка!$DV$53="Киряшина Е.К.",сетка!$EC$53="Киряшина Е.К.",сетка!$EJ$53="Киряшина Е.К.",сетка!$EQ$53="Киряшина Е.К.",сетка!$EX$53="Киряшина Е.К.",сетка!$FE$53="Киряшина Е.К.",сетка!$FL$53="Киряшина Е.К."),1,"")</f>
        <v/>
      </c>
      <c r="CY17" s="136" t="str">
        <f>IF(OR(сетка!$H$53="Киряшина Е.К.",сетка!$O$53="Киряшина Е.К.",сетка!$V$53="Киряшина Е.К.",сетка!$AC$53="Киряшина Е.К.",сетка!$AJ$53="Киряшина Е.К.",сетка!$AQ$53="Киряшина Е.К.",сетка!$AX$53="Киряшина Е.К.",сетка!$BE$53="Киряшина Е.К.",сетка!$BL$53="Киряшина Е.К.",сетка!$BS$53="Киряшина Е.К.",сетка!$BZ$53="Киряшина Е.К.",сетка!$CG$53="Киряшина Е.К.",сетка!$CN$53="Киряшина Е.К.",сетка!$CU$53="Киряшина Е.К.",сетка!$DB$53="Киряшина Е.К.",сетка!$DI$53="Киряшина Е.К.",сетка!$DP$53="Киряшина Е.К.",сетка!$DW$53="Киряшина Е.К.",сетка!$ED$53="Киряшина Е.К.",сетка!$EK$53="Киряшина Е.К.",сетка!$ER$53="Киряшина Е.К.",сетка!$EY$53="Киряшина Е.К.",сетка!$FF$53="Киряшина Е.К.",сетка!$FM$53="Киряшина Е.К."),1,"")</f>
        <v/>
      </c>
      <c r="CZ17" s="137" t="str">
        <f>IF(OR(сетка!$G$54="Киряшина Е.К.",сетка!$N$54="Киряшина Е.К.",сетка!$U$54="Киряшина Е.К.",сетка!$AB$54="Киряшина Е.К.",сетка!$AI$54="Киряшина Е.К.",сетка!$AP$54="Киряшина Е.К.",сетка!$AW$54="Киряшина Е.К.",сетка!$BD$54="Киряшина Е.К.",сетка!$BK$54="Киряшина Е.К.",сетка!$BR$54="Киряшина Е.К.",сетка!$BY$54="Киряшина Е.К.",сетка!$CF$54="Киряшина Е.К.",сетка!$CM$54="Киряшина Е.К.",сетка!$CT$54="Киряшина Е.К.",сетка!$DA$54="Киряшина Е.К.",сетка!$DH$54="Киряшина Е.К.",сетка!$DO$54="Киряшина Е.К.",сетка!$DV$54="Киряшина Е.К.",сетка!$EC$54="Киряшина Е.К.",сетка!$EJ$54="Киряшина Е.К.",сетка!$EQ$54="Киряшина Е.К.",сетка!$EX$54="Киряшина Е.К.",сетка!$FE$54="Киряшина Е.К.",сетка!$FL$54="Киряшина Е.К."),1,"")</f>
        <v/>
      </c>
      <c r="DA17" s="138" t="str">
        <f>IF(OR(сетка!$H$54="Киряшина Е.К.",сетка!$O$54="Киряшина Е.К.",сетка!$V$54="Киряшина Е.К.",сетка!$AC$54="Киряшина Е.К.",сетка!$AJ$54="Киряшина Е.К.",сетка!$AQ$54="Киряшина Е.К.",сетка!$AX$54="Киряшина Е.К.",сетка!$BE$54="Киряшина Е.К.",сетка!$BL$54="Киряшина Е.К.",сетка!$BS$54="Киряшина Е.К.",сетка!$BZ$54="Киряшина Е.К.",сетка!$CG$54="Киряшина Е.К.",сетка!$CN$54="Киряшина Е.К.",сетка!$CU$54="Киряшина Е.К.",сетка!$DB$54="Киряшина Е.К.",сетка!$DI$54="Киряшина Е.К.",сетка!$DP$54="Киряшина Е.К.",сетка!$DW$54="Киряшина Е.К.",сетка!$ED$54="Киряшина Е.К.",сетка!$EK$54="Киряшина Е.К.",сетка!$ER$54="Киряшина Е.К.",сетка!$EY$54="Киряшина Е.К.",сетка!$FF$54="Киряшина Е.К.",сетка!$FM$54="Киряшина Е.К."),1,"")</f>
        <v/>
      </c>
      <c r="DB17" s="133">
        <f>IF(OR(сетка!$G$55="Киряшина Е.К.",сетка!$N$55="Киряшина Е.К.",сетка!$U$55="Киряшина Е.К.",сетка!$AB$55="Киряшина Е.К.",сетка!$AI$55="Киряшина Е.К.",сетка!$AP$55="Киряшина Е.К.",сетка!$AW$55="Киряшина Е.К.",сетка!$BD$55="Киряшина Е.К.",сетка!$BK$55="Киряшина Е.К.",сетка!$BR$55="Киряшина Е.К.",сетка!$BY$55="Киряшина Е.К.",сетка!$CF$55="Киряшина Е.К.",сетка!$CM$55="Киряшина Е.К.",сетка!$CT$55="Киряшина Е.К.",сетка!$DA$55="Киряшина Е.К.",сетка!$DH$55="Киряшина Е.К.",сетка!$DO$55="Киряшина Е.К.",сетка!$DV$55="Киряшина Е.К.",сетка!$EC$55="Киряшина Е.К.",сетка!$EJ$55="Киряшина Е.К.",сетка!$EQ$55="Киряшина Е.К.",сетка!$EX$55="Киряшина Е.К.",сетка!$FE$55="Киряшина Е.К.",сетка!$FL$55="Киряшина Е.К."),1,"")</f>
        <v>1</v>
      </c>
      <c r="DC17" s="134" t="str">
        <f>IF(OR(сетка!$H$55="Киряшина Е.К.",сетка!$O$55="Киряшина Е.К.",сетка!$V$55="Киряшина Е.К.",сетка!$AC$55="Киряшина Е.К.",сетка!$AJ$55="Киряшина Е.К.",сетка!$AQ$55="Киряшина Е.К.",сетка!$AX$55="Киряшина Е.К.",сетка!$BE$55="Киряшина Е.К.",сетка!$BL$55="Киряшина Е.К.",сетка!$BS$55="Киряшина Е.К.",сетка!$BZ$55="Киряшина Е.К.",сетка!$CG$55="Киряшина Е.К.",сетка!$CN$55="Киряшина Е.К.",сетка!$CU$55="Киряшина Е.К.",сетка!$DB$55="Киряшина Е.К.",сетка!$DI$55="Киряшина Е.К.",сетка!$DP$55="Киряшина Е.К.",сетка!$DW$55="Киряшина Е.К.",сетка!$ED$55="Киряшина Е.К.",сетка!$EK$55="Киряшина Е.К.",сетка!$ER$55="Киряшина Е.К.",сетка!$EY$55="Киряшина Е.К.",сетка!$FF$55="Киряшина Е.К.",сетка!$FM$55="Киряшина Е.К."),1,"")</f>
        <v/>
      </c>
      <c r="DD17" s="135">
        <f>IF(OR(сетка!$G$56="Киряшина Е.К.",сетка!$N$56="Киряшина Е.К.",сетка!$U$56="Киряшина Е.К.",сетка!$AB$56="Киряшина Е.К.",сетка!$AI$56="Киряшина Е.К.",сетка!$AP$56="Киряшина Е.К.",сетка!$AW$56="Киряшина Е.К.",сетка!$BD$56="Киряшина Е.К.",сетка!$BK$56="Киряшина Е.К.",сетка!$BR$56="Киряшина Е.К.",сетка!$BY$56="Киряшина Е.К.",сетка!$CF$56="Киряшина Е.К.",сетка!$CM$56="Киряшина Е.К.",сетка!$CT$56="Киряшина Е.К.",сетка!$DA$56="Киряшина Е.К.",сетка!$DH$56="Киряшина Е.К.",сетка!$DO$56="Киряшина Е.К.",сетка!$DV$56="Киряшина Е.К.",сетка!$EC$56="Киряшина Е.К.",сетка!$EJ$56="Киряшина Е.К.",сетка!$EQ$56="Киряшина Е.К.",сетка!$EX$56="Киряшина Е.К.",сетка!$FE$56="Киряшина Е.К.",сетка!$FL$56="Киряшина Е.К."),1,"")</f>
        <v>1</v>
      </c>
      <c r="DE17" s="136" t="str">
        <f>IF(OR(сетка!$H$56="Киряшина Е.К.",сетка!$O$56="Киряшина Е.К.",сетка!$V$56="Киряшина Е.К.",сетка!$AC$56="Киряшина Е.К.",сетка!$AJ$56="Киряшина Е.К.",сетка!$AQ$56="Киряшина Е.К.",сетка!$AX$56="Киряшина Е.К.",сетка!$BE$56="Киряшина Е.К.",сетка!$BL$56="Киряшина Е.К.",сетка!$BS$56="Киряшина Е.К.",сетка!$BZ$56="Киряшина Е.К.",сетка!$CG$56="Киряшина Е.К.",сетка!$CN$56="Киряшина Е.К.",сетка!$CU$56="Киряшина Е.К.",сетка!$DB$56="Киряшина Е.К.",сетка!$DI$56="Киряшина Е.К.",сетка!$DP$56="Киряшина Е.К.",сетка!$DW$56="Киряшина Е.К.",сетка!$ED$56="Киряшина Е.К.",сетка!$EK$56="Киряшина Е.К.",сетка!$ER$56="Киряшина Е.К.",сетка!$EY$56="Киряшина Е.К.",сетка!$FF$56="Киряшина Е.К.",сетка!$FM$56="Киряшина Е.К."),1,"")</f>
        <v/>
      </c>
      <c r="DF17" s="137">
        <f>IF(OR(сетка!$G$57="Киряшина Е.К.",сетка!$N$57="Киряшина Е.К.",сетка!$U$57="Киряшина Е.К.",сетка!$AB$57="Киряшина Е.К.",сетка!$AI$57="Киряшина Е.К.",сетка!$AP$57="Киряшина Е.К.",сетка!$AW$57="Киряшина Е.К.",сетка!$BD$57="Киряшина Е.К.",сетка!$BK$57="Киряшина Е.К.",сетка!$BR$57="Киряшина Е.К.",сетка!$BY$57="Киряшина Е.К.",сетка!$CF$57="Киряшина Е.К.",сетка!$CM$57="Киряшина Е.К.",сетка!$CT$57="Киряшина Е.К.",сетка!$DA$57="Киряшина Е.К.",сетка!$DH$57="Киряшина Е.К.",сетка!$DO$57="Киряшина Е.К.",сетка!$DV$57="Киряшина Е.К.",сетка!$EC$57="Киряшина Е.К.",сетка!$EJ$57="Киряшина Е.К.",сетка!$EQ$57="Киряшина Е.К.",сетка!$EX$57="Киряшина Е.К.",сетка!$FE$57="Киряшина Е.К.",сетка!$FL$57="Киряшина Е.К."),1,"")</f>
        <v>1</v>
      </c>
      <c r="DG17" s="134" t="str">
        <f>IF(OR(сетка!$H$57="Киряшина Е.К.",сетка!$O$57="Киряшина Е.К.",сетка!$V$57="Киряшина Е.К.",сетка!$AC$57="Киряшина Е.К.",сетка!$AJ$57="Киряшина Е.К.",сетка!$AQ$57="Киряшина Е.К.",сетка!$AX$57="Киряшина Е.К.",сетка!$BE$57="Киряшина Е.К.",сетка!$BL$57="Киряшина Е.К.",сетка!$BS$57="Киряшина Е.К.",сетка!$BZ$57="Киряшина Е.К.",сетка!$CG$57="Киряшина Е.К.",сетка!$CN$57="Киряшина Е.К.",сетка!$CU$57="Киряшина Е.К.",сетка!$DB$57="Киряшина Е.К.",сетка!$DI$57="Киряшина Е.К.",сетка!$DP$57="Киряшина Е.К.",сетка!$DW$57="Киряшина Е.К.",сетка!$ED$57="Киряшина Е.К.",сетка!$EK$57="Киряшина Е.К.",сетка!$ER$57="Киряшина Е.К.",сетка!$EY$57="Киряшина Е.К.",сетка!$FF$57="Киряшина Е.К.",сетка!$FM$57="Киряшина Е.К."),1,"")</f>
        <v/>
      </c>
      <c r="DH17" s="135">
        <f>IF(OR(сетка!$G$58="Киряшина Е.К.",сетка!$N$58="Киряшина Е.К.",сетка!$U$58="Киряшина Е.К.",сетка!$AB$58="Киряшина Е.К.",сетка!$AI$58="Киряшина Е.К.",сетка!$AP$58="Киряшина Е.К.",сетка!$AW$58="Киряшина Е.К.",сетка!$BD$58="Киряшина Е.К.",сетка!$BK$58="Киряшина Е.К.",сетка!$BR$58="Киряшина Е.К.",сетка!$BY$58="Киряшина Е.К.",сетка!$CF$58="Киряшина Е.К.",сетка!$CM$58="Киряшина Е.К.",сетка!$CT$58="Киряшина Е.К.",сетка!$DA$58="Киряшина Е.К.",сетка!$DH$58="Киряшина Е.К.",сетка!$DO$58="Киряшина Е.К.",сетка!$DV$58="Киряшина Е.К.",сетка!$EC$58="Киряшина Е.К.",сетка!$EJ$58="Киряшина Е.К.",сетка!$EQ$58="Киряшина Е.К.",сетка!$EX$58="Киряшина Е.К.",сетка!$FE$58="Киряшина Е.К.",сетка!$FL$58="Киряшина Е.К."),1,"")</f>
        <v>1</v>
      </c>
      <c r="DI17" s="136" t="str">
        <f>IF(OR(сетка!$H$58="Киряшина Е.К.",сетка!$O$58="Киряшина Е.К.",сетка!$V$58="Киряшина Е.К.",сетка!$AC$58="Киряшина Е.К.",сетка!$AJ$58="Киряшина Е.К.",сетка!$AQ$58="Киряшина Е.К.",сетка!$AX$58="Киряшина Е.К.",сетка!$BE$58="Киряшина Е.К.",сетка!$BL$58="Киряшина Е.К.",сетка!$BS$58="Киряшина Е.К.",сетка!$BZ$58="Киряшина Е.К.",сетка!$CG$58="Киряшина Е.К.",сетка!$CN$58="Киряшина Е.К.",сетка!$CU$58="Киряшина Е.К.",сетка!$DB$58="Киряшина Е.К.",сетка!$DI$58="Киряшина Е.К.",сетка!$DP$58="Киряшина Е.К.",сетка!$DW$58="Киряшина Е.К.",сетка!$ED$58="Киряшина Е.К.",сетка!$EK$58="Киряшина Е.К.",сетка!$ER$58="Киряшина Е.К.",сетка!$EY$58="Киряшина Е.К.",сетка!$FF$58="Киряшина Е.К.",сетка!$FM$58="Киряшина Е.К."),1,"")</f>
        <v/>
      </c>
      <c r="DJ17" s="137">
        <f>IF(OR(сетка!$G$59="Киряшина Е.К.",сетка!$N$59="Киряшина Е.К.",сетка!$U$59="Киряшина Е.К.",сетка!$AB$59="Киряшина Е.К.",сетка!$AI$59="Киряшина Е.К.",сетка!$AP$59="Киряшина Е.К.",сетка!$AW$59="Киряшина Е.К.",сетка!$BD$59="Киряшина Е.К.",сетка!$BK$59="Киряшина Е.К.",сетка!$BR$59="Киряшина Е.К.",сетка!$BY$59="Киряшина Е.К.",сетка!$CF$59="Киряшина Е.К.",сетка!$CM$59="Киряшина Е.К.",сетка!$CT$59="Киряшина Е.К.",сетка!$DA$59="Киряшина Е.К.",сетка!$DH$59="Киряшина Е.К.",сетка!$DO$59="Киряшина Е.К.",сетка!$DV$59="Киряшина Е.К.",сетка!$EC$59="Киряшина Е.К.",сетка!$EJ$59="Киряшина Е.К.",сетка!$EQ$59="Киряшина Е.К.",сетка!$EX$59="Киряшина Е.К.",сетка!$FE$59="Киряшина Е.К.",сетка!$FL$59="Киряшина Е.К."),1,"")</f>
        <v>1</v>
      </c>
      <c r="DK17" s="134" t="str">
        <f>IF(OR(сетка!$H$59="Киряшина Е.К.",сетка!$O$59="Киряшина Е.К.",сетка!$V$59="Киряшина Е.К.",сетка!$AC$59="Киряшина Е.К.",сетка!$AJ$59="Киряшина Е.К.",сетка!$AQ$59="Киряшина Е.К.",сетка!$AX$59="Киряшина Е.К.",сетка!$BE$59="Киряшина Е.К.",сетка!$BL$59="Киряшина Е.К.",сетка!$BS$59="Киряшина Е.К.",сетка!$BZ$59="Киряшина Е.К.",сетка!$CG$59="Киряшина Е.К.",сетка!$CN$59="Киряшина Е.К.",сетка!$CU$59="Киряшина Е.К.",сетка!$DB$59="Киряшина Е.К.",сетка!$DI$59="Киряшина Е.К.",сетка!$DP$59="Киряшина Е.К.",сетка!$DW$59="Киряшина Е.К.",сетка!$ED$59="Киряшина Е.К.",сетка!$EK$59="Киряшина Е.К.",сетка!$ER$59="Киряшина Е.К.",сетка!$EY$59="Киряшина Е.К.",сетка!$FF$59="Киряшина Е.К.",сетка!$FM$59="Киряшина Е.К."),1,"")</f>
        <v/>
      </c>
      <c r="DL17" s="135" t="str">
        <f>IF(OR(сетка!$G$60="Киряшина Е.К.",сетка!$N$60="Киряшина Е.К.",сетка!$U$60="Киряшина Е.К.",сетка!$AB$60="Киряшина Е.К.",сетка!$AI$60="Киряшина Е.К.",сетка!$AP$60="Киряшина Е.К.",сетка!$AW$60="Киряшина Е.К.",сетка!$BD$60="Киряшина Е.К.",сетка!$BK$60="Киряшина Е.К.",сетка!$BR$60="Киряшина Е.К.",сетка!$BY$60="Киряшина Е.К.",сетка!$CF$60="Киряшина Е.К.",сетка!$CM$60="Киряшина Е.К.",сетка!$CT$60="Киряшина Е.К.",сетка!$DA$60="Киряшина Е.К.",сетка!$DH$60="Киряшина Е.К.",сетка!$DO$60="Киряшина Е.К.",сетка!$DV$60="Киряшина Е.К.",сетка!$EC$60="Киряшина Е.К.",сетка!$EJ$60="Киряшина Е.К.",сетка!$EQ$60="Киряшина Е.К.",сетка!$EX$60="Киряшина Е.К.",сетка!$FE$60="Киряшина Е.К.",сетка!$FL$60="Киряшина Е.К."),1,"")</f>
        <v/>
      </c>
      <c r="DM17" s="136" t="str">
        <f>IF(OR(сетка!$H$60="Киряшина Е.К.",сетка!$O$60="Киряшина Е.К.",сетка!$V$60="Киряшина Е.К.",сетка!$AC$60="Киряшина Е.К.",сетка!$AJ$60="Киряшина Е.К.",сетка!$AQ$60="Киряшина Е.К.",сетка!$AX$60="Киряшина Е.К.",сетка!$BE$60="Киряшина Е.К.",сетка!$BL$60="Киряшина Е.К.",сетка!$BS$60="Киряшина Е.К.",сетка!$BZ$60="Киряшина Е.К.",сетка!$CG$60="Киряшина Е.К.",сетка!$CN$60="Киряшина Е.К.",сетка!$CU$60="Киряшина Е.К.",сетка!$DB$60="Киряшина Е.К.",сетка!$DI$60="Киряшина Е.К.",сетка!$DP$60="Киряшина Е.К.",сетка!$DW$60="Киряшина Е.К.",сетка!$ED$60="Киряшина Е.К.",сетка!$EK$60="Киряшина Е.К.",сетка!$ER$60="Киряшина Е.К.",сетка!$EY$60="Киряшина Е.К.",сетка!$FF$60="Киряшина Е.К.",сетка!$FM$60="Киряшина Е.К."),1,"")</f>
        <v/>
      </c>
      <c r="DN17" s="137">
        <f>IF(OR(сетка!$G$61="Киряшина Е.К.",сетка!$N$61="Киряшина Е.К.",сетка!$U$61="Киряшина Е.К.",сетка!$AB$61="Киряшина Е.К.",сетка!$AI$61="Киряшина Е.К.",сетка!$AP$61="Киряшина Е.К.",сетка!$AW$61="Киряшина Е.К.",сетка!$BD$61="Киряшина Е.К.",сетка!$BK$61="Киряшина Е.К.",сетка!$BR$61="Киряшина Е.К.",сетка!$BY$61="Киряшина Е.К.",сетка!$CF$61="Киряшина Е.К.",сетка!$CM$61="Киряшина Е.К.",сетка!$CT$61="Киряшина Е.К.",сетка!$DA$61="Киряшина Е.К.",сетка!$DH$61="Киряшина Е.К.",сетка!$DO$61="Киряшина Е.К.",сетка!$DV$61="Киряшина Е.К.",сетка!$EC$61="Киряшина Е.К.",сетка!$EJ$61="Киряшина Е.К.",сетка!$EQ$61="Киряшина Е.К.",сетка!$EX$61="Киряшина Е.К.",сетка!$FE$61="Киряшина Е.К.",сетка!$FL$61="Киряшина Е.К."),1,"")</f>
        <v>1</v>
      </c>
      <c r="DO17" s="134" t="str">
        <f>IF(OR(сетка!$H$61="Киряшина Е.К.",сетка!$O$61="Киряшина Е.К.",сетка!$V$61="Киряшина Е.К.",сетка!$AC$61="Киряшина Е.К.",сетка!$AJ$61="Киряшина Е.К.",сетка!$AQ$61="Киряшина Е.К.",сетка!$AX$61="Киряшина Е.К.",сетка!$BE$61="Киряшина Е.К.",сетка!$BL$61="Киряшина Е.К.",сетка!$BS$61="Киряшина Е.К.",сетка!$BZ$61="Киряшина Е.К.",сетка!$CG$61="Киряшина Е.К.",сетка!$CN$61="Киряшина Е.К.",сетка!$CU$61="Киряшина Е.К.",сетка!$DB$61="Киряшина Е.К.",сетка!$DI$61="Киряшина Е.К.",сетка!$DP$61="Киряшина Е.К.",сетка!$DW$61="Киряшина Е.К.",сетка!$ED$61="Киряшина Е.К.",сетка!$EK$61="Киряшина Е.К.",сетка!$ER$61="Киряшина Е.К.",сетка!$EY$61="Киряшина Е.К.",сетка!$FF$61="Киряшина Е.К.",сетка!$FM$61="Киряшина Е.К."),1,"")</f>
        <v/>
      </c>
      <c r="DP17" s="135" t="str">
        <f>IF(OR(сетка!$G$62="Киряшина Е.К.",сетка!$N$62="Киряшина Е.К.",сетка!$U$62="Киряшина Е.К.",сетка!$AB$62="Киряшина Е.К.",сетка!$AI$62="Киряшина Е.К.",сетка!$AP$62="Киряшина Е.К.",сетка!$AW$62="Киряшина Е.К.",сетка!$BD$62="Киряшина Е.К.",сетка!$BK$62="Киряшина Е.К.",сетка!$BR$62="Киряшина Е.К.",сетка!$BY$62="Киряшина Е.К.",сетка!$CF$62="Киряшина Е.К.",сетка!$CM$62="Киряшина Е.К.",сетка!$CT$62="Киряшина Е.К.",сетка!$DA$62="Киряшина Е.К.",сетка!$DH$62="Киряшина Е.К.",сетка!$DO$62="Киряшина Е.К.",сетка!$DV$62="Киряшина Е.К.",сетка!$EC$62="Киряшина Е.К.",сетка!$EJ$62="Киряшина Е.К.",сетка!$EQ$62="Киряшина Е.К.",сетка!$EX$62="Киряшина Е.К.",сетка!$FE$62="Киряшина Е.К.",сетка!$FL$62="Киряшина Е.К."),1,"")</f>
        <v/>
      </c>
      <c r="DQ17" s="136" t="str">
        <f>IF(OR(сетка!$H$62="Киряшина Е.К.",сетка!$O$62="Киряшина Е.К.",сетка!$V$62="Киряшина Е.К.",сетка!$AC$62="Киряшина Е.К.",сетка!$AJ$62="Киряшина Е.К.",сетка!$AQ$62="Киряшина Е.К.",сетка!$AX$62="Киряшина Е.К.",сетка!$BE$62="Киряшина Е.К.",сетка!$BL$62="Киряшина Е.К.",сетка!$BS$62="Киряшина Е.К.",сетка!$BZ$62="Киряшина Е.К.",сетка!$CG$62="Киряшина Е.К.",сетка!$CN$62="Киряшина Е.К.",сетка!$CU$62="Киряшина Е.К.",сетка!$DB$62="Киряшина Е.К.",сетка!$DI$62="Киряшина Е.К.",сетка!$DP$62="Киряшина Е.К.",сетка!$DW$62="Киряшина Е.К.",сетка!$ED$62="Киряшина Е.К.",сетка!$EK$62="Киряшина Е.К.",сетка!$ER$62="Киряшина Е.К.",сетка!$EY$62="Киряшина Е.К.",сетка!$FF$62="Киряшина Е.К.",сетка!$FM$62="Киряшина Е.К."),1,"")</f>
        <v/>
      </c>
      <c r="DR17" s="137" t="str">
        <f>IF(OR(сетка!$G$63="Киряшина Е.К.",сетка!$N$63="Киряшина Е.К.",сетка!$U$63="Киряшина Е.К.",сетка!$AB$63="Киряшина Е.К.",сетка!$AI$63="Киряшина Е.К.",сетка!$AP$63="Киряшина Е.К.",сетка!$AW$63="Киряшина Е.К.",сетка!$BD$63="Киряшина Е.К.",сетка!$BK$63="Киряшина Е.К.",сетка!$BR$63="Киряшина Е.К.",сетка!$BY$63="Киряшина Е.К.",сетка!$CF$63="Киряшина Е.К.",сетка!$CM$63="Киряшина Е.К.",сетка!$CT$63="Киряшина Е.К.",сетка!$DA$63="Киряшина Е.К.",сетка!$DH$63="Киряшина Е.К.",сетка!$DO$63="Киряшина Е.К.",сетка!$DV$63="Киряшина Е.К.",сетка!$EC$63="Киряшина Е.К.",сетка!$EJ$63="Киряшина Е.К.",сетка!$EQ$63="Киряшина Е.К.",сетка!$EX$63="Киряшина Е.К.",сетка!$FE$63="Киряшина Е.К.",сетка!$FL$63="Киряшина Е.К."),1,"")</f>
        <v/>
      </c>
      <c r="DS17" s="134" t="str">
        <f>IF(OR(сетка!$H$63="Киряшина Е.К.",сетка!$O$63="Киряшина Е.К.",сетка!$V$63="Киряшина Е.К.",сетка!$AC$63="Киряшина Е.К.",сетка!$AJ$63="Киряшина Е.К.",сетка!$AQ$63="Киряшина Е.К.",сетка!$AX$63="Киряшина Е.К.",сетка!$BE$63="Киряшина Е.К.",сетка!$BL$63="Киряшина Е.К.",сетка!$BS$63="Киряшина Е.К.",сетка!$BZ$63="Киряшина Е.К.",сетка!$CG$63="Киряшина Е.К.",сетка!$CN$63="Киряшина Е.К.",сетка!$CU$63="Киряшина Е.К.",сетка!$DB$63="Киряшина Е.К.",сетка!$DI$63="Киряшина Е.К.",сетка!$DP$63="Киряшина Е.К.",сетка!$DW$63="Киряшина Е.К.",сетка!$ED$63="Киряшина Е.К.",сетка!$EK$63="Киряшина Е.К.",сетка!$ER$63="Киряшина Е.К.",сетка!$EY$63="Киряшина Е.К.",сетка!$FF$63="Киряшина Е.К.",сетка!$FM$63="Киряшина Е.К."),1,"")</f>
        <v/>
      </c>
      <c r="DT17" s="135" t="str">
        <f>IF(OR(сетка!$G$64="Киряшина Е.К.",сетка!$N$64="Киряшина Е.К.",сетка!$U$64="Киряшина Е.К.",сетка!$AB$64="Киряшина Е.К.",сетка!$AI$64="Киряшина Е.К.",сетка!$AP$64="Киряшина Е.К.",сетка!$AW$64="Киряшина Е.К.",сетка!$BD$64="Киряшина Е.К.",сетка!$BK$64="Киряшина Е.К.",сетка!$BR$64="Киряшина Е.К.",сетка!$BY$64="Киряшина Е.К.",сетка!$CF$64="Киряшина Е.К.",сетка!$CM$64="Киряшина Е.К.",сетка!$CT$64="Киряшина Е.К.",сетка!$DA$64="Киряшина Е.К.",сетка!$DH$64="Киряшина Е.К.",сетка!$DO$64="Киряшина Е.К.",сетка!$DV$64="Киряшина Е.К.",сетка!$EC$64="Киряшина Е.К.",сетка!$EJ$64="Киряшина Е.К.",сетка!$EQ$64="Киряшина Е.К.",сетка!$EX$64="Киряшина Е.К.",сетка!$FE$64="Киряшина Е.К.",сетка!$FL$64="Киряшина Е.К."),1,"")</f>
        <v/>
      </c>
      <c r="DU17" s="136" t="str">
        <f>IF(OR(сетка!$H$64="Киряшина Е.К.",сетка!$O$64="Киряшина Е.К.",сетка!$V$64="Киряшина Е.К.",сетка!$AC$64="Киряшина Е.К.",сетка!$AJ$64="Киряшина Е.К.",сетка!$AQ$64="Киряшина Е.К.",сетка!$AX$64="Киряшина Е.К.",сетка!$BE$64="Киряшина Е.К.",сетка!$BL$64="Киряшина Е.К.",сетка!$BS$64="Киряшина Е.К.",сетка!$BZ$64="Киряшина Е.К.",сетка!$CG$64="Киряшина Е.К.",сетка!$CN$64="Киряшина Е.К.",сетка!$CU$64="Киряшина Е.К.",сетка!$DB$64="Киряшина Е.К.",сетка!$DI$64="Киряшина Е.К.",сетка!$DP$64="Киряшина Е.К.",сетка!$DW$64="Киряшина Е.К.",сетка!$ED$64="Киряшина Е.К.",сетка!$EK$64="Киряшина Е.К.",сетка!$ER$64="Киряшина Е.К.",сетка!$EY$64="Киряшина Е.К.",сетка!$FF$64="Киряшина Е.К.",сетка!$FM$64="Киряшина Е.К."),1,"")</f>
        <v/>
      </c>
      <c r="DV17" s="137" t="str">
        <f>IF(OR(сетка!$G$65="Киряшина Е.К.",сетка!$N$65="Киряшина Е.К.",сетка!$U$65="Киряшина Е.К.",сетка!$AB$65="Киряшина Е.К.",сетка!$AI$65="Киряшина Е.К.",сетка!$AP$65="Киряшина Е.К.",сетка!$AW$65="Киряшина Е.К.",сетка!$BD$65="Киряшина Е.К.",сетка!$BK$65="Киряшина Е.К.",сетка!$BR$65="Киряшина Е.К.",сетка!$BY$65="Киряшина Е.К.",сетка!$CF$65="Киряшина Е.К.",сетка!$CM$65="Киряшина Е.К.",сетка!$CT$65="Киряшина Е.К.",сетка!$DA$65="Киряшина Е.К.",сетка!$DH$65="Киряшина Е.К.",сетка!$DO$65="Киряшина Е.К.",сетка!$DV$65="Киряшина Е.К.",сетка!$EC$65="Киряшина Е.К.",сетка!$EJ$65="Киряшина Е.К.",сетка!$EQ$65="Киряшина Е.К.",сетка!$EX$65="Киряшина Е.К.",сетка!$FE$65="Киряшина Е.К.",сетка!$FL$65="Киряшина Е.К."),1,"")</f>
        <v/>
      </c>
      <c r="DW17" s="134" t="str">
        <f>IF(OR(сетка!$H$65="Киряшина Е.К.",сетка!$O$65="Киряшина Е.К.",сетка!$V$65="Киряшина Е.К.",сетка!$AC$65="Киряшина Е.К.",сетка!$AJ$65="Киряшина Е.К.",сетка!$AQ$65="Киряшина Е.К.",сетка!$AX$65="Киряшина Е.К.",сетка!$BE$65="Киряшина Е.К.",сетка!$BL$65="Киряшина Е.К.",сетка!$BS$65="Киряшина Е.К.",сетка!$BZ$65="Киряшина Е.К.",сетка!$CG$65="Киряшина Е.К.",сетка!$CN$65="Киряшина Е.К.",сетка!$CU$65="Киряшина Е.К.",сетка!$DB$65="Киряшина Е.К.",сетка!$DI$65="Киряшина Е.К.",сетка!$DP$65="Киряшина Е.К.",сетка!$DW$65="Киряшина Е.К.",сетка!$ED$65="Киряшина Е.К.",сетка!$EK$65="Киряшина Е.К.",сетка!$ER$65="Киряшина Е.К.",сетка!$EY$65="Киряшина Е.К.",сетка!$FF$65="Киряшина Е.К.",сетка!$FM$65="Киряшина Е.К."),1,"")</f>
        <v/>
      </c>
      <c r="DX17" s="135" t="str">
        <f>IF(OR(сетка!$G$66="Киряшина Е.К.",сетка!$N$66="Киряшина Е.К.",сетка!$U$66="Киряшина Е.К.",сетка!$AB$66="Киряшина Е.К.",сетка!$AI$66="Киряшина Е.К.",сетка!$AP$66="Киряшина Е.К.",сетка!$AW$66="Киряшина Е.К.",сетка!$BD$66="Киряшина Е.К.",сетка!$BK$66="Киряшина Е.К.",сетка!$BR$66="Киряшина Е.К.",сетка!$BY$66="Киряшина Е.К.",сетка!$CF$66="Киряшина Е.К.",сетка!$CM$66="Киряшина Е.К.",сетка!$CT$66="Киряшина Е.К.",сетка!$DA$66="Киряшина Е.К.",сетка!$DH$66="Киряшина Е.К.",сетка!$DO$66="Киряшина Е.К.",сетка!$DV$66="Киряшина Е.К.",сетка!$EC$66="Киряшина Е.К.",сетка!$EJ$66="Киряшина Е.К.",сетка!$EQ$66="Киряшина Е.К.",сетка!$EX$66="Киряшина Е.К.",сетка!$FE$66="Киряшина Е.К.",сетка!$FL$66="Киряшина Е.К."),1,"")</f>
        <v/>
      </c>
      <c r="DY17" s="136" t="str">
        <f>IF(OR(сетка!$H$66="Киряшина Е.К.",сетка!$O$66="Киряшина Е.К.",сетка!$V$66="Киряшина Е.К.",сетка!$AC$66="Киряшина Е.К.",сетка!$AJ$66="Киряшина Е.К.",сетка!$AQ$66="Киряшина Е.К.",сетка!$AX$66="Киряшина Е.К.",сетка!$BE$66="Киряшина Е.К.",сетка!$BL$66="Киряшина Е.К.",сетка!$BS$66="Киряшина Е.К.",сетка!$BZ$66="Киряшина Е.К.",сетка!$CG$66="Киряшина Е.К.",сетка!$CN$66="Киряшина Е.К.",сетка!$CU$66="Киряшина Е.К.",сетка!$DB$66="Киряшина Е.К.",сетка!$DI$66="Киряшина Е.К.",сетка!$DP$66="Киряшина Е.К.",сетка!$DW$66="Киряшина Е.К.",сетка!$ED$66="Киряшина Е.К.",сетка!$EK$66="Киряшина Е.К.",сетка!$ER$66="Киряшина Е.К.",сетка!$EY$66="Киряшина Е.К.",сетка!$FF$66="Киряшина Е.К.",сетка!$FM$66="Киряшина Е.К."),1,"")</f>
        <v/>
      </c>
      <c r="DZ17" s="137" t="str">
        <f>IF(OR(сетка!$G$67="Киряшина Е.К.",сетка!$N$67="Киряшина Е.К.",сетка!$U$67="Киряшина Е.К.",сетка!$AB$67="Киряшина Е.К.",сетка!$AI$67="Киряшина Е.К.",сетка!$AP$67="Киряшина Е.К.",сетка!$AW$67="Киряшина Е.К.",сетка!$BD$67="Киряшина Е.К.",сетка!$BK$67="Киряшина Е.К.",сетка!$BR$67="Киряшина Е.К.",сетка!$BY$67="Киряшина Е.К.",сетка!$CF$67="Киряшина Е.К.",сетка!$CM$67="Киряшина Е.К.",сетка!$CT$67="Киряшина Е.К.",сетка!$DA$67="Киряшина Е.К.",сетка!$DH$67="Киряшина Е.К.",сетка!$DO$67="Киряшина Е.К.",сетка!$DV$67="Киряшина Е.К.",сетка!$EC$67="Киряшина Е.К.",сетка!$EJ$67="Киряшина Е.К.",сетка!$EQ$67="Киряшина Е.К.",сетка!$EX$67="Киряшина Е.К.",сетка!$FE$67="Киряшина Е.К.",сетка!$FL$67="Киряшина Е.К."),1,"")</f>
        <v/>
      </c>
      <c r="EA17" s="138" t="str">
        <f>IF(OR(сетка!$H$67="Киряшина Е.К.",сетка!$O$67="Киряшина Е.К.",сетка!$V$67="Киряшина Е.К.",сетка!$AC$67="Киряшина Е.К.",сетка!$AJ$67="Киряшина Е.К.",сетка!$AQ$67="Киряшина Е.К.",сетка!$AX$67="Киряшина Е.К.",сетка!$BE$67="Киряшина Е.К.",сетка!$BL$67="Киряшина Е.К.",сетка!$BS$67="Киряшина Е.К.",сетка!$BZ$67="Киряшина Е.К.",сетка!$CG$67="Киряшина Е.К.",сетка!$CN$67="Киряшина Е.К.",сетка!$CU$67="Киряшина Е.К.",сетка!$DB$67="Киряшина Е.К.",сетка!$DI$67="Киряшина Е.К.",сетка!$DP$67="Киряшина Е.К.",сетка!$DW$67="Киряшина Е.К.",сетка!$ED$67="Киряшина Е.К.",сетка!$EK$67="Киряшина Е.К.",сетка!$ER$67="Киряшина Е.К.",сетка!$EY$67="Киряшина Е.К.",сетка!$FF$67="Киряшина Е.К.",сетка!$FM$67="Киряшина Е.К."),1,"")</f>
        <v/>
      </c>
    </row>
    <row r="18" spans="1:131" x14ac:dyDescent="0.25">
      <c r="A18" s="148" t="s">
        <v>47</v>
      </c>
      <c r="B18" s="146" t="str">
        <f>IF(OR(сетка!$G$3="Киселева М.С.",сетка!$N$3="Киселева М.С.",сетка!$U$3="Киселева М.С.",сетка!$AB$3="Киселева М.С.",сетка!$AI$3="Киселева М.С.",сетка!$AP$3="Киселева М.С.",сетка!$AW$3="Киселева М.С.",сетка!$BD$3="Киселева М.С.",сетка!$BK$3="Киселева М.С.",сетка!$BR$3="Киселева М.С.",сетка!$BY$3="Киселева М.С.",сетка!$CF$3="Киселева М.С.",сетка!$CM$3="Киселева М.С.",сетка!$CT$3="Киселева М.С.",сетка!$DA$3="Киселева М.С.",сетка!$DH$3="Киселева М.С.",сетка!$DO$3="Киселева М.С.",сетка!$DV$3="Киселева М.С.",сетка!$EC$3="Киселева М.С.",сетка!$EJ$3="Киселева М.С.",сетка!$EQ$3="Киселева М.С.",сетка!$EX$3="Киселева М.С.",сетка!$FE$3="Киселева М.С.",сетка!$FL$3="Киселева М.С."),1,"")</f>
        <v/>
      </c>
      <c r="C18" s="134" t="str">
        <f>IF(OR(сетка!$H$3="Киселева М.С.",сетка!$O$3="Киселева М.С.",сетка!$V$3="Киселева М.С.",сетка!$AC$3="Киселева М.С.",сетка!$AJ$3="Киселева М.С.",сетка!$AQ$3="Киселева М.С.",сетка!$AX$3="Киселева М.С.",сетка!$BE$3="Киселева М.С.",сетка!$BL$3="Киселева М.С.",сетка!$BS$3="Киселева М.С.",сетка!$BZ$3="Киселева М.С.",сетка!$CG$3="Киселева М.С.",сетка!$CN$3="Киселева М.С.",сетка!$CU$3="Киселева М.С.",сетка!$DB$3="Киселева М.С.",сетка!$DI$3="Киселева М.С.",сетка!$DP$3="Киселева М.С.",сетка!$DW$3="Киселева М.С.",сетка!$ED$3="Киселева М.С.",сетка!$EK$3="Киселева М.С.",сетка!$ER$3="Киселева М.С.",сетка!$EY$3="Киселева М.С.",сетка!$FF$3="Киселева М.С.",сетка!$FM$3="Киселева М.С."),1,"")</f>
        <v/>
      </c>
      <c r="D18" s="135" t="str">
        <f>IF(OR(сетка!$G$4="Киселева М.С.",сетка!$N$4="Киселева М.С.",сетка!$U$4="Киселева М.С.",сетка!$AB$4="Киселева М.С.",сетка!$AI$4="Киселева М.С.",сетка!$AP$4="Киселева М.С.",сетка!$AW$4="Киселева М.С.",сетка!$BD$4="Киселева М.С.",сетка!$BK$4="Киселева М.С.",сетка!$BR$4="Киселева М.С.",сетка!$BY$4="Киселева М.С.",сетка!$CF$4="Киселева М.С.",сетка!$CM$4="Киселева М.С.",сетка!$CT$4="Киселева М.С.",сетка!$DA$4="Киселева М.С.",сетка!$DH$4="Киселева М.С.",сетка!$DO$4="Киселева М.С.",сетка!$DV$4="Киселева М.С.",сетка!$EC$4="Киселева М.С.",сетка!$EJ$4="Киселева М.С.",сетка!$EQ$4="Киселева М.С.",сетка!$EX$4="Киселева М.С.",сетка!$FE$4="Киселева М.С.",сетка!$FL$4="Киселева М.С."),1,"")</f>
        <v/>
      </c>
      <c r="E18" s="136" t="str">
        <f>IF(OR(сетка!$H$4="Киселева М.С.",сетка!$O$4="Киселева М.С.",сетка!$V$4="Киселева М.С.",сетка!$AC$4="Киселева М.С.",сетка!$AJ$4="Киселева М.С.",сетка!$AQ$4="Киселева М.С.",сетка!$AX$4="Киселева М.С.",сетка!$BE$4="Киселева М.С.",сетка!$BL$4="Киселева М.С.",сетка!$BS$4="Киселева М.С.",сетка!$BZ$4="Киселева М.С.",сетка!$CG$4="Киселева М.С.",сетка!$CN$4="Киселева М.С.",сетка!$CU$4="Киселева М.С.",сетка!$DB$4="Киселева М.С.",сетка!$DI$4="Киселева М.С.",сетка!$DP$4="Киселева М.С.",сетка!$DW$4="Киселева М.С.",сетка!$ED$4="Киселева М.С.",сетка!$EK$4="Киселева М.С.",сетка!$ER$4="Киселева М.С.",сетка!$EY$4="Киселева М.С.",сетка!$FF$4="Киселева М.С.",сетка!$FM$4="Киселева М.С."),1,"")</f>
        <v/>
      </c>
      <c r="F18" s="137" t="str">
        <f>IF(OR(сетка!$G$5="Киселева М.С.",сетка!$N$5="Киселева М.С.",сетка!$U$5="Киселева М.С.",сетка!$AB$5="Киселева М.С.",сетка!$AI$5="Киселева М.С.",сетка!$AP$5="Киселева М.С.",сетка!$AW$5="Киселева М.С.",сетка!$BD$5="Киселева М.С.",сетка!$BK$5="Киселева М.С.",сетка!$BR$5="Киселева М.С.",сетка!$BY$5="Киселева М.С.",сетка!$CF$5="Киселева М.С.",сетка!$CM$5="Киселева М.С.",сетка!$CT$5="Киселева М.С.",сетка!$DA$5="Киселева М.С.",сетка!$DH$5="Киселева М.С.",сетка!$DO$5="Киселева М.С.",сетка!$DV$5="Киселева М.С.",сетка!$EC$5="Киселева М.С.",сетка!$EJ$5="Киселева М.С.",сетка!$EQ$5="Киселева М.С.",сетка!$EX$5="Киселева М.С.",сетка!$FE$5="Киселева М.С.",сетка!$FL$5="Киселева М.С."),1,"")</f>
        <v/>
      </c>
      <c r="G18" s="134" t="str">
        <f>IF(OR(сетка!$H$5="Киселева М.С.",сетка!$O$5="Киселева М.С.",сетка!$V$5="Киселева М.С.",сетка!$AC$5="Киселева М.С.",сетка!$AJ$5="Киселева М.С.",сетка!$AQ$5="Киселева М.С.",сетка!$AX$5="Киселева М.С.",сетка!$BE$5="Киселева М.С.",сетка!$BL$5="Киселева М.С.",сетка!$BS$5="Киселева М.С.",сетка!$BZ$5="Киселева М.С.",сетка!$CG$5="Киселева М.С.",сетка!$CN$5="Киселева М.С.",сетка!$CU$5="Киселева М.С.",сетка!$DB$5="Киселева М.С.",сетка!$DI$5="Киселева М.С.",сетка!$DP$5="Киселева М.С.",сетка!$DW$5="Киселева М.С.",сетка!$ED$5="Киселева М.С.",сетка!$EK$5="Киселева М.С.",сетка!$ER$5="Киселева М.С.",сетка!$EY$5="Киселева М.С.",сетка!$FF$5="Киселева М.С.",сетка!$FM$5="Киселева М.С."),1,"")</f>
        <v/>
      </c>
      <c r="H18" s="135" t="str">
        <f>IF(OR(сетка!$G$6="Киселева М.С.",сетка!$N$6="Киселева М.С.",сетка!$U$6="Киселева М.С.",сетка!$AB$6="Киселева М.С.",сетка!$AI$6="Киселева М.С.",сетка!$AP$6="Киселева М.С.",сетка!$AW$6="Киселева М.С.",сетка!$BD$6="Киселева М.С.",сетка!$BK$6="Киселева М.С.",сетка!$BR$6="Киселева М.С.",сетка!$BY$6="Киселева М.С.",сетка!$CF$6="Киселева М.С.",сетка!$CM$6="Киселева М.С.",сетка!$CT$6="Киселева М.С.",сетка!$DA$6="Киселева М.С.",сетка!$DH$6="Киселева М.С.",сетка!$DO$6="Киселева М.С.",сетка!$DV$6="Киселева М.С.",сетка!$EC$6="Киселева М.С.",сетка!$EJ$6="Киселева М.С.",сетка!$EQ$6="Киселева М.С.",сетка!$EX$6="Киселева М.С.",сетка!$FE$6="Киселева М.С.",сетка!$FL$6="Киселева М.С."),1,"")</f>
        <v/>
      </c>
      <c r="I18" s="136" t="str">
        <f>IF(OR(сетка!$H$6="Киселева М.С.",сетка!$O$6="Киселева М.С.",сетка!$V$6="Киселева М.С.",сетка!$AC$6="Киселева М.С.",сетка!$AJ$6="Киселева М.С.",сетка!$AQ$6="Киселева М.С.",сетка!$AX$6="Киселева М.С.",сетка!$BE$6="Киселева М.С.",сетка!$BL$6="Киселева М.С.",сетка!$BS$6="Киселева М.С.",сетка!$BZ$6="Киселева М.С.",сетка!$CG$6="Киселева М.С.",сетка!$CN$6="Киселева М.С.",сетка!$CU$6="Киселева М.С.",сетка!$DB$6="Киселева М.С.",сетка!$DI$6="Киселева М.С.",сетка!$DP$6="Киселева М.С.",сетка!$DW$6="Киселева М.С.",сетка!$ED$6="Киселева М.С.",сетка!$EK$6="Киселева М.С.",сетка!$ER$6="Киселева М.С.",сетка!$EY$6="Киселева М.С.",сетка!$FF$6="Киселева М.С.",сетка!$FM$6="Киселева М.С."),1,"")</f>
        <v/>
      </c>
      <c r="J18" s="137" t="str">
        <f>IF(OR(сетка!$G$7="Киселева М.С.",сетка!$N$7="Киселева М.С.",сетка!$U$7="Киселева М.С.",сетка!$AB$7="Киселева М.С.",сетка!$AI$7="Киселева М.С.",сетка!$AP$7="Киселева М.С.",сетка!$AW$7="Киселева М.С.",сетка!$BD$7="Киселева М.С.",сетка!$BK$7="Киселева М.С.",сетка!$BR$7="Киселева М.С.",сетка!$BY$7="Киселева М.С.",сетка!$CF$7="Киселева М.С.",сетка!$CM$7="Киселева М.С.",сетка!$CT$7="Киселева М.С.",сетка!$DA$7="Киселева М.С.",сетка!$DH$7="Киселева М.С.",сетка!$DO$7="Киселева М.С.",сетка!$DV$7="Киселева М.С.",сетка!$EC$7="Киселева М.С.",сетка!$EJ$7="Киселева М.С.",сетка!$EQ$7="Киселева М.С.",сетка!$EX$7="Киселева М.С.",сетка!$FE$7="Киселева М.С.",сетка!$FL$7="Киселева М.С."),1,"")</f>
        <v/>
      </c>
      <c r="K18" s="134" t="str">
        <f>IF(OR(сетка!$H$7="Киселева М.С.",сетка!$O$7="Киселева М.С.",сетка!$V$7="Киселева М.С.",сетка!$AC$7="Киселева М.С.",сетка!$AJ$7="Киселева М.С.",сетка!$AQ$7="Киселева М.С.",сетка!$AX$7="Киселева М.С.",сетка!$BE$7="Киселева М.С.",сетка!$BL$7="Киселева М.С.",сетка!$BS$7="Киселева М.С.",сетка!$BZ$7="Киселева М.С.",сетка!$CG$7="Киселева М.С.",сетка!$CN$7="Киселева М.С.",сетка!$CU$7="Киселева М.С.",сетка!$DB$7="Киселева М.С.",сетка!$DI$7="Киселева М.С.",сетка!$DP$7="Киселева М.С.",сетка!$DW$7="Киселева М.С.",сетка!$ED$7="Киселева М.С.",сетка!$EK$7="Киселева М.С.",сетка!$ER$7="Киселева М.С.",сетка!$EY$7="Киселева М.С.",сетка!$FF$7="Киселева М.С.",сетка!$FM$7="Киселева М.С."),1,"")</f>
        <v/>
      </c>
      <c r="L18" s="135" t="str">
        <f>IF(OR(сетка!$G$8="Киселева М.С.",сетка!$N$8="Киселева М.С.",сетка!$U$8="Киселева М.С.",сетка!$AB$8="Киселева М.С.",сетка!$AI$8="Киселева М.С.",сетка!$AP$8="Киселева М.С.",сетка!$AW$8="Киселева М.С.",сетка!$BD$8="Киселева М.С.",сетка!$BK$8="Киселева М.С.",сетка!$BR$8="Киселева М.С.",сетка!$BY$8="Киселева М.С.",сетка!$CF$8="Киселева М.С.",сетка!$CM$8="Киселева М.С.",сетка!$CT$8="Киселева М.С.",сетка!$DA$8="Киселева М.С.",сетка!$DH$8="Киселева М.С.",сетка!$DO$8="Киселева М.С.",сетка!$DV$8="Киселева М.С.",сетка!$EC$8="Киселева М.С.",сетка!$EJ$8="Киселева М.С.",сетка!$EQ$8="Киселева М.С.",сетка!$EX$8="Киселева М.С.",сетка!$FE$8="Киселева М.С.",сетка!$FL$8="Киселева М.С."),1,"")</f>
        <v/>
      </c>
      <c r="M18" s="136" t="str">
        <f>IF(OR(сетка!$H$8="Киселева М.С.",сетка!$O$8="Киселева М.С.",сетка!$V$8="Киселева М.С.",сетка!$AC$8="Киселева М.С.",сетка!$AJ$8="Киселева М.С.",сетка!$AQ$8="Киселева М.С.",сетка!$AX$8="Киселева М.С.",сетка!$BE$8="Киселева М.С.",сетка!$BL$8="Киселева М.С.",сетка!$BS$8="Киселева М.С.",сетка!$BZ$8="Киселева М.С.",сетка!$CG$8="Киселева М.С.",сетка!$CN$8="Киселева М.С.",сетка!$CU$8="Киселева М.С.",сетка!$DB$8="Киселева М.С.",сетка!$DI$8="Киселева М.С.",сетка!$DP$8="Киселева М.С.",сетка!$DW$8="Киселева М.С.",сетка!$ED$8="Киселева М.С.",сетка!$EK$8="Киселева М.С.",сетка!$ER$8="Киселева М.С.",сетка!$EY$8="Киселева М.С.",сетка!$FF$8="Киселева М.С.",сетка!$FM$8="Киселева М.С."),1,"")</f>
        <v/>
      </c>
      <c r="N18" s="137" t="str">
        <f>IF(OR(сетка!$G$9="Киселева М.С.",сетка!$N$9="Киселева М.С.",сетка!$U$9="Киселева М.С.",сетка!$AB$9="Киселева М.С.",сетка!$AI$9="Киселева М.С.",сетка!$AP$9="Киселева М.С.",сетка!$AW$9="Киселева М.С.",сетка!$BD$9="Киселева М.С.",сетка!$BK$9="Киселева М.С.",сетка!$BR$9="Киселева М.С.",сетка!$BY$9="Киселева М.С.",сетка!$CF$9="Киселева М.С.",сетка!$CM$9="Киселева М.С.",сетка!$CT$9="Киселева М.С.",сетка!$DA$9="Киселева М.С.",сетка!$DH$9="Киселева М.С.",сетка!$DO$9="Киселева М.С.",сетка!$DV$9="Киселева М.С.",сетка!$EC$9="Киселева М.С.",сетка!$EJ$9="Киселева М.С.",сетка!$EQ$9="Киселева М.С.",сетка!$EX$9="Киселева М.С.",сетка!$FE$9="Киселева М.С.",сетка!$FL$9="Киселева М.С."),1,"")</f>
        <v/>
      </c>
      <c r="O18" s="134" t="str">
        <f>IF(OR(сетка!$H$9="Киселева М.С.",сетка!$O$9="Киселева М.С.",сетка!$V$9="Киселева М.С.",сетка!$AC$9="Киселева М.С.",сетка!$AJ$9="Киселева М.С.",сетка!$AQ$9="Киселева М.С.",сетка!$AX$9="Киселева М.С.",сетка!$BE$9="Киселева М.С.",сетка!$BL$9="Киселева М.С.",сетка!$BS$9="Киселева М.С.",сетка!$BZ$9="Киселева М.С.",сетка!$CG$9="Киселева М.С.",сетка!$CN$9="Киселева М.С.",сетка!$CU$9="Киселева М.С.",сетка!$DB$9="Киселева М.С.",сетка!$DI$9="Киселева М.С.",сетка!$DP$9="Киселева М.С.",сетка!$DW$9="Киселева М.С.",сетка!$ED$9="Киселева М.С.",сетка!$EK$9="Киселева М.С.",сетка!$ER$9="Киселева М.С.",сетка!$EY$9="Киселева М.С.",сетка!$FF$9="Киселева М.С.",сетка!$FM$9="Киселева М.С."),1,"")</f>
        <v/>
      </c>
      <c r="P18" s="135" t="str">
        <f>IF(OR(сетка!$G$10="Киселева М.С.",сетка!$N$10="Киселева М.С.",сетка!$U$10="Киселева М.С.",сетка!$AB$10="Киселева М.С.",сетка!$AI$10="Киселева М.С.",сетка!$AP$10="Киселева М.С.",сетка!$AW$10="Киселева М.С.",сетка!$BD$10="Киселева М.С.",сетка!$BK$10="Киселева М.С.",сетка!$BR$10="Киселева М.С.",сетка!$BY$10="Киселева М.С.",сетка!$CF$10="Киселева М.С.",сетка!$CM$10="Киселева М.С.",сетка!$CT$10="Киселева М.С.",сетка!$DA$10="Киселева М.С.",сетка!$DH$10="Киселева М.С.",сетка!$DO$10="Киселева М.С.",сетка!$DV$10="Киселева М.С.",сетка!$EC$10="Киселева М.С.",сетка!$EJ$10="Киселева М.С.",сетка!$EQ$10="Киселева М.С.",сетка!$EX$10="Киселева М.С.",сетка!$FE$10="Киселева М.С.",сетка!$FL$10="Киселева М.С."),1,"")</f>
        <v/>
      </c>
      <c r="Q18" s="136" t="str">
        <f>IF(OR(сетка!$H$10="Киселева М.С.",сетка!$O$10="Киселева М.С.",сетка!$V$10="Киселева М.С.",сетка!$AC$10="Киселева М.С.",сетка!$AJ$10="Киселева М.С.",сетка!$AQ$10="Киселева М.С.",сетка!$AX$10="Киселева М.С.",сетка!$BE$10="Киселева М.С.",сетка!$BL$10="Киселева М.С.",сетка!$BS$10="Киселева М.С.",сетка!$BZ$10="Киселева М.С.",сетка!$CG$10="Киселева М.С.",сетка!$CN$10="Киселева М.С.",сетка!$CU$10="Киселева М.С.",сетка!$DB$10="Киселева М.С.",сетка!$DI$10="Киселева М.С.",сетка!$DP$10="Киселева М.С.",сетка!$DW$10="Киселева М.С.",сетка!$ED$10="Киселева М.С.",сетка!$EK$10="Киселева М.С.",сетка!$ER$10="Киселева М.С.",сетка!$EY$10="Киселева М.С.",сетка!$FF$10="Киселева М.С.",сетка!$FM$10="Киселева М.С."),1,"")</f>
        <v/>
      </c>
      <c r="R18" s="137" t="str">
        <f>IF(OR(сетка!$G$11="Киселева М.С.",сетка!$N$11="Киселева М.С.",сетка!$U$11="Киселева М.С.",сетка!$AB$11="Киселева М.С.",сетка!$AI$11="Киселева М.С.",сетка!$AP$11="Киселева М.С.",сетка!$AW$11="Киселева М.С.",сетка!$BD$11="Киселева М.С.",сетка!$BK$11="Киселева М.С.",сетка!$BR$11="Киселева М.С.",сетка!$BY$11="Киселева М.С.",сетка!$CF$11="Киселева М.С.",сетка!$CM$11="Киселева М.С.",сетка!$CT$11="Киселева М.С.",сетка!$DA$11="Киселева М.С.",сетка!$DH$11="Киселева М.С.",сетка!$DO$11="Киселева М.С.",сетка!$DV$11="Киселева М.С.",сетка!$EC$11="Киселева М.С.",сетка!$EJ$11="Киселева М.С.",сетка!$EQ$11="Киселева М.С.",сетка!$EX$11="Киселева М.С.",сетка!$FE$11="Киселева М.С.",сетка!$FL$11="Киселева М.С."),1,"")</f>
        <v/>
      </c>
      <c r="S18" s="134" t="str">
        <f>IF(OR(сетка!$H$11="Киселева М.С.",сетка!$O$11="Киселева М.С.",сетка!$V$11="Киселева М.С.",сетка!$AC$11="Киселева М.С.",сетка!$AJ$11="Киселева М.С.",сетка!$AQ$11="Киселева М.С.",сетка!$AX$11="Киселева М.С.",сетка!$BE$11="Киселева М.С.",сетка!$BL$11="Киселева М.С.",сетка!$BS$11="Киселева М.С.",сетка!$BZ$11="Киселева М.С.",сетка!$CG$11="Киселева М.С.",сетка!$CN$11="Киселева М.С.",сетка!$CU$11="Киселева М.С.",сетка!$DB$11="Киселева М.С.",сетка!$DI$11="Киселева М.С.",сетка!$DP$11="Киселева М.С.",сетка!$DW$11="Киселева М.С.",сетка!$ED$11="Киселева М.С.",сетка!$EK$11="Киселева М.С.",сетка!$ER$11="Киселева М.С.",сетка!$EY$11="Киселева М.С.",сетка!$FF$11="Киселева М.С.",сетка!$FM$11="Киселева М.С."),1,"")</f>
        <v/>
      </c>
      <c r="T18" s="135" t="str">
        <f>IF(OR(сетка!$G$12="Киселева М.С.",сетка!$N$12="Киселева М.С.",сетка!$U$12="Киселева М.С.",сетка!$AB$12="Киселева М.С.",сетка!$AI$12="Киселева М.С.",сетка!$AP$12="Киселева М.С.",сетка!$AW$12="Киселева М.С.",сетка!$BD$12="Киселева М.С.",сетка!$BK$12="Киселева М.С.",сетка!$BR$12="Киселева М.С.",сетка!$BY$12="Киселева М.С.",сетка!$CF$12="Киселева М.С.",сетка!$CM$12="Киселева М.С.",сетка!$CT$12="Киселева М.С.",сетка!$DA$12="Киселева М.С.",сетка!$DH$12="Киселева М.С.",сетка!$DO$12="Киселева М.С.",сетка!$DV$12="Киселева М.С.",сетка!$EC$12="Киселева М.С.",сетка!$EJ$12="Киселева М.С.",сетка!$EQ$12="Киселева М.С.",сетка!$EX$12="Киселева М.С.",сетка!$FE$12="Киселева М.С.",сетка!$FL$12="Киселева М.С."),1,"")</f>
        <v/>
      </c>
      <c r="U18" s="136" t="str">
        <f>IF(OR(сетка!$H$12="Киселева М.С.",сетка!$O$12="Киселева М.С.",сетка!$V$12="Киселева М.С.",сетка!$AC$12="Киселева М.С.",сетка!$AJ$12="Киселева М.С.",сетка!$AQ$12="Киселева М.С.",сетка!$AX$12="Киселева М.С.",сетка!$BE$12="Киселева М.С.",сетка!$BL$12="Киселева М.С.",сетка!$BS$12="Киселева М.С.",сетка!$BZ$12="Киселева М.С.",сетка!$CG$12="Киселева М.С.",сетка!$CN$12="Киселева М.С.",сетка!$CU$12="Киселева М.С.",сетка!$DB$12="Киселева М.С.",сетка!$DI$12="Киселева М.С.",сетка!$DP$12="Киселева М.С.",сетка!$DW$12="Киселева М.С.",сетка!$ED$12="Киселева М.С.",сетка!$EK$12="Киселева М.С.",сетка!$ER$12="Киселева М.С.",сетка!$EY$12="Киселева М.С.",сетка!$FF$12="Киселева М.С.",сетка!$FM$12="Киселева М.С."),1,"")</f>
        <v/>
      </c>
      <c r="V18" s="137" t="str">
        <f>IF(OR(сетка!$G$13="Киселева М.С.",сетка!$N$13="Киселева М.С.",сетка!$U$13="Киселева М.С.",сетка!$AB$13="Киселева М.С.",сетка!$AI$13="Киселева М.С.",сетка!$AP$13="Киселева М.С.",сетка!$AW$13="Киселева М.С.",сетка!$BD$13="Киселева М.С.",сетка!$BK$13="Киселева М.С.",сетка!$BR$13="Киселева М.С.",сетка!$BY$13="Киселева М.С.",сетка!$CF$13="Киселева М.С.",сетка!$CM$13="Киселева М.С.",сетка!$CT$13="Киселева М.С.",сетка!$DA$13="Киселева М.С.",сетка!$DH$13="Киселева М.С.",сетка!$DO$13="Киселева М.С.",сетка!$DV$13="Киселева М.С.",сетка!$EC$13="Киселева М.С.",сетка!$EJ$13="Киселева М.С.",сетка!$EQ$13="Киселева М.С.",сетка!$EX$13="Киселева М.С.",сетка!$FE$13="Киселева М.С.",сетка!$FL$13="Киселева М.С."),1,"")</f>
        <v/>
      </c>
      <c r="W18" s="134" t="str">
        <f>IF(OR(сетка!$H$13="Киселева М.С.",сетка!$O$13="Киселева М.С.",сетка!$V$13="Киселева М.С.",сетка!$AC$13="Киселева М.С.",сетка!$AJ$13="Киселева М.С.",сетка!$AQ$13="Киселева М.С.",сетка!$AX$13="Киселева М.С.",сетка!$BE$13="Киселева М.С.",сетка!$BL$13="Киселева М.С.",сетка!$BS$13="Киселева М.С.",сетка!$BZ$13="Киселева М.С.",сетка!$CG$13="Киселева М.С.",сетка!$CN$13="Киселева М.С.",сетка!$CU$13="Киселева М.С.",сетка!$DB$13="Киселева М.С.",сетка!$DI$13="Киселева М.С.",сетка!$DP$13="Киселева М.С.",сетка!$DW$13="Киселева М.С.",сетка!$ED$13="Киселева М.С.",сетка!$EK$13="Киселева М.С.",сетка!$ER$13="Киселева М.С.",сетка!$EY$13="Киселева М.С.",сетка!$FF$13="Киселева М.С.",сетка!$FM$13="Киселева М.С."),1,"")</f>
        <v/>
      </c>
      <c r="X18" s="135" t="str">
        <f>IF(OR(сетка!$G$14="Киселева М.С.",сетка!$N$14="Киселева М.С.",сетка!$U$14="Киселева М.С.",сетка!$AB$14="Киселева М.С.",сетка!$AI$14="Киселева М.С.",сетка!$AP$14="Киселева М.С.",сетка!$AW$14="Киселева М.С.",сетка!$BD$14="Киселева М.С.",сетка!$BK$14="Киселева М.С.",сетка!$BR$14="Киселева М.С.",сетка!$BY$14="Киселева М.С.",сетка!$CF$14="Киселева М.С.",сетка!$CM$14="Киселева М.С.",сетка!$CT$14="Киселева М.С.",сетка!$DA$14="Киселева М.С.",сетка!$DH$14="Киселева М.С.",сетка!$DO$14="Киселева М.С.",сетка!$DV$14="Киселева М.С.",сетка!$EC$14="Киселева М.С.",сетка!$EJ$14="Киселева М.С.",сетка!$EQ$14="Киселева М.С.",сетка!$EX$14="Киселева М.С.",сетка!$FE$14="Киселева М.С.",сетка!$FL$14="Киселева М.С."),1,"")</f>
        <v/>
      </c>
      <c r="Y18" s="136" t="str">
        <f>IF(OR(сетка!$H$14="Киселева М.С.",сетка!$O$14="Киселева М.С.",сетка!$V$14="Киселева М.С.",сетка!$AC$14="Киселева М.С.",сетка!$AJ$14="Киселева М.С.",сетка!$AQ$14="Киселева М.С.",сетка!$AX$14="Киселева М.С.",сетка!$BE$14="Киселева М.С.",сетка!$BL$14="Киселева М.С.",сетка!$BS$14="Киселева М.С.",сетка!$BZ$14="Киселева М.С.",сетка!$CG$14="Киселева М.С.",сетка!$CN$14="Киселева М.С.",сетка!$CU$14="Киселева М.С.",сетка!$DB$14="Киселева М.С.",сетка!$DI$14="Киселева М.С.",сетка!$DP$14="Киселева М.С.",сетка!$DW$14="Киселева М.С.",сетка!$ED$14="Киселева М.С.",сетка!$EK$14="Киселева М.С.",сетка!$ER$14="Киселева М.С.",сетка!$EY$14="Киселева М.С.",сетка!$FF$14="Киселева М.С.",сетка!$FM$14="Киселева М.С."),1,"")</f>
        <v/>
      </c>
      <c r="Z18" s="137" t="str">
        <f>IF(OR(сетка!$G$15="Киселева М.С.",сетка!$N$15="Киселева М.С.",сетка!$U$15="Киселева М.С.",сетка!$AB$15="Киселева М.С.",сетка!$AI$15="Киселева М.С.",сетка!$AP$15="Киселева М.С.",сетка!$AW$15="Киселева М.С.",сетка!$BD$15="Киселева М.С.",сетка!$BK$15="Киселева М.С.",сетка!$BR$15="Киселева М.С.",сетка!$BY$15="Киселева М.С.",сетка!$CF$15="Киселева М.С.",сетка!$CM$15="Киселева М.С.",сетка!$CT$15="Киселева М.С.",сетка!$DA$15="Киселева М.С.",сетка!$DH$15="Киселева М.С.",сетка!$DO$15="Киселева М.С.",сетка!$DV$15="Киселева М.С.",сетка!$EC$15="Киселева М.С.",сетка!$EJ$15="Киселева М.С.",сетка!$EQ$15="Киселева М.С.",сетка!$EX$15="Киселева М.С.",сетка!$FE$15="Киселева М.С.",сетка!$FL$15="Киселева М.С."),1,"")</f>
        <v/>
      </c>
      <c r="AA18" s="138" t="str">
        <f>IF(OR(сетка!$H$15="Киселева М.С.",сетка!$O$15="Киселева М.С.",сетка!$V$15="Киселева М.С.",сетка!$AC$15="Киселева М.С.",сетка!$AJ$15="Киселева М.С.",сетка!$AQ$15="Киселева М.С.",сетка!$AX$15="Киселева М.С.",сетка!$BE$15="Киселева М.С.",сетка!$BL$15="Киселева М.С.",сетка!$BS$15="Киселева М.С.",сетка!$BZ$15="Киселева М.С.",сетка!$CG$15="Киселева М.С.",сетка!$CN$15="Киселева М.С.",сетка!$CU$15="Киселева М.С.",сетка!$DB$15="Киселева М.С.",сетка!$DI$15="Киселева М.С.",сетка!$DP$15="Киселева М.С.",сетка!$DW$15="Киселева М.С.",сетка!$ED$15="Киселева М.С.",сетка!$EK$15="Киселева М.С.",сетка!$ER$15="Киселева М.С.",сетка!$EY$15="Киселева М.С.",сетка!$FF$15="Киселева М.С.",сетка!$FM$15="Киселева М.С."),1,"")</f>
        <v/>
      </c>
      <c r="AB18" s="133" t="str">
        <f>IF(OR(сетка!$G$16="Киселева М.С.",сетка!$N$16="Киселева М.С.",сетка!$U$16="Киселева М.С.",сетка!$AB$16="Киселева М.С.",сетка!$AI$16="Киселева М.С.",сетка!$AP$16="Киселева М.С.",сетка!$AW$16="Киселева М.С.",сетка!$BD$16="Киселева М.С.",сетка!$BK$16="Киселева М.С.",сетка!$BR$16="Киселева М.С.",сетка!$BY$16="Киселева М.С.",сетка!$CF$16="Киселева М.С.",сетка!$CM$16="Киселева М.С.",сетка!$CT$16="Киселева М.С.",сетка!$DA$16="Киселева М.С.",сетка!$DH$16="Киселева М.С.",сетка!$DO$16="Киселева М.С.",сетка!$DV$16="Киселева М.С.",сетка!$EC$16="Киселева М.С.",сетка!$EJ$16="Киселева М.С.",сетка!$EQ$16="Киселева М.С.",сетка!$EX$16="Киселева М.С.",сетка!$FE$16="Киселева М.С.",сетка!$FL$16="Киселева М.С."),1,"")</f>
        <v/>
      </c>
      <c r="AC18" s="134" t="str">
        <f>IF(OR(сетка!$H$16="Киселева М.С.",сетка!$O$16="Киселева М.С.",сетка!$V$16="Киселева М.С.",сетка!$AC$16="Киселева М.С.",сетка!$AJ$16="Киселева М.С.",сетка!$AQ$16="Киселева М.С.",сетка!$AX$16="Киселева М.С.",сетка!$BE$16="Киселева М.С.",сетка!$BL$16="Киселева М.С.",сетка!$BS$16="Киселева М.С.",сетка!$BZ$16="Киселева М.С.",сетка!$CG$16="Киселева М.С.",сетка!$CN$16="Киселева М.С.",сетка!$CU$16="Киселева М.С.",сетка!$DB$16="Киселева М.С.",сетка!$DI$16="Киселева М.С.",сетка!$DP$16="Киселева М.С.",сетка!$DW$16="Киселева М.С.",сетка!$ED$16="Киселева М.С.",сетка!$EK$16="Киселева М.С.",сетка!$ER$16="Киселева М.С.",сетка!$EY$16="Киселева М.С.",сетка!$FF$16="Киселева М.С.",сетка!$FM$16="Киселева М.С."),1,"")</f>
        <v/>
      </c>
      <c r="AD18" s="135" t="str">
        <f>IF(OR(сетка!$G$17="Киселева М.С.",сетка!$N$17="Киселева М.С.",сетка!$U$17="Киселева М.С.",сетка!$AB$17="Киселева М.С.",сетка!$AI$17="Киселева М.С.",сетка!$AP$17="Киселева М.С.",сетка!$AW$17="Киселева М.С.",сетка!$BD$17="Киселева М.С.",сетка!$BK$17="Киселева М.С.",сетка!$BR$17="Киселева М.С.",сетка!$BY$17="Киселева М.С.",сетка!$CF$17="Киселева М.С.",сетка!$CM$17="Киселева М.С.",сетка!$CT$17="Киселева М.С.",сетка!$DA$17="Киселева М.С.",сетка!$DH$17="Киселева М.С.",сетка!$DO$17="Киселева М.С.",сетка!$DV$17="Киселева М.С.",сетка!$EC$17="Киселева М.С.",сетка!$EJ$17="Киселева М.С.",сетка!$EQ$17="Киселева М.С.",сетка!$EX$17="Киселева М.С.",сетка!$FE$17="Киселева М.С.",сетка!$FL$17="Киселева М.С."),1,"")</f>
        <v/>
      </c>
      <c r="AE18" s="136" t="str">
        <f>IF(OR(сетка!$H$17="Киселева М.С.",сетка!$O$17="Киселева М.С.",сетка!$V$17="Киселева М.С.",сетка!$AC$17="Киселева М.С.",сетка!$AJ$17="Киселева М.С.",сетка!$AQ$17="Киселева М.С.",сетка!$AX$17="Киселева М.С.",сетка!$BE$17="Киселева М.С.",сетка!$BL$17="Киселева М.С.",сетка!$BS$17="Киселева М.С.",сетка!$BZ$17="Киселева М.С.",сетка!$CG$17="Киселева М.С.",сетка!$CN$17="Киселева М.С.",сетка!$CU$17="Киселева М.С.",сетка!$DB$17="Киселева М.С.",сетка!$DI$17="Киселева М.С.",сетка!$DP$17="Киселева М.С.",сетка!$DW$17="Киселева М.С.",сетка!$ED$17="Киселева М.С.",сетка!$EK$17="Киселева М.С.",сетка!$ER$17="Киселева М.С.",сетка!$EY$17="Киселева М.С.",сетка!$FF$17="Киселева М.С.",сетка!$FM$17="Киселева М.С."),1,"")</f>
        <v/>
      </c>
      <c r="AF18" s="137" t="str">
        <f>IF(OR(сетка!$G$18="Киселева М.С.",сетка!$N$18="Киселева М.С.",сетка!$U$18="Киселева М.С.",сетка!$AB$18="Киселева М.С.",сетка!$AI$18="Киселева М.С.",сетка!$AP$18="Киселева М.С.",сетка!$AW$18="Киселева М.С.",сетка!$BD$18="Киселева М.С.",сетка!$BK$18="Киселева М.С.",сетка!$BR$18="Киселева М.С.",сетка!$BY$18="Киселева М.С.",сетка!$CF$18="Киселева М.С.",сетка!$CM$18="Киселева М.С.",сетка!$CT$18="Киселева М.С.",сетка!$DA$18="Киселева М.С.",сетка!$DH$18="Киселева М.С.",сетка!$DO$18="Киселева М.С.",сетка!$DV$18="Киселева М.С.",сетка!$EC$18="Киселева М.С.",сетка!$EJ$18="Киселева М.С.",сетка!$EQ$18="Киселева М.С.",сетка!$EX$18="Киселева М.С.",сетка!$FE$18="Киселева М.С.",сетка!$FL$18="Киселева М.С."),1,"")</f>
        <v/>
      </c>
      <c r="AG18" s="134" t="str">
        <f>IF(OR(сетка!$H$18="Киселева М.С.",сетка!$O$18="Киселева М.С.",сетка!$V$18="Киселева М.С.",сетка!$AC$18="Киселева М.С.",сетка!$AJ$18="Киселева М.С.",сетка!$AQ$18="Киселева М.С.",сетка!$AX$18="Киселева М.С.",сетка!$BE$18="Киселева М.С.",сетка!$BL$18="Киселева М.С.",сетка!$BS$18="Киселева М.С.",сетка!$BZ$18="Киселева М.С.",сетка!$CG$18="Киселева М.С.",сетка!$CN$18="Киселева М.С.",сетка!$CU$18="Киселева М.С.",сетка!$DB$18="Киселева М.С.",сетка!$DI$18="Киселева М.С.",сетка!$DP$18="Киселева М.С.",сетка!$DW$18="Киселева М.С.",сетка!$ED$18="Киселева М.С.",сетка!$EK$18="Киселева М.С.",сетка!$ER$18="Киселева М.С.",сетка!$EY$18="Киселева М.С.",сетка!$FF$18="Киселева М.С.",сетка!$FM$18="Киселева М.С."),1,"")</f>
        <v/>
      </c>
      <c r="AH18" s="135">
        <f>IF(OR(сетка!$G$19="Киселева М.С.",сетка!$N$19="Киселева М.С.",сетка!$U$19="Киселева М.С.",сетка!$AB$19="Киселева М.С.",сетка!$AI$19="Киселева М.С.",сетка!$AP$19="Киселева М.С.",сетка!$AW$19="Киселева М.С.",сетка!$BD$19="Киселева М.С.",сетка!$BK$19="Киселева М.С.",сетка!$BR$19="Киселева М.С.",сетка!$BY$19="Киселева М.С.",сетка!$CF$19="Киселева М.С.",сетка!$CM$19="Киселева М.С.",сетка!$CT$19="Киселева М.С.",сетка!$DA$19="Киселева М.С.",сетка!$DH$19="Киселева М.С.",сетка!$DO$19="Киселева М.С.",сетка!$DV$19="Киселева М.С.",сетка!$EC$19="Киселева М.С.",сетка!$EJ$19="Киселева М.С.",сетка!$EQ$19="Киселева М.С.",сетка!$EX$19="Киселева М.С.",сетка!$FE$19="Киселева М.С.",сетка!$FL$19="Киселева М.С."),1,"")</f>
        <v>1</v>
      </c>
      <c r="AI18" s="136" t="str">
        <f>IF(OR(сетка!$H$19="Киселева М.С.",сетка!$O$19="Киселева М.С.",сетка!$V$19="Киселева М.С.",сетка!$AC$19="Киселева М.С.",сетка!$AJ$19="Киселева М.С.",сетка!$AQ$19="Киселева М.С.",сетка!$AX$19="Киселева М.С.",сетка!$BE$19="Киселева М.С.",сетка!$BL$19="Киселева М.С.",сетка!$BS$19="Киселева М.С.",сетка!$BZ$19="Киселева М.С.",сетка!$CG$19="Киселева М.С.",сетка!$CN$19="Киселева М.С.",сетка!$CU$19="Киселева М.С.",сетка!$DB$19="Киселева М.С.",сетка!$DI$19="Киселева М.С.",сетка!$DP$19="Киселева М.С.",сетка!$DW$19="Киселева М.С.",сетка!$ED$19="Киселева М.С.",сетка!$EK$19="Киселева М.С.",сетка!$ER$19="Киселева М.С.",сетка!$EY$19="Киселева М.С.",сетка!$FF$19="Киселева М.С.",сетка!$FM$19="Киселева М.С."),1,"")</f>
        <v/>
      </c>
      <c r="AJ18" s="137" t="str">
        <f>IF(OR(сетка!$G$20="Киселева М.С.",сетка!$N$20="Киселева М.С.",сетка!$U$20="Киселева М.С.",сетка!$AB$20="Киселева М.С.",сетка!$AI$20="Киселева М.С.",сетка!$AP$20="Киселева М.С.",сетка!$AW$20="Киселева М.С.",сетка!$BD$20="Киселева М.С.",сетка!$BK$20="Киселева М.С.",сетка!$BR$20="Киселева М.С.",сетка!$BY$20="Киселева М.С.",сетка!$CF$20="Киселева М.С.",сетка!$CM$20="Киселева М.С.",сетка!$CT$20="Киселева М.С.",сетка!$DA$20="Киселева М.С.",сетка!$DH$20="Киселева М.С.",сетка!$DO$20="Киселева М.С.",сетка!$DV$20="Киселева М.С.",сетка!$EC$20="Киселева М.С.",сетка!$EJ$20="Киселева М.С.",сетка!$EQ$20="Киселева М.С.",сетка!$EX$20="Киселева М.С.",сетка!$FE$20="Киселева М.С.",сетка!$FL$20="Киселева М.С."),1,"")</f>
        <v/>
      </c>
      <c r="AK18" s="134" t="str">
        <f>IF(OR(сетка!$H$20="Киселева М.С.",сетка!$O$20="Киселева М.С.",сетка!$V$20="Киселева М.С.",сетка!$AC$20="Киселева М.С.",сетка!$AJ$20="Киселева М.С.",сетка!$AQ$20="Киселева М.С.",сетка!$AX$20="Киселева М.С.",сетка!$BE$20="Киселева М.С.",сетка!$BL$20="Киселева М.С.",сетка!$BS$20="Киселева М.С.",сетка!$BZ$20="Киселева М.С.",сетка!$CG$20="Киселева М.С.",сетка!$CN$20="Киселева М.С.",сетка!$CU$20="Киселева М.С.",сетка!$DB$20="Киселева М.С.",сетка!$DI$20="Киселева М.С.",сетка!$DP$20="Киселева М.С.",сетка!$DW$20="Киселева М.С.",сетка!$ED$20="Киселева М.С.",сетка!$EK$20="Киселева М.С.",сетка!$ER$20="Киселева М.С.",сетка!$EY$20="Киселева М.С.",сетка!$FF$20="Киселева М.С.",сетка!$FM$20="Киселева М.С."),1,"")</f>
        <v/>
      </c>
      <c r="AL18" s="135" t="str">
        <f>IF(OR(сетка!$G$21="Киселева М.С.",сетка!$N$21="Киселева М.С.",сетка!$U$21="Киселева М.С.",сетка!$AB$21="Киселева М.С.",сетка!$AI$21="Киселева М.С.",сетка!$AP$21="Киселева М.С.",сетка!$AW$21="Киселева М.С.",сетка!$BD$21="Киселева М.С.",сетка!$BK$21="Киселева М.С.",сетка!$BR$21="Киселева М.С.",сетка!$BY$21="Киселева М.С.",сетка!$CF$21="Киселева М.С.",сетка!$CM$21="Киселева М.С.",сетка!$CT$21="Киселева М.С.",сетка!$DA$21="Киселева М.С.",сетка!$DH$21="Киселева М.С.",сетка!$DO$21="Киселева М.С.",сетка!$DV$21="Киселева М.С.",сетка!$EC$21="Киселева М.С.",сетка!$EJ$21="Киселева М.С.",сетка!$EQ$21="Киселева М.С.",сетка!$EX$21="Киселева М.С.",сетка!$FE$21="Киселева М.С.",сетка!$FL$21="Киселева М.С."),1,"")</f>
        <v/>
      </c>
      <c r="AM18" s="136" t="str">
        <f>IF(OR(сетка!$H$21="Киселева М.С.",сетка!$O$21="Киселева М.С.",сетка!$V$21="Киселева М.С.",сетка!$AC$21="Киселева М.С.",сетка!$AJ$21="Киселева М.С.",сетка!$AQ$21="Киселева М.С.",сетка!$AX$21="Киселева М.С.",сетка!$BE$21="Киселева М.С.",сетка!$BL$21="Киселева М.С.",сетка!$BS$21="Киселева М.С.",сетка!$BZ$21="Киселева М.С.",сетка!$CG$21="Киселева М.С.",сетка!$CN$21="Киселева М.С.",сетка!$CU$21="Киселева М.С.",сетка!$DB$21="Киселева М.С.",сетка!$DI$21="Киселева М.С.",сетка!$DP$21="Киселева М.С.",сетка!$DW$21="Киселева М.С.",сетка!$ED$21="Киселева М.С.",сетка!$EK$21="Киселева М.С.",сетка!$ER$21="Киселева М.С.",сетка!$EY$21="Киселева М.С.",сетка!$FF$21="Киселева М.С.",сетка!$FM$21="Киселева М.С."),1,"")</f>
        <v/>
      </c>
      <c r="AN18" s="137">
        <f>IF(OR(сетка!$G$22="Киселева М.С.",сетка!$N$22="Киселева М.С.",сетка!$U$22="Киселева М.С.",сетка!$AB$22="Киселева М.С.",сетка!$AI$22="Киселева М.С.",сетка!$AP$22="Киселева М.С.",сетка!$AW$22="Киселева М.С.",сетка!$BD$22="Киселева М.С.",сетка!$BK$22="Киселева М.С.",сетка!$BR$22="Киселева М.С.",сетка!$BY$22="Киселева М.С.",сетка!$CF$22="Киселева М.С.",сетка!$CM$22="Киселева М.С.",сетка!$CT$22="Киселева М.С.",сетка!$DA$22="Киселева М.С.",сетка!$DH$22="Киселева М.С.",сетка!$DO$22="Киселева М.С.",сетка!$DV$22="Киселева М.С.",сетка!$EC$22="Киселева М.С.",сетка!$EJ$22="Киселева М.С.",сетка!$EQ$22="Киселева М.С.",сетка!$EX$22="Киселева М.С.",сетка!$FE$22="Киселева М.С.",сетка!$FL$22="Киселева М.С."),1,"")</f>
        <v>1</v>
      </c>
      <c r="AO18" s="134" t="str">
        <f>IF(OR(сетка!$H$22="Киселева М.С.",сетка!$O$22="Киселева М.С.",сетка!$V$22="Киселева М.С.",сетка!$AC$22="Киселева М.С.",сетка!$AJ$22="Киселева М.С.",сетка!$AQ$22="Киселева М.С.",сетка!$AX$22="Киселева М.С.",сетка!$BE$22="Киселева М.С.",сетка!$BL$22="Киселева М.С.",сетка!$BS$22="Киселева М.С.",сетка!$BZ$22="Киселева М.С.",сетка!$CG$22="Киселева М.С.",сетка!$CN$22="Киселева М.С.",сетка!$CU$22="Киселева М.С.",сетка!$DB$22="Киселева М.С.",сетка!$DI$22="Киселева М.С.",сетка!$DP$22="Киселева М.С.",сетка!$DW$22="Киселева М.С.",сетка!$ED$22="Киселева М.С.",сетка!$EK$22="Киселева М.С.",сетка!$ER$22="Киселева М.С.",сетка!$EY$22="Киселева М.С.",сетка!$FF$22="Киселева М.С.",сетка!$FM$22="Киселева М.С."),1,"")</f>
        <v/>
      </c>
      <c r="AP18" s="135" t="e">
        <f>IF(OR(сетка!$G$23="Киселева М.С.",сетка!$N$23="Киселева М.С.",сетка!$U$23="Киселева М.С.",сетка!$AB$23="Киселева М.С.",сетка!$AI$23="Киселева М.С.",сетка!$AP$23="Киселева М.С.",сетка!$AW$23="Киселева М.С.",сетка!$BD$23="Киселева М.С.",сетка!$BK$23="Киселева М.С.",сетка!$BR$23="Киселева М.С.",сетка!$BY$23="Киселева М.С.",сетка!$CF$23="Киселева М.С.",сетка!$CM$23="Киселева М.С.",сетка!$CT$23="Киселева М.С.",сетка!$DA$23="Киселева М.С.",сетка!$DH$23="Киселева М.С.",сетка!$DO$23="Киселева М.С.",сетка!$DV$23="Киселева М.С.",сетка!$EC$23="Киселева М.С.",сетка!$EJ$23="Киселева М.С.",сетка!$EQ$23="Киселева М.С.",сетка!$EX$23="Киселева М.С.",сетка!$FE$23="Киселева М.С.",сетка!$FL$23="Киселева М.С."),1,"")</f>
        <v>#N/A</v>
      </c>
      <c r="AQ18" s="136" t="e">
        <f>IF(OR(сетка!$H$23="Киселева М.С.",сетка!$O$23="Киселева М.С.",сетка!$V$23="Киселева М.С.",сетка!$AC$23="Киселева М.С.",сетка!$AJ$23="Киселева М.С.",сетка!$AQ$23="Киселева М.С.",сетка!$AX$23="Киселева М.С.",сетка!$BE$23="Киселева М.С.",сетка!$BL$23="Киселева М.С.",сетка!$BS$23="Киселева М.С.",сетка!$BZ$23="Киселева М.С.",сетка!$CG$23="Киселева М.С.",сетка!$CN$23="Киселева М.С.",сетка!$CU$23="Киселева М.С.",сетка!$DB$23="Киселева М.С.",сетка!$DI$23="Киселева М.С.",сетка!$DP$23="Киселева М.С.",сетка!$DW$23="Киселева М.С.",сетка!$ED$23="Киселева М.С.",сетка!$EK$23="Киселева М.С.",сетка!$ER$23="Киселева М.С.",сетка!$EY$23="Киселева М.С.",сетка!$FF$23="Киселева М.С.",сетка!$FM$23="Киселева М.С."),1,"")</f>
        <v>#N/A</v>
      </c>
      <c r="AR18" s="137" t="str">
        <f>IF(OR(сетка!$G$24="Киселева М.С.",сетка!$N$24="Киселева М.С.",сетка!$U$24="Киселева М.С.",сетка!$AB$24="Киселева М.С.",сетка!$AI$24="Киселева М.С.",сетка!$AP$24="Киселева М.С.",сетка!$AW$24="Киселева М.С.",сетка!$BD$24="Киселева М.С.",сетка!$BK$24="Киселева М.С.",сетка!$BR$24="Киселева М.С.",сетка!$BY$24="Киселева М.С.",сетка!$CF$24="Киселева М.С.",сетка!$CM$24="Киселева М.С.",сетка!$CT$24="Киселева М.С.",сетка!$DA$24="Киселева М.С.",сетка!$DH$24="Киселева М.С.",сетка!$DO$24="Киселева М.С.",сетка!$DV$24="Киселева М.С.",сетка!$EC$24="Киселева М.С.",сетка!$EJ$24="Киселева М.С.",сетка!$EQ$24="Киселева М.С.",сетка!$EX$24="Киселева М.С.",сетка!$FE$24="Киселева М.С.",сетка!$FL$24="Киселева М.С."),1,"")</f>
        <v/>
      </c>
      <c r="AS18" s="134" t="str">
        <f>IF(OR(сетка!$H$24="Киселева М.С.",сетка!$O$24="Киселева М.С.",сетка!$V$24="Киселева М.С.",сетка!$AC$24="Киселева М.С.",сетка!$AJ$24="Киселева М.С.",сетка!$AQ$24="Киселева М.С.",сетка!$AX$24="Киселева М.С.",сетка!$BE$24="Киселева М.С.",сетка!$BL$24="Киселева М.С.",сетка!$BS$24="Киселева М.С.",сетка!$BZ$24="Киселева М.С.",сетка!$CG$24="Киселева М.С.",сетка!$CN$24="Киселева М.С.",сетка!$CU$24="Киселева М.С.",сетка!$DB$24="Киселева М.С.",сетка!$DI$24="Киселева М.С.",сетка!$DP$24="Киселева М.С.",сетка!$DW$24="Киселева М.С.",сетка!$ED$24="Киселева М.С.",сетка!$EK$24="Киселева М.С.",сетка!$ER$24="Киселева М.С.",сетка!$EY$24="Киселева М.С.",сетка!$FF$24="Киселева М.С.",сетка!$FM$24="Киселева М.С."),1,"")</f>
        <v/>
      </c>
      <c r="AT18" s="135" t="str">
        <f>IF(OR(сетка!$G$25="Киселева М.С.",сетка!$N$25="Киселева М.С.",сетка!$U$25="Киселева М.С.",сетка!$AB$25="Киселева М.С.",сетка!$AI$25="Киселева М.С.",сетка!$AP$25="Киселева М.С.",сетка!$AW$25="Киселева М.С.",сетка!$BD$25="Киселева М.С.",сетка!$BK$25="Киселева М.С.",сетка!$BR$25="Киселева М.С.",сетка!$BY$25="Киселева М.С.",сетка!$CF$25="Киселева М.С.",сетка!$CM$25="Киселева М.С.",сетка!$CT$25="Киселева М.С.",сетка!$DA$25="Киселева М.С.",сетка!$DH$25="Киселева М.С.",сетка!$DO$25="Киселева М.С.",сетка!$DV$25="Киселева М.С.",сетка!$EC$25="Киселева М.С.",сетка!$EJ$25="Киселева М.С.",сетка!$EQ$25="Киселева М.С.",сетка!$EX$25="Киселева М.С.",сетка!$FE$25="Киселева М.С.",сетка!$FL$25="Киселева М.С."),1,"")</f>
        <v/>
      </c>
      <c r="AU18" s="136" t="str">
        <f>IF(OR(сетка!$H$25="Киселева М.С.",сетка!$O$25="Киселева М.С.",сетка!$V$25="Киселева М.С.",сетка!$AC$25="Киселева М.С.",сетка!$AJ$25="Киселева М.С.",сетка!$AQ$25="Киселева М.С.",сетка!$AX$25="Киселева М.С.",сетка!$BE$25="Киселева М.С.",сетка!$BL$25="Киселева М.С.",сетка!$BS$25="Киселева М.С.",сетка!$BZ$25="Киселева М.С.",сетка!$CG$25="Киселева М.С.",сетка!$CN$25="Киселева М.С.",сетка!$CU$25="Киселева М.С.",сетка!$DB$25="Киселева М.С.",сетка!$DI$25="Киселева М.С.",сетка!$DP$25="Киселева М.С.",сетка!$DW$25="Киселева М.С.",сетка!$ED$25="Киселева М.С.",сетка!$EK$25="Киселева М.С.",сетка!$ER$25="Киселева М.С.",сетка!$EY$25="Киселева М.С.",сетка!$FF$25="Киселева М.С.",сетка!$FM$25="Киселева М.С."),1,"")</f>
        <v/>
      </c>
      <c r="AV18" s="137" t="str">
        <f>IF(OR(сетка!$G$26="Киселева М.С.",сетка!$N$26="Киселева М.С.",сетка!$U$26="Киселева М.С.",сетка!$AB$26="Киселева М.С.",сетка!$AI$26="Киселева М.С.",сетка!$AP$26="Киселева М.С.",сетка!$AW$26="Киселева М.С.",сетка!$BD$26="Киселева М.С.",сетка!$BK$26="Киселева М.С.",сетка!$BR$26="Киселева М.С.",сетка!$BY$26="Киселева М.С.",сетка!$CF$26="Киселева М.С.",сетка!$CM$26="Киселева М.С.",сетка!$CT$26="Киселева М.С.",сетка!$DA$26="Киселева М.С.",сетка!$DH$26="Киселева М.С.",сетка!$DO$26="Киселева М.С.",сетка!$DV$26="Киселева М.С.",сетка!$EC$26="Киселева М.С.",сетка!$EJ$26="Киселева М.С.",сетка!$EQ$26="Киселева М.С.",сетка!$EX$26="Киселева М.С.",сетка!$FE$26="Киселева М.С.",сетка!$FL$26="Киселева М.С."),1,"")</f>
        <v/>
      </c>
      <c r="AW18" s="134" t="str">
        <f>IF(OR(сетка!$H$26="Киселева М.С.",сетка!$O$26="Киселева М.С.",сетка!$V$26="Киселева М.С.",сетка!$AC$26="Киселева М.С.",сетка!$AJ$26="Киселева М.С.",сетка!$AQ$26="Киселева М.С.",сетка!$AX$26="Киселева М.С.",сетка!$BE$26="Киселева М.С.",сетка!$BL$26="Киселева М.С.",сетка!$BS$26="Киселева М.С.",сетка!$BZ$26="Киселева М.С.",сетка!$CG$26="Киселева М.С.",сетка!$CN$26="Киселева М.С.",сетка!$CU$26="Киселева М.С.",сетка!$DB$26="Киселева М.С.",сетка!$DI$26="Киселева М.С.",сетка!$DP$26="Киселева М.С.",сетка!$DW$26="Киселева М.С.",сетка!$ED$26="Киселева М.С.",сетка!$EK$26="Киселева М.С.",сетка!$ER$26="Киселева М.С.",сетка!$EY$26="Киселева М.С.",сетка!$FF$26="Киселева М.С.",сетка!$FM$26="Киселева М.С."),1,"")</f>
        <v/>
      </c>
      <c r="AX18" s="135" t="str">
        <f>IF(OR(сетка!$G$27="Киселева М.С.",сетка!$N$27="Киселева М.С.",сетка!$U$27="Киселева М.С.",сетка!$AB$27="Киселева М.С.",сетка!$AI$27="Киселева М.С.",сетка!$AP$27="Киселева М.С.",сетка!$AW$27="Киселева М.С.",сетка!$BD$27="Киселева М.С.",сетка!$BK$27="Киселева М.С.",сетка!$BR$27="Киселева М.С.",сетка!$BY$27="Киселева М.С.",сетка!$CF$27="Киселева М.С.",сетка!$CM$27="Киселева М.С.",сетка!$CT$27="Киселева М.С.",сетка!$DA$27="Киселева М.С.",сетка!$DH$27="Киселева М.С.",сетка!$DO$27="Киселева М.С.",сетка!$DV$27="Киселева М.С.",сетка!$EC$27="Киселева М.С.",сетка!$EJ$27="Киселева М.С.",сетка!$EQ$27="Киселева М.С.",сетка!$EX$27="Киселева М.С.",сетка!$FE$27="Киселева М.С.",сетка!$FL$27="Киселева М.С."),1,"")</f>
        <v/>
      </c>
      <c r="AY18" s="136" t="str">
        <f>IF(OR(сетка!$H$27="Киселева М.С.",сетка!$O$27="Киселева М.С.",сетка!$V$27="Киселева М.С.",сетка!$AC$27="Киселева М.С.",сетка!$AJ$27="Киселева М.С.",сетка!$AQ$27="Киселева М.С.",сетка!$AX$27="Киселева М.С.",сетка!$BE$27="Киселева М.С.",сетка!$BL$27="Киселева М.С.",сетка!$BS$27="Киселева М.С.",сетка!$BZ$27="Киселева М.С.",сетка!$CG$27="Киселева М.С.",сетка!$CN$27="Киселева М.С.",сетка!$CU$27="Киселева М.С.",сетка!$DB$27="Киселева М.С.",сетка!$DI$27="Киселева М.С.",сетка!$DP$27="Киселева М.С.",сетка!$DW$27="Киселева М.С.",сетка!$ED$27="Киселева М.С.",сетка!$EK$27="Киселева М.С.",сетка!$ER$27="Киселева М.С.",сетка!$EY$27="Киселева М.С.",сетка!$FF$27="Киселева М.С.",сетка!$FM$27="Киселева М.С."),1,"")</f>
        <v/>
      </c>
      <c r="AZ18" s="137" t="str">
        <f>IF(OR(сетка!$G$28="Киселева М.С.",сетка!$N$28="Киселева М.С.",сетка!$U$28="Киселева М.С.",сетка!$AB$28="Киселева М.С.",сетка!$AI$28="Киселева М.С.",сетка!$AP$28="Киселева М.С.",сетка!$AW$28="Киселева М.С.",сетка!$BD$28="Киселева М.С.",сетка!$BK$28="Киселева М.С.",сетка!$BR$28="Киселева М.С.",сетка!$BY$28="Киселева М.С.",сетка!$CF$28="Киселева М.С.",сетка!$CM$28="Киселева М.С.",сетка!$CT$28="Киселева М.С.",сетка!$DA$28="Киселева М.С.",сетка!$DH$28="Киселева М.С.",сетка!$DO$28="Киселева М.С.",сетка!$DV$28="Киселева М.С.",сетка!$EC$28="Киселева М.С.",сетка!$EJ$28="Киселева М.С.",сетка!$EQ$28="Киселева М.С.",сетка!$EX$28="Киселева М.С.",сетка!$FE$28="Киселева М.С.",сетка!$FL$28="Киселева М.С."),1,"")</f>
        <v/>
      </c>
      <c r="BA18" s="138" t="str">
        <f>IF(OR(сетка!$H$28="Киселева М.С.",сетка!$O$28="Киселева М.С.",сетка!$V$28="Киселева М.С.",сетка!$AC$28="Киселева М.С.",сетка!$AJ$28="Киселева М.С.",сетка!$AQ$28="Киселева М.С.",сетка!$AX$28="Киселева М.С.",сетка!$BE$28="Киселева М.С.",сетка!$BL$28="Киселева М.С.",сетка!$BS$28="Киселева М.С.",сетка!$BZ$28="Киселева М.С.",сетка!$CG$28="Киселева М.С.",сетка!$CN$28="Киселева М.С.",сетка!$CU$28="Киселева М.С.",сетка!$DB$28="Киселева М.С.",сетка!$DI$28="Киселева М.С.",сетка!$DP$28="Киселева М.С.",сетка!$DW$28="Киселева М.С.",сетка!$ED$28="Киселева М.С.",сетка!$EK$28="Киселева М.С.",сетка!$ER$28="Киселева М.С.",сетка!$EY$28="Киселева М.С.",сетка!$FF$28="Киселева М.С.",сетка!$FM$28="Киселева М.С."),1,"")</f>
        <v/>
      </c>
      <c r="BB18" s="133" t="str">
        <f>IF(OR(сетка!$G$29="Киселева М.С.",сетка!$N$29="Киселева М.С.",сетка!$U$29="Киселева М.С.",сетка!$AB$29="Киселева М.С.",сетка!$AI$29="Киселева М.С.",сетка!$AP$29="Киселева М.С.",сетка!$AW$29="Киселева М.С.",сетка!$BD$29="Киселева М.С.",сетка!$BK$29="Киселева М.С.",сетка!$BR$29="Киселева М.С.",сетка!$BY$29="Киселева М.С.",сетка!$CF$29="Киселева М.С.",сетка!$CM$29="Киселева М.С.",сетка!$CT$29="Киселева М.С.",сетка!$DA$29="Киселева М.С.",сетка!$DH$29="Киселева М.С.",сетка!$DO$29="Киселева М.С.",сетка!$DV$29="Киселева М.С.",сетка!$EC$29="Киселева М.С.",сетка!$EJ$29="Киселева М.С.",сетка!$EQ$29="Киселева М.С.",сетка!$EX$29="Киселева М.С.",сетка!$FE$29="Киселева М.С.",сетка!$FL$29="Киселева М.С."),1,"")</f>
        <v/>
      </c>
      <c r="BC18" s="134" t="str">
        <f>IF(OR(сетка!$H$29="Киселева М.С.",сетка!$O$29="Киселева М.С.",сетка!$V$29="Киселева М.С.",сетка!$AC$29="Киселева М.С.",сетка!$AJ$29="Киселева М.С.",сетка!$AQ$29="Киселева М.С.",сетка!$AX$29="Киселева М.С.",сетка!$BE$29="Киселева М.С.",сетка!$BL$29="Киселева М.С.",сетка!$BS$29="Киселева М.С.",сетка!$BZ$29="Киселева М.С.",сетка!$CG$29="Киселева М.С.",сетка!$CN$29="Киселева М.С.",сетка!$CU$29="Киселева М.С.",сетка!$DB$29="Киселева М.С.",сетка!$DI$29="Киселева М.С.",сетка!$DP$29="Киселева М.С.",сетка!$DW$29="Киселева М.С.",сетка!$ED$29="Киселева М.С.",сетка!$EK$29="Киселева М.С.",сетка!$ER$29="Киселева М.С.",сетка!$EY$29="Киселева М.С.",сетка!$FF$29="Киселева М.С.",сетка!$FM$29="Киселева М.С."),1,"")</f>
        <v/>
      </c>
      <c r="BD18" s="135" t="str">
        <f>IF(OR(сетка!$G$30="Киселева М.С.",сетка!$N$30="Киселева М.С.",сетка!$U$30="Киселева М.С.",сетка!$AB$30="Киселева М.С.",сетка!$AI$30="Киселева М.С.",сетка!$AP$30="Киселева М.С.",сетка!$AW$30="Киселева М.С.",сетка!$BD$30="Киселева М.С.",сетка!$BK$30="Киселева М.С.",сетка!$BR$30="Киселева М.С.",сетка!$BY$30="Киселева М.С.",сетка!$CF$30="Киселева М.С.",сетка!$CM$30="Киселева М.С.",сетка!$CT$30="Киселева М.С.",сетка!$DA$30="Киселева М.С.",сетка!$DH$30="Киселева М.С.",сетка!$DO$30="Киселева М.С.",сетка!$DV$30="Киселева М.С.",сетка!$EC$30="Киселева М.С.",сетка!$EJ$30="Киселева М.С.",сетка!$EQ$30="Киселева М.С.",сетка!$EX$30="Киселева М.С.",сетка!$FE$30="Киселева М.С.",сетка!$FL$30="Киселева М.С."),1,"")</f>
        <v/>
      </c>
      <c r="BE18" s="136" t="str">
        <f>IF(OR(сетка!$H$30="Киселева М.С.",сетка!$O$30="Киселева М.С.",сетка!$V$30="Киселева М.С.",сетка!$AC$30="Киселева М.С.",сетка!$AJ$30="Киселева М.С.",сетка!$AQ$30="Киселева М.С.",сетка!$AX$30="Киселева М.С.",сетка!$BE$30="Киселева М.С.",сетка!$BL$30="Киселева М.С.",сетка!$BS$30="Киселева М.С.",сетка!$BZ$30="Киселева М.С.",сетка!$CG$30="Киселева М.С.",сетка!$CN$30="Киселева М.С.",сетка!$CU$30="Киселева М.С.",сетка!$DB$30="Киселева М.С.",сетка!$DI$30="Киселева М.С.",сетка!$DP$30="Киселева М.С.",сетка!$DW$30="Киселева М.С.",сетка!$ED$30="Киселева М.С.",сетка!$EK$30="Киселева М.С.",сетка!$ER$30="Киселева М.С.",сетка!$EY$30="Киселева М.С.",сетка!$FF$30="Киселева М.С.",сетка!$FM$30="Киселева М.С."),1,"")</f>
        <v/>
      </c>
      <c r="BF18" s="137" t="str">
        <f>IF(OR(сетка!$G$31="Киселева М.С.",сетка!$N$31="Киселева М.С.",сетка!$U$31="Киселева М.С.",сетка!$AB$31="Киселева М.С.",сетка!$AI$31="Киселева М.С.",сетка!$AP$31="Киселева М.С.",сетка!$AW$31="Киселева М.С.",сетка!$BD$31="Киселева М.С.",сетка!$BK$31="Киселева М.С.",сетка!$BR$31="Киселева М.С.",сетка!$BY$31="Киселева М.С.",сетка!$CF$31="Киселева М.С.",сетка!$CM$31="Киселева М.С.",сетка!$CT$31="Киселева М.С.",сетка!$DA$31="Киселева М.С.",сетка!$DH$31="Киселева М.С.",сетка!$DO$31="Киселева М.С.",сетка!$DV$31="Киселева М.С.",сетка!$EC$31="Киселева М.С.",сетка!$EJ$31="Киселева М.С.",сетка!$EQ$31="Киселева М.С.",сетка!$EX$31="Киселева М.С.",сетка!$FE$31="Киселева М.С.",сетка!$FL$31="Киселева М.С."),1,"")</f>
        <v/>
      </c>
      <c r="BG18" s="134" t="str">
        <f>IF(OR(сетка!$H$31="Киселева М.С.",сетка!$O$31="Киселева М.С.",сетка!$V$31="Киселева М.С.",сетка!$AC$31="Киселева М.С.",сетка!$AJ$31="Киселева М.С.",сетка!$AQ$31="Киселева М.С.",сетка!$AX$31="Киселева М.С.",сетка!$BE$31="Киселева М.С.",сетка!$BL$31="Киселева М.С.",сетка!$BS$31="Киселева М.С.",сетка!$BZ$31="Киселева М.С.",сетка!$CG$31="Киселева М.С.",сетка!$CN$31="Киселева М.С.",сетка!$CU$31="Киселева М.С.",сетка!$DB$31="Киселева М.С.",сетка!$DI$31="Киселева М.С.",сетка!$DP$31="Киселева М.С.",сетка!$DW$31="Киселева М.С.",сетка!$ED$31="Киселева М.С.",сетка!$EK$31="Киселева М.С.",сетка!$ER$31="Киселева М.С.",сетка!$EY$31="Киселева М.С.",сетка!$FF$31="Киселева М.С.",сетка!$FM$31="Киселева М.С."),1,"")</f>
        <v/>
      </c>
      <c r="BH18" s="135" t="str">
        <f>IF(OR(сетка!$G$32="Киселева М.С.",сетка!$N$32="Киселева М.С.",сетка!$U$32="Киселева М.С.",сетка!$AB$32="Киселева М.С.",сетка!$AI$32="Киселева М.С.",сетка!$AP$32="Киселева М.С.",сетка!$AW$32="Киселева М.С.",сетка!$BD$32="Киселева М.С.",сетка!$BK$32="Киселева М.С.",сетка!$BR$32="Киселева М.С.",сетка!$BY$32="Киселева М.С.",сетка!$CF$32="Киселева М.С.",сетка!$CM$32="Киселева М.С.",сетка!$CT$32="Киселева М.С.",сетка!$DA$32="Киселева М.С.",сетка!$DH$32="Киселева М.С.",сетка!$DO$32="Киселева М.С.",сетка!$DV$32="Киселева М.С.",сетка!$EC$32="Киселева М.С.",сетка!$EJ$32="Киселева М.С.",сетка!$EQ$32="Киселева М.С.",сетка!$EX$32="Киселева М.С.",сетка!$FE$32="Киселева М.С.",сетка!$FL$32="Киселева М.С."),1,"")</f>
        <v/>
      </c>
      <c r="BI18" s="136" t="str">
        <f>IF(OR(сетка!$H$32="Киселева М.С.",сетка!$O$32="Киселева М.С.",сетка!$V$32="Киселева М.С.",сетка!$AC$32="Киселева М.С.",сетка!$AJ$32="Киселева М.С.",сетка!$AQ$32="Киселева М.С.",сетка!$AX$32="Киселева М.С.",сетка!$BE$32="Киселева М.С.",сетка!$BL$32="Киселева М.С.",сетка!$BS$32="Киселева М.С.",сетка!$BZ$32="Киселева М.С.",сетка!$CG$32="Киселева М.С.",сетка!$CN$32="Киселева М.С.",сетка!$CU$32="Киселева М.С.",сетка!$DB$32="Киселева М.С.",сетка!$DI$32="Киселева М.С.",сетка!$DP$32="Киселева М.С.",сетка!$DW$32="Киселева М.С.",сетка!$ED$32="Киселева М.С.",сетка!$EK$32="Киселева М.С.",сетка!$ER$32="Киселева М.С.",сетка!$EY$32="Киселева М.С.",сетка!$FF$32="Киселева М.С.",сетка!$FM$32="Киселева М.С."),1,"")</f>
        <v/>
      </c>
      <c r="BJ18" s="137" t="str">
        <f>IF(OR(сетка!$G$33="Киселева М.С.",сетка!$N$33="Киселева М.С.",сетка!$U$33="Киселева М.С.",сетка!$AB$33="Киселева М.С.",сетка!$AI$33="Киселева М.С.",сетка!$AP$33="Киселева М.С.",сетка!$AW$33="Киселева М.С.",сетка!$BD$33="Киселева М.С.",сетка!$BK$33="Киселева М.С.",сетка!$BR$33="Киселева М.С.",сетка!$BY$33="Киселева М.С.",сетка!$CF$33="Киселева М.С.",сетка!$CM$33="Киселева М.С.",сетка!$CT$33="Киселева М.С.",сетка!$DA$33="Киселева М.С.",сетка!$DH$33="Киселева М.С.",сетка!$DO$33="Киселева М.С.",сетка!$DV$33="Киселева М.С.",сетка!$EC$33="Киселева М.С.",сетка!$EJ$33="Киселева М.С.",сетка!$EQ$33="Киселева М.С.",сетка!$EX$33="Киселева М.С.",сетка!$FE$33="Киселева М.С.",сетка!$FL$33="Киселева М.С."),1,"")</f>
        <v/>
      </c>
      <c r="BK18" s="134" t="str">
        <f>IF(OR(сетка!$H$33="Киселева М.С.",сетка!$O$33="Киселева М.С.",сетка!$V$33="Киселева М.С.",сетка!$AC$33="Киселева М.С.",сетка!$AJ$33="Киселева М.С.",сетка!$AQ$33="Киселева М.С.",сетка!$AX$33="Киселева М.С.",сетка!$BE$33="Киселева М.С.",сетка!$BL$33="Киселева М.С.",сетка!$BS$33="Киселева М.С.",сетка!$BZ$33="Киселева М.С.",сетка!$CG$33="Киселева М.С.",сетка!$CN$33="Киселева М.С.",сетка!$CU$33="Киселева М.С.",сетка!$DB$33="Киселева М.С.",сетка!$DI$33="Киселева М.С.",сетка!$DP$33="Киселева М.С.",сетка!$DW$33="Киселева М.С.",сетка!$ED$33="Киселева М.С.",сетка!$EK$33="Киселева М.С.",сетка!$ER$33="Киселева М.С.",сетка!$EY$33="Киселева М.С.",сетка!$FF$33="Киселева М.С.",сетка!$FM$33="Киселева М.С."),1,"")</f>
        <v/>
      </c>
      <c r="BL18" s="135" t="str">
        <f>IF(OR(сетка!$G$34="Киселева М.С.",сетка!$N$34="Киселева М.С.",сетка!$U$34="Киселева М.С.",сетка!$AB$34="Киселева М.С.",сетка!$AI$34="Киселева М.С.",сетка!$AP$34="Киселева М.С.",сетка!$AW$34="Киселева М.С.",сетка!$BD$34="Киселева М.С.",сетка!$BK$34="Киселева М.С.",сетка!$BR$34="Киселева М.С.",сетка!$BY$34="Киселева М.С.",сетка!$CF$34="Киселева М.С.",сетка!$CM$34="Киселева М.С.",сетка!$CT$34="Киселева М.С.",сетка!$DA$34="Киселева М.С.",сетка!$DH$34="Киселева М.С.",сетка!$DO$34="Киселева М.С.",сетка!$DV$34="Киселева М.С.",сетка!$EC$34="Киселева М.С.",сетка!$EJ$34="Киселева М.С.",сетка!$EQ$34="Киселева М.С.",сетка!$EX$34="Киселева М.С.",сетка!$FE$34="Киселева М.С.",сетка!$FL$34="Киселева М.С."),1,"")</f>
        <v/>
      </c>
      <c r="BM18" s="136" t="str">
        <f>IF(OR(сетка!$H$34="Киселева М.С.",сетка!$O$34="Киселева М.С.",сетка!$V$34="Киселева М.С.",сетка!$AC$34="Киселева М.С.",сетка!$AJ$34="Киселева М.С.",сетка!$AQ$34="Киселева М.С.",сетка!$AX$34="Киселева М.С.",сетка!$BE$34="Киселева М.С.",сетка!$BL$34="Киселева М.С.",сетка!$BS$34="Киселева М.С.",сетка!$BZ$34="Киселева М.С.",сетка!$CG$34="Киселева М.С.",сетка!$CN$34="Киселева М.С.",сетка!$CU$34="Киселева М.С.",сетка!$DB$34="Киселева М.С.",сетка!$DI$34="Киселева М.С.",сетка!$DP$34="Киселева М.С.",сетка!$DW$34="Киселева М.С.",сетка!$ED$34="Киселева М.С.",сетка!$EK$34="Киселева М.С.",сетка!$ER$34="Киселева М.С.",сетка!$EY$34="Киселева М.С.",сетка!$FF$34="Киселева М.С.",сетка!$FM$34="Киселева М.С."),1,"")</f>
        <v/>
      </c>
      <c r="BN18" s="137" t="str">
        <f>IF(OR(сетка!$G$35="Киселева М.С.",сетка!$N$35="Киселева М.С.",сетка!$U$35="Киселева М.С.",сетка!$AB$35="Киселева М.С.",сетка!$AI$35="Киселева М.С.",сетка!$AP$35="Киселева М.С.",сетка!$AW$35="Киселева М.С.",сетка!$BD$35="Киселева М.С.",сетка!$BK$35="Киселева М.С.",сетка!$BR$35="Киселева М.С.",сетка!$BY$35="Киселева М.С.",сетка!$CF$35="Киселева М.С.",сетка!$CM$35="Киселева М.С.",сетка!$CT$35="Киселева М.С.",сетка!$DA$35="Киселева М.С.",сетка!$DH$35="Киселева М.С.",сетка!$DO$35="Киселева М.С.",сетка!$DV$35="Киселева М.С.",сетка!$EC$35="Киселева М.С.",сетка!$EJ$35="Киселева М.С.",сетка!$EQ$35="Киселева М.С.",сетка!$EX$35="Киселева М.С.",сетка!$FE$35="Киселева М.С.",сетка!$FL$35="Киселева М.С."),1,"")</f>
        <v/>
      </c>
      <c r="BO18" s="134" t="str">
        <f>IF(OR(сетка!$H$35="Киселева М.С.",сетка!$O$35="Киселева М.С.",сетка!$V$35="Киселева М.С.",сетка!$AC$35="Киселева М.С.",сетка!$AJ$35="Киселева М.С.",сетка!$AQ$35="Киселева М.С.",сетка!$AX$35="Киселева М.С.",сетка!$BE$35="Киселева М.С.",сетка!$BL$35="Киселева М.С.",сетка!$BS$35="Киселева М.С.",сетка!$BZ$35="Киселева М.С.",сетка!$CG$35="Киселева М.С.",сетка!$CN$35="Киселева М.С.",сетка!$CU$35="Киселева М.С.",сетка!$DB$35="Киселева М.С.",сетка!$DI$35="Киселева М.С.",сетка!$DP$35="Киселева М.С.",сетка!$DW$35="Киселева М.С.",сетка!$ED$35="Киселева М.С.",сетка!$EK$35="Киселева М.С.",сетка!$ER$35="Киселева М.С.",сетка!$EY$35="Киселева М.С.",сетка!$FF$35="Киселева М.С.",сетка!$FM$35="Киселева М.С."),1,"")</f>
        <v/>
      </c>
      <c r="BP18" s="135" t="str">
        <f>IF(OR(сетка!$G$36="Киселева М.С.",сетка!$N$36="Киселева М.С.",сетка!$U$36="Киселева М.С.",сетка!$AB$36="Киселева М.С.",сетка!$AI$36="Киселева М.С.",сетка!$AP$36="Киселева М.С.",сетка!$AW$36="Киселева М.С.",сетка!$BD$36="Киселева М.С.",сетка!$BK$36="Киселева М.С.",сетка!$BR$36="Киселева М.С.",сетка!$BY$36="Киселева М.С.",сетка!$CF$36="Киселева М.С.",сетка!$CM$36="Киселева М.С.",сетка!$CT$36="Киселева М.С.",сетка!$DA$36="Киселева М.С.",сетка!$DH$36="Киселева М.С.",сетка!$DO$36="Киселева М.С.",сетка!$DV$36="Киселева М.С.",сетка!$EC$36="Киселева М.С.",сетка!$EJ$36="Киселева М.С.",сетка!$EQ$36="Киселева М.С.",сетка!$EX$36="Киселева М.С.",сетка!$FE$36="Киселева М.С.",сетка!$FL$36="Киселева М.С."),1,"")</f>
        <v/>
      </c>
      <c r="BQ18" s="136" t="str">
        <f>IF(OR(сетка!$H$36="Киселева М.С.",сетка!$O$36="Киселева М.С.",сетка!$V$36="Киселева М.С.",сетка!$AC$36="Киселева М.С.",сетка!$AJ$36="Киселева М.С.",сетка!$AQ$36="Киселева М.С.",сетка!$AX$36="Киселева М.С.",сетка!$BE$36="Киселева М.С.",сетка!$BL$36="Киселева М.С.",сетка!$BS$36="Киселева М.С.",сетка!$BZ$36="Киселева М.С.",сетка!$CG$36="Киселева М.С.",сетка!$CN$36="Киселева М.С.",сетка!$CU$36="Киселева М.С.",сетка!$DB$36="Киселева М.С.",сетка!$DI$36="Киселева М.С.",сетка!$DP$36="Киселева М.С.",сетка!$DW$36="Киселева М.С.",сетка!$ED$36="Киселева М.С.",сетка!$EK$36="Киселева М.С.",сетка!$ER$36="Киселева М.С.",сетка!$EY$36="Киселева М.С.",сетка!$FF$36="Киселева М.С.",сетка!$FM$36="Киселева М.С."),1,"")</f>
        <v/>
      </c>
      <c r="BR18" s="137" t="str">
        <f>IF(OR(сетка!$G$37="Киселева М.С.",сетка!$N$37="Киселева М.С.",сетка!$U$37="Киселева М.С.",сетка!$AB$37="Киселева М.С.",сетка!$AI$37="Киселева М.С.",сетка!$AP$37="Киселева М.С.",сетка!$AW$37="Киселева М.С.",сетка!$BD$37="Киселева М.С.",сетка!$BK$37="Киселева М.С.",сетка!$BR$37="Киселева М.С.",сетка!$BY$37="Киселева М.С.",сетка!$CF$37="Киселева М.С.",сетка!$CM$37="Киселева М.С.",сетка!$CT$37="Киселева М.С.",сетка!$DA$37="Киселева М.С.",сетка!$DH$37="Киселева М.С.",сетка!$DO$37="Киселева М.С.",сетка!$DV$37="Киселева М.С.",сетка!$EC$37="Киселева М.С.",сетка!$EJ$37="Киселева М.С.",сетка!$EQ$37="Киселева М.С.",сетка!$EX$37="Киселева М.С.",сетка!$FE$37="Киселева М.С.",сетка!$FL$37="Киселева М.С."),1,"")</f>
        <v/>
      </c>
      <c r="BS18" s="134" t="str">
        <f>IF(OR(сетка!$H$37="Киселева М.С.",сетка!$O$37="Киселева М.С.",сетка!$V$37="Киселева М.С.",сетка!$AC$37="Киселева М.С.",сетка!$AJ$37="Киселева М.С.",сетка!$AQ$37="Киселева М.С.",сетка!$AX$37="Киселева М.С.",сетка!$BE$37="Киселева М.С.",сетка!$BL$37="Киселева М.С.",сетка!$BS$37="Киселева М.С.",сетка!$BZ$37="Киселева М.С.",сетка!$CG$37="Киселева М.С.",сетка!$CN$37="Киселева М.С.",сетка!$CU$37="Киселева М.С.",сетка!$DB$37="Киселева М.С.",сетка!$DI$37="Киселева М.С.",сетка!$DP$37="Киселева М.С.",сетка!$DW$37="Киселева М.С.",сетка!$ED$37="Киселева М.С.",сетка!$EK$37="Киселева М.С.",сетка!$ER$37="Киселева М.С.",сетка!$EY$37="Киселева М.С.",сетка!$FF$37="Киселева М.С.",сетка!$FM$37="Киселева М.С."),1,"")</f>
        <v/>
      </c>
      <c r="BT18" s="135" t="str">
        <f>IF(OR(сетка!$G$38="Киселева М.С.",сетка!$N$38="Киселева М.С.",сетка!$U$38="Киселева М.С.",сетка!$AB$38="Киселева М.С.",сетка!$AI$38="Киселева М.С.",сетка!$AP$38="Киселева М.С.",сетка!$AW$38="Киселева М.С.",сетка!$BD$38="Киселева М.С.",сетка!$BK$38="Киселева М.С.",сетка!$BR$38="Киселева М.С.",сетка!$BY$38="Киселева М.С.",сетка!$CF$38="Киселева М.С.",сетка!$CM$38="Киселева М.С.",сетка!$CT$38="Киселева М.С.",сетка!$DA$38="Киселева М.С.",сетка!$DH$38="Киселева М.С.",сетка!$DO$38="Киселева М.С.",сетка!$DV$38="Киселева М.С.",сетка!$EC$38="Киселева М.С.",сетка!$EJ$38="Киселева М.С.",сетка!$EQ$38="Киселева М.С.",сетка!$EX$38="Киселева М.С.",сетка!$FE$38="Киселева М.С.",сетка!$FL$38="Киселева М.С."),1,"")</f>
        <v/>
      </c>
      <c r="BU18" s="136" t="str">
        <f>IF(OR(сетка!$H$38="Киселева М.С.",сетка!$O$38="Киселева М.С.",сетка!$V$38="Киселева М.С.",сетка!$AC$38="Киселева М.С.",сетка!$AJ$38="Киселева М.С.",сетка!$AQ$38="Киселева М.С.",сетка!$AX$38="Киселева М.С.",сетка!$BE$38="Киселева М.С.",сетка!$BL$38="Киселева М.С.",сетка!$BS$38="Киселева М.С.",сетка!$BZ$38="Киселева М.С.",сетка!$CG$38="Киселева М.С.",сетка!$CN$38="Киселева М.С.",сетка!$CU$38="Киселева М.С.",сетка!$DB$38="Киселева М.С.",сетка!$DI$38="Киселева М.С.",сетка!$DP$38="Киселева М.С.",сетка!$DW$38="Киселева М.С.",сетка!$ED$38="Киселева М.С.",сетка!$EK$38="Киселева М.С.",сетка!$ER$38="Киселева М.С.",сетка!$EY$38="Киселева М.С.",сетка!$FF$38="Киселева М.С.",сетка!$FM$38="Киселева М.С."),1,"")</f>
        <v/>
      </c>
      <c r="BV18" s="137" t="str">
        <f>IF(OR(сетка!$G$39="Киселева М.С.",сетка!$N$39="Киселева М.С.",сетка!$U$39="Киселева М.С.",сетка!$AB$39="Киселева М.С.",сетка!$AI$39="Киселева М.С.",сетка!$AP$39="Киселева М.С.",сетка!$AW$39="Киселева М.С.",сетка!$BD$39="Киселева М.С.",сетка!$BK$39="Киселева М.С.",сетка!$BR$39="Киселева М.С.",сетка!$BY$39="Киселева М.С.",сетка!$CF$39="Киселева М.С.",сетка!$CM$39="Киселева М.С.",сетка!$CT$39="Киселева М.С.",сетка!$DA$39="Киселева М.С.",сетка!$DH$39="Киселева М.С.",сетка!$DO$39="Киселева М.С.",сетка!$DV$39="Киселева М.С.",сетка!$EC$39="Киселева М.С.",сетка!$EJ$39="Киселева М.С.",сетка!$EQ$39="Киселева М.С.",сетка!$EX$39="Киселева М.С.",сетка!$FE$39="Киселева М.С.",сетка!$FL$39="Киселева М.С."),1,"")</f>
        <v/>
      </c>
      <c r="BW18" s="134" t="str">
        <f>IF(OR(сетка!$H$39="Киселева М.С.",сетка!$O$39="Киселева М.С.",сетка!$V$39="Киселева М.С.",сетка!$AC$39="Киселева М.С.",сетка!$AJ$39="Киселева М.С.",сетка!$AQ$39="Киселева М.С.",сетка!$AX$39="Киселева М.С.",сетка!$BE$39="Киселева М.С.",сетка!$BL$39="Киселева М.С.",сетка!$BS$39="Киселева М.С.",сетка!$BZ$39="Киселева М.С.",сетка!$CG$39="Киселева М.С.",сетка!$CN$39="Киселева М.С.",сетка!$CU$39="Киселева М.С.",сетка!$DB$39="Киселева М.С.",сетка!$DI$39="Киселева М.С.",сетка!$DP$39="Киселева М.С.",сетка!$DW$39="Киселева М.С.",сетка!$ED$39="Киселева М.С.",сетка!$EK$39="Киселева М.С.",сетка!$ER$39="Киселева М.С.",сетка!$EY$39="Киселева М.С.",сетка!$FF$39="Киселева М.С.",сетка!$FM$39="Киселева М.С."),1,"")</f>
        <v/>
      </c>
      <c r="BX18" s="135" t="str">
        <f>IF(OR(сетка!$G$40="Киселева М.С.",сетка!$N$40="Киселева М.С.",сетка!$U$40="Киселева М.С.",сетка!$AB$40="Киселева М.С.",сетка!$AI$40="Киселева М.С.",сетка!$AP$40="Киселева М.С.",сетка!$AW$40="Киселева М.С.",сетка!$BD$40="Киселева М.С.",сетка!$BK$40="Киселева М.С.",сетка!$BR$40="Киселева М.С.",сетка!$BY$40="Киселева М.С.",сетка!$CF$40="Киселева М.С.",сетка!$CM$40="Киселева М.С.",сетка!$CT$40="Киселева М.С.",сетка!$DA$40="Киселева М.С.",сетка!$DH$40="Киселева М.С.",сетка!$DO$40="Киселева М.С.",сетка!$DV$40="Киселева М.С.",сетка!$EC$40="Киселева М.С.",сетка!$EJ$40="Киселева М.С.",сетка!$EQ$40="Киселева М.С.",сетка!$EX$40="Киселева М.С.",сетка!$FE$40="Киселева М.С.",сетка!$FL$40="Киселева М.С."),1,"")</f>
        <v/>
      </c>
      <c r="BY18" s="136" t="str">
        <f>IF(OR(сетка!$H$40="Киселева М.С.",сетка!$O$40="Киселева М.С.",сетка!$V$40="Киселева М.С.",сетка!$AC$40="Киселева М.С.",сетка!$AJ$40="Киселева М.С.",сетка!$AQ$40="Киселева М.С.",сетка!$AX$40="Киселева М.С.",сетка!$BE$40="Киселева М.С.",сетка!$BL$40="Киселева М.С.",сетка!$BS$40="Киселева М.С.",сетка!$BZ$40="Киселева М.С.",сетка!$CG$40="Киселева М.С.",сетка!$CN$40="Киселева М.С.",сетка!$CU$40="Киселева М.С.",сетка!$DB$40="Киселева М.С.",сетка!$DI$40="Киселева М.С.",сетка!$DP$40="Киселева М.С.",сетка!$DW$40="Киселева М.С.",сетка!$ED$40="Киселева М.С.",сетка!$EK$40="Киселева М.С.",сетка!$ER$40="Киселева М.С.",сетка!$EY$40="Киселева М.С.",сетка!$FF$40="Киселева М.С.",сетка!$FM$40="Киселева М.С."),1,"")</f>
        <v/>
      </c>
      <c r="BZ18" s="137" t="str">
        <f>IF(OR(сетка!$G$41="Киселева М.С.",сетка!$N$41="Киселева М.С.",сетка!$U$41="Киселева М.С.",сетка!$AB$41="Киселева М.С.",сетка!$AI$41="Киселева М.С.",сетка!$AP$41="Киселева М.С.",сетка!$AW$41="Киселева М.С.",сетка!$BD$41="Киселева М.С.",сетка!$BK$41="Киселева М.С.",сетка!$BR$41="Киселева М.С.",сетка!$BY$41="Киселева М.С.",сетка!$CF$41="Киселева М.С.",сетка!$CM$41="Киселева М.С.",сетка!$CT$41="Киселева М.С.",сетка!$DA$41="Киселева М.С.",сетка!$DH$41="Киселева М.С.",сетка!$DO$41="Киселева М.С.",сетка!$DV$41="Киселева М.С.",сетка!$EC$41="Киселева М.С.",сетка!$EJ$41="Киселева М.С.",сетка!$EQ$41="Киселева М.С.",сетка!$EX$41="Киселева М.С.",сетка!$FE$41="Киселева М.С.",сетка!$FL$41="Киселева М.С."),1,"")</f>
        <v/>
      </c>
      <c r="CA18" s="138" t="str">
        <f>IF(OR(сетка!$H$41="Киселева М.С.",сетка!$O$41="Киселева М.С.",сетка!$V$41="Киселева М.С.",сетка!$AC$41="Киселева М.С.",сетка!$AJ$41="Киселева М.С.",сетка!$AQ$41="Киселева М.С.",сетка!$AX$41="Киселева М.С.",сетка!$BE$41="Киселева М.С.",сетка!$BL$41="Киселева М.С.",сетка!$BS$41="Киселева М.С.",сетка!$BZ$41="Киселева М.С.",сетка!$CG$41="Киселева М.С.",сетка!$CN$41="Киселева М.С.",сетка!$CU$41="Киселева М.С.",сетка!$DB$41="Киселева М.С.",сетка!$DI$41="Киселева М.С.",сетка!$DP$41="Киселева М.С.",сетка!$DW$41="Киселева М.С.",сетка!$ED$41="Киселева М.С.",сетка!$EK$41="Киселева М.С.",сетка!$ER$41="Киселева М.С.",сетка!$EY$41="Киселева М.С.",сетка!$FF$41="Киселева М.С.",сетка!$FM$41="Киселева М.С."),1,"")</f>
        <v/>
      </c>
      <c r="CB18" s="133" t="str">
        <f>IF(OR(сетка!$G$42="Киселева М.С.",сетка!$N$42="Киселева М.С.",сетка!$U$42="Киселева М.С.",сетка!$AB$42="Киселева М.С.",сетка!$AI$42="Киселева М.С.",сетка!$AP$42="Киселева М.С.",сетка!$AW$42="Киселева М.С.",сетка!$BD$42="Киселева М.С.",сетка!$BK$42="Киселева М.С.",сетка!$BR$42="Киселева М.С.",сетка!$BY$42="Киселева М.С.",сетка!$CF$42="Киселева М.С.",сетка!$CM$42="Киселева М.С.",сетка!$CT$42="Киселева М.С.",сетка!$DA$42="Киселева М.С.",сетка!$DH$42="Киселева М.С.",сетка!$DO$42="Киселева М.С.",сетка!$DV$42="Киселева М.С.",сетка!$EC$42="Киселева М.С.",сетка!$EJ$42="Киселева М.С.",сетка!$EQ$42="Киселева М.С.",сетка!$EX$42="Киселева М.С.",сетка!$FE$42="Киселева М.С.",сетка!$FL$42="Киселева М.С."),1,"")</f>
        <v/>
      </c>
      <c r="CC18" s="134" t="str">
        <f>IF(OR(сетка!$H$42="Киселева М.С.",сетка!$O$42="Киселева М.С.",сетка!$V$42="Киселева М.С.",сетка!$AC$42="Киселева М.С.",сетка!$AJ$42="Киселева М.С.",сетка!$AQ$42="Киселева М.С.",сетка!$AX$42="Киселева М.С.",сетка!$BE$42="Киселева М.С.",сетка!$BL$42="Киселева М.С.",сетка!$BS$42="Киселева М.С.",сетка!$BZ$42="Киселева М.С.",сетка!$CG$42="Киселева М.С.",сетка!$CN$42="Киселева М.С.",сетка!$CU$42="Киселева М.С.",сетка!$DB$42="Киселева М.С.",сетка!$DI$42="Киселева М.С.",сетка!$DP$42="Киселева М.С.",сетка!$DW$42="Киселева М.С.",сетка!$ED$42="Киселева М.С.",сетка!$EK$42="Киселева М.С.",сетка!$ER$42="Киселева М.С.",сетка!$EY$42="Киселева М.С.",сетка!$FF$42="Киселева М.С.",сетка!$FM$42="Киселева М.С."),1,"")</f>
        <v/>
      </c>
      <c r="CD18" s="135" t="str">
        <f>IF(OR(сетка!$G$43="Киселева М.С.",сетка!$N$43="Киселева М.С.",сетка!$U$43="Киселева М.С.",сетка!$AB$43="Киселева М.С.",сетка!$AI$43="Киселева М.С.",сетка!$AP$43="Киселева М.С.",сетка!$AW$43="Киселева М.С.",сетка!$BD$43="Киселева М.С.",сетка!$BK$43="Киселева М.С.",сетка!$BR$43="Киселева М.С.",сетка!$BY$43="Киселева М.С.",сетка!$CF$43="Киселева М.С.",сетка!$CM$43="Киселева М.С.",сетка!$CT$43="Киселева М.С.",сетка!$DA$43="Киселева М.С.",сетка!$DH$43="Киселева М.С.",сетка!$DO$43="Киселева М.С.",сетка!$DV$43="Киселева М.С.",сетка!$EC$43="Киселева М.С.",сетка!$EJ$43="Киселева М.С.",сетка!$EQ$43="Киселева М.С.",сетка!$EX$43="Киселева М.С.",сетка!$FE$43="Киселева М.С.",сетка!$FL$43="Киселева М.С."),1,"")</f>
        <v/>
      </c>
      <c r="CE18" s="136" t="str">
        <f>IF(OR(сетка!$H$43="Киселева М.С.",сетка!$O$43="Киселева М.С.",сетка!$V$43="Киселева М.С.",сетка!$AC$43="Киселева М.С.",сетка!$AJ$43="Киселева М.С.",сетка!$AQ$43="Киселева М.С.",сетка!$AX$43="Киселева М.С.",сетка!$BE$43="Киселева М.С.",сетка!$BL$43="Киселева М.С.",сетка!$BS$43="Киселева М.С.",сетка!$BZ$43="Киселева М.С.",сетка!$CG$43="Киселева М.С.",сетка!$CN$43="Киселева М.С.",сетка!$CU$43="Киселева М.С.",сетка!$DB$43="Киселева М.С.",сетка!$DI$43="Киселева М.С.",сетка!$DP$43="Киселева М.С.",сетка!$DW$43="Киселева М.С.",сетка!$ED$43="Киселева М.С.",сетка!$EK$43="Киселева М.С.",сетка!$ER$43="Киселева М.С.",сетка!$EY$43="Киселева М.С.",сетка!$FF$43="Киселева М.С.",сетка!$FM$43="Киселева М.С."),1,"")</f>
        <v/>
      </c>
      <c r="CF18" s="137" t="str">
        <f>IF(OR(сетка!$G$44="Киселева М.С.",сетка!$N$44="Киселева М.С.",сетка!$U$44="Киселева М.С.",сетка!$AB$44="Киселева М.С.",сетка!$AI$44="Киселева М.С.",сетка!$AP$44="Киселева М.С.",сетка!$AW$44="Киселева М.С.",сетка!$BD$44="Киселева М.С.",сетка!$BK$44="Киселева М.С.",сетка!$BR$44="Киселева М.С.",сетка!$BY$44="Киселева М.С.",сетка!$CF$44="Киселева М.С.",сетка!$CM$44="Киселева М.С.",сетка!$CT$44="Киселева М.С.",сетка!$DA$44="Киселева М.С.",сетка!$DH$44="Киселева М.С.",сетка!$DO$44="Киселева М.С.",сетка!$DV$44="Киселева М.С.",сетка!$EC$44="Киселева М.С.",сетка!$EJ$44="Киселева М.С.",сетка!$EQ$44="Киселева М.С.",сетка!$EX$44="Киселева М.С.",сетка!$FE$44="Киселева М.С.",сетка!$FL$44="Киселева М.С."),1,"")</f>
        <v/>
      </c>
      <c r="CG18" s="134" t="str">
        <f>IF(OR(сетка!$H$44="Киселева М.С.",сетка!$O$44="Киселева М.С.",сетка!$V$44="Киселева М.С.",сетка!$AC$44="Киселева М.С.",сетка!$AJ$44="Киселева М.С.",сетка!$AQ$44="Киселева М.С.",сетка!$AX$44="Киселева М.С.",сетка!$BE$44="Киселева М.С.",сетка!$BL$44="Киселева М.С.",сетка!$BS$44="Киселева М.С.",сетка!$BZ$44="Киселева М.С.",сетка!$CG$44="Киселева М.С.",сетка!$CN$44="Киселева М.С.",сетка!$CU$44="Киселева М.С.",сетка!$DB$44="Киселева М.С.",сетка!$DI$44="Киселева М.С.",сетка!$DP$44="Киселева М.С.",сетка!$DW$44="Киселева М.С.",сетка!$ED$44="Киселева М.С.",сетка!$EK$44="Киселева М.С.",сетка!$ER$44="Киселева М.С.",сетка!$EY$44="Киселева М.С.",сетка!$FF$44="Киселева М.С.",сетка!$FM$44="Киселева М.С."),1,"")</f>
        <v/>
      </c>
      <c r="CH18" s="135" t="str">
        <f>IF(OR(сетка!$G$45="Киселева М.С.",сетка!$N$45="Киселева М.С.",сетка!$U$45="Киселева М.С.",сетка!$AB$45="Киселева М.С.",сетка!$AI$45="Киселева М.С.",сетка!$AP$45="Киселева М.С.",сетка!$AW$45="Киселева М.С.",сетка!$BD$45="Киселева М.С.",сетка!$BK$45="Киселева М.С.",сетка!$BR$45="Киселева М.С.",сетка!$BY$45="Киселева М.С.",сетка!$CF$45="Киселева М.С.",сетка!$CM$45="Киселева М.С.",сетка!$CT$45="Киселева М.С.",сетка!$DA$45="Киселева М.С.",сетка!$DH$45="Киселева М.С.",сетка!$DO$45="Киселева М.С.",сетка!$DV$45="Киселева М.С.",сетка!$EC$45="Киселева М.С.",сетка!$EJ$45="Киселева М.С.",сетка!$EQ$45="Киселева М.С.",сетка!$EX$45="Киселева М.С.",сетка!$FE$45="Киселева М.С.",сетка!$FL$45="Киселева М.С."),1,"")</f>
        <v/>
      </c>
      <c r="CI18" s="136" t="str">
        <f>IF(OR(сетка!$H$45="Киселева М.С.",сетка!$O$45="Киселева М.С.",сетка!$V$45="Киселева М.С.",сетка!$AC$45="Киселева М.С.",сетка!$AJ$45="Киселева М.С.",сетка!$AQ$45="Киселева М.С.",сетка!$AX$45="Киселева М.С.",сетка!$BE$45="Киселева М.С.",сетка!$BL$45="Киселева М.С.",сетка!$BS$45="Киселева М.С.",сетка!$BZ$45="Киселева М.С.",сетка!$CG$45="Киселева М.С.",сетка!$CN$45="Киселева М.С.",сетка!$CU$45="Киселева М.С.",сетка!$DB$45="Киселева М.С.",сетка!$DI$45="Киселева М.С.",сетка!$DP$45="Киселева М.С.",сетка!$DW$45="Киселева М.С.",сетка!$ED$45="Киселева М.С.",сетка!$EK$45="Киселева М.С.",сетка!$ER$45="Киселева М.С.",сетка!$EY$45="Киселева М.С.",сетка!$FF$45="Киселева М.С.",сетка!$FM$45="Киселева М.С."),1,"")</f>
        <v/>
      </c>
      <c r="CJ18" s="137" t="str">
        <f>IF(OR(сетка!$G$46="Киселева М.С.",сетка!$N$46="Киселева М.С.",сетка!$U$46="Киселева М.С.",сетка!$AB$46="Киселева М.С.",сетка!$AI$46="Киселева М.С.",сетка!$AP$46="Киселева М.С.",сетка!$AW$46="Киселева М.С.",сетка!$BD$46="Киселева М.С.",сетка!$BK$46="Киселева М.С.",сетка!$BR$46="Киселева М.С.",сетка!$BY$46="Киселева М.С.",сетка!$CF$46="Киселева М.С.",сетка!$CM$46="Киселева М.С.",сетка!$CT$46="Киселева М.С.",сетка!$DA$46="Киселева М.С.",сетка!$DH$46="Киселева М.С.",сетка!$DO$46="Киселева М.С.",сетка!$DV$46="Киселева М.С.",сетка!$EC$46="Киселева М.С.",сетка!$EJ$46="Киселева М.С.",сетка!$EQ$46="Киселева М.С.",сетка!$EX$46="Киселева М.С.",сетка!$FE$46="Киселева М.С.",сетка!$FL$46="Киселева М.С."),1,"")</f>
        <v/>
      </c>
      <c r="CK18" s="134" t="str">
        <f>IF(OR(сетка!$H$46="Киселева М.С.",сетка!$O$46="Киселева М.С.",сетка!$V$46="Киселева М.С.",сетка!$AC$46="Киселева М.С.",сетка!$AJ$46="Киселева М.С.",сетка!$AQ$46="Киселева М.С.",сетка!$AX$46="Киселева М.С.",сетка!$BE$46="Киселева М.С.",сетка!$BL$46="Киселева М.С.",сетка!$BS$46="Киселева М.С.",сетка!$BZ$46="Киселева М.С.",сетка!$CG$46="Киселева М.С.",сетка!$CN$46="Киселева М.С.",сетка!$CU$46="Киселева М.С.",сетка!$DB$46="Киселева М.С.",сетка!$DI$46="Киселева М.С.",сетка!$DP$46="Киселева М.С.",сетка!$DW$46="Киселева М.С.",сетка!$ED$46="Киселева М.С.",сетка!$EK$46="Киселева М.С.",сетка!$ER$46="Киселева М.С.",сетка!$EY$46="Киселева М.С.",сетка!$FF$46="Киселева М.С.",сетка!$FM$46="Киселева М.С."),1,"")</f>
        <v/>
      </c>
      <c r="CL18" s="135" t="str">
        <f>IF(OR(сетка!$G$47="Киселева М.С.",сетка!$N$47="Киселева М.С.",сетка!$U$47="Киселева М.С.",сетка!$AB$47="Киселева М.С.",сетка!$AI$47="Киселева М.С.",сетка!$AP$47="Киселева М.С.",сетка!$AW$47="Киселева М.С.",сетка!$BD$47="Киселева М.С.",сетка!$BK$47="Киселева М.С.",сетка!$BR$47="Киселева М.С.",сетка!$BY$47="Киселева М.С.",сетка!$CF$47="Киселева М.С.",сетка!$CM$47="Киселева М.С.",сетка!$CT$47="Киселева М.С.",сетка!$DA$47="Киселева М.С.",сетка!$DH$47="Киселева М.С.",сетка!$DO$47="Киселева М.С.",сетка!$DV$47="Киселева М.С.",сетка!$EC$47="Киселева М.С.",сетка!$EJ$47="Киселева М.С.",сетка!$EQ$47="Киселева М.С.",сетка!$EX$47="Киселева М.С.",сетка!$FE$47="Киселева М.С.",сетка!$FL$47="Киселева М.С."),1,"")</f>
        <v/>
      </c>
      <c r="CM18" s="136" t="str">
        <f>IF(OR(сетка!$H$47="Киселева М.С.",сетка!$O$47="Киселева М.С.",сетка!$V$47="Киселева М.С.",сетка!$AC$47="Киселева М.С.",сетка!$AJ$47="Киселева М.С.",сетка!$AQ$47="Киселева М.С.",сетка!$AX$47="Киселева М.С.",сетка!$BE$47="Киселева М.С.",сетка!$BL$47="Киселева М.С.",сетка!$BS$47="Киселева М.С.",сетка!$BZ$47="Киселева М.С.",сетка!$CG$47="Киселева М.С.",сетка!$CN$47="Киселева М.С.",сетка!$CU$47="Киселева М.С.",сетка!$DB$47="Киселева М.С.",сетка!$DI$47="Киселева М.С.",сетка!$DP$47="Киселева М.С.",сетка!$DW$47="Киселева М.С.",сетка!$ED$47="Киселева М.С.",сетка!$EK$47="Киселева М.С.",сетка!$ER$47="Киселева М.С.",сетка!$EY$47="Киселева М.С.",сетка!$FF$47="Киселева М.С.",сетка!$FM$47="Киселева М.С."),1,"")</f>
        <v/>
      </c>
      <c r="CN18" s="137" t="str">
        <f>IF(OR(сетка!$G$48="Киселева М.С.",сетка!$N$48="Киселева М.С.",сетка!$U$48="Киселева М.С.",сетка!$AB$48="Киселева М.С.",сетка!$AI$48="Киселева М.С.",сетка!$AP$48="Киселева М.С.",сетка!$AW$48="Киселева М.С.",сетка!$BD$48="Киселева М.С.",сетка!$BK$48="Киселева М.С.",сетка!$BR$48="Киселева М.С.",сетка!$BY$48="Киселева М.С.",сетка!$CF$48="Киселева М.С.",сетка!$CM$48="Киселева М.С.",сетка!$CT$48="Киселева М.С.",сетка!$DA$48="Киселева М.С.",сетка!$DH$48="Киселева М.С.",сетка!$DO$48="Киселева М.С.",сетка!$DV$48="Киселева М.С.",сетка!$EC$48="Киселева М.С.",сетка!$EJ$48="Киселева М.С.",сетка!$EQ$48="Киселева М.С.",сетка!$EX$48="Киселева М.С.",сетка!$FE$48="Киселева М.С.",сетка!$FL$48="Киселева М.С."),1,"")</f>
        <v/>
      </c>
      <c r="CO18" s="134" t="str">
        <f>IF(OR(сетка!$H$48="Киселева М.С.",сетка!$O$48="Киселева М.С.",сетка!$V$48="Киселева М.С.",сетка!$AC$48="Киселева М.С.",сетка!$AJ$48="Киселева М.С.",сетка!$AQ$48="Киселева М.С.",сетка!$AX$48="Киселева М.С.",сетка!$BE$48="Киселева М.С.",сетка!$BL$48="Киселева М.С.",сетка!$BS$48="Киселева М.С.",сетка!$BZ$48="Киселева М.С.",сетка!$CG$48="Киселева М.С.",сетка!$CN$48="Киселева М.С.",сетка!$CU$48="Киселева М.С.",сетка!$DB$48="Киселева М.С.",сетка!$DI$48="Киселева М.С.",сетка!$DP$48="Киселева М.С.",сетка!$DW$48="Киселева М.С.",сетка!$ED$48="Киселева М.С.",сетка!$EK$48="Киселева М.С.",сетка!$ER$48="Киселева М.С.",сетка!$EY$48="Киселева М.С.",сетка!$FF$48="Киселева М.С.",сетка!$FM$48="Киселева М.С."),1,"")</f>
        <v/>
      </c>
      <c r="CP18" s="135" t="str">
        <f>IF(OR(сетка!$G$49="Киселева М.С.",сетка!$N$49="Киселева М.С.",сетка!$U$49="Киселева М.С.",сетка!$AB$49="Киселева М.С.",сетка!$AI$49="Киселева М.С.",сетка!$AP$49="Киселева М.С.",сетка!$AW$49="Киселева М.С.",сетка!$BD$49="Киселева М.С.",сетка!$BK$49="Киселева М.С.",сетка!$BR$49="Киселева М.С.",сетка!$BY$49="Киселева М.С.",сетка!$CF$49="Киселева М.С.",сетка!$CM$49="Киселева М.С.",сетка!$CT$49="Киселева М.С.",сетка!$DA$49="Киселева М.С.",сетка!$DH$49="Киселева М.С.",сетка!$DO$49="Киселева М.С.",сетка!$DV$49="Киселева М.С.",сетка!$EC$49="Киселева М.С.",сетка!$EJ$49="Киселева М.С.",сетка!$EQ$49="Киселева М.С.",сетка!$EX$49="Киселева М.С.",сетка!$FE$49="Киселева М.С.",сетка!$FL$49="Киселева М.С."),1,"")</f>
        <v/>
      </c>
      <c r="CQ18" s="136" t="str">
        <f>IF(OR(сетка!$H$49="Киселева М.С.",сетка!$O$49="Киселева М.С.",сетка!$V$49="Киселева М.С.",сетка!$AC$49="Киселева М.С.",сетка!$AJ$49="Киселева М.С.",сетка!$AQ$49="Киселева М.С.",сетка!$AX$49="Киселева М.С.",сетка!$BE$49="Киселева М.С.",сетка!$BL$49="Киселева М.С.",сетка!$BS$49="Киселева М.С.",сетка!$BZ$49="Киселева М.С.",сетка!$CG$49="Киселева М.С.",сетка!$CN$49="Киселева М.С.",сетка!$CU$49="Киселева М.С.",сетка!$DB$49="Киселева М.С.",сетка!$DI$49="Киселева М.С.",сетка!$DP$49="Киселева М.С.",сетка!$DW$49="Киселева М.С.",сетка!$ED$49="Киселева М.С.",сетка!$EK$49="Киселева М.С.",сетка!$ER$49="Киселева М.С.",сетка!$EY$49="Киселева М.С.",сетка!$FF$49="Киселева М.С.",сетка!$FM$49="Киселева М.С."),1,"")</f>
        <v/>
      </c>
      <c r="CR18" s="137" t="str">
        <f>IF(OR(сетка!$G$50="Киселева М.С.",сетка!$N$50="Киселева М.С.",сетка!$U$50="Киселева М.С.",сетка!$AB$50="Киселева М.С.",сетка!$AI$50="Киселева М.С.",сетка!$AP$50="Киселева М.С.",сетка!$AW$50="Киселева М.С.",сетка!$BD$50="Киселева М.С.",сетка!$BK$50="Киселева М.С.",сетка!$BR$50="Киселева М.С.",сетка!$BY$50="Киселева М.С.",сетка!$CF$50="Киселева М.С.",сетка!$CM$50="Киселева М.С.",сетка!$CT$50="Киселева М.С.",сетка!$DA$50="Киселева М.С.",сетка!$DH$50="Киселева М.С.",сетка!$DO$50="Киселева М.С.",сетка!$DV$50="Киселева М.С.",сетка!$EC$50="Киселева М.С.",сетка!$EJ$50="Киселева М.С.",сетка!$EQ$50="Киселева М.С.",сетка!$EX$50="Киселева М.С.",сетка!$FE$50="Киселева М.С.",сетка!$FL$50="Киселева М.С."),1,"")</f>
        <v/>
      </c>
      <c r="CS18" s="134" t="str">
        <f>IF(OR(сетка!$H$50="Киселева М.С.",сетка!$O$50="Киселева М.С.",сетка!$V$50="Киселева М.С.",сетка!$AC$50="Киселева М.С.",сетка!$AJ$50="Киселева М.С.",сетка!$AQ$50="Киселева М.С.",сетка!$AX$50="Киселева М.С.",сетка!$BE$50="Киселева М.С.",сетка!$BL$50="Киселева М.С.",сетка!$BS$50="Киселева М.С.",сетка!$BZ$50="Киселева М.С.",сетка!$CG$50="Киселева М.С.",сетка!$CN$50="Киселева М.С.",сетка!$CU$50="Киселева М.С.",сетка!$DB$50="Киселева М.С.",сетка!$DI$50="Киселева М.С.",сетка!$DP$50="Киселева М.С.",сетка!$DW$50="Киселева М.С.",сетка!$ED$50="Киселева М.С.",сетка!$EK$50="Киселева М.С.",сетка!$ER$50="Киселева М.С.",сетка!$EY$50="Киселева М.С.",сетка!$FF$50="Киселева М.С.",сетка!$FM$50="Киселева М.С."),1,"")</f>
        <v/>
      </c>
      <c r="CT18" s="135" t="str">
        <f>IF(OR(сетка!$G$51="Киселева М.С.",сетка!$N$51="Киселева М.С.",сетка!$U$51="Киселева М.С.",сетка!$AB$51="Киселева М.С.",сетка!$AI$51="Киселева М.С.",сетка!$AP$51="Киселева М.С.",сетка!$AW$51="Киселева М.С.",сетка!$BD$51="Киселева М.С.",сетка!$BK$51="Киселева М.С.",сетка!$BR$51="Киселева М.С.",сетка!$BY$51="Киселева М.С.",сетка!$CF$51="Киселева М.С.",сетка!$CM$51="Киселева М.С.",сетка!$CT$51="Киселева М.С.",сетка!$DA$51="Киселева М.С.",сетка!$DH$51="Киселева М.С.",сетка!$DO$51="Киселева М.С.",сетка!$DV$51="Киселева М.С.",сетка!$EC$51="Киселева М.С.",сетка!$EJ$51="Киселева М.С.",сетка!$EQ$51="Киселева М.С.",сетка!$EX$51="Киселева М.С.",сетка!$FE$51="Киселева М.С.",сетка!$FL$51="Киселева М.С."),1,"")</f>
        <v/>
      </c>
      <c r="CU18" s="136" t="str">
        <f>IF(OR(сетка!$H$51="Киселева М.С.",сетка!$O$51="Киселева М.С.",сетка!$V$51="Киселева М.С.",сетка!$AC$51="Киселева М.С.",сетка!$AJ$51="Киселева М.С.",сетка!$AQ$51="Киселева М.С.",сетка!$AX$51="Киселева М.С.",сетка!$BE$51="Киселева М.С.",сетка!$BL$51="Киселева М.С.",сетка!$BS$51="Киселева М.С.",сетка!$BZ$51="Киселева М.С.",сетка!$CG$51="Киселева М.С.",сетка!$CN$51="Киселева М.С.",сетка!$CU$51="Киселева М.С.",сетка!$DB$51="Киселева М.С.",сетка!$DI$51="Киселева М.С.",сетка!$DP$51="Киселева М.С.",сетка!$DW$51="Киселева М.С.",сетка!$ED$51="Киселева М.С.",сетка!$EK$51="Киселева М.С.",сетка!$ER$51="Киселева М.С.",сетка!$EY$51="Киселева М.С.",сетка!$FF$51="Киселева М.С.",сетка!$FM$51="Киселева М.С."),1,"")</f>
        <v/>
      </c>
      <c r="CV18" s="137" t="str">
        <f>IF(OR(сетка!$G$52="Киселева М.С.",сетка!$N$52="Киселева М.С.",сетка!$U$52="Киселева М.С.",сетка!$AB$52="Киселева М.С.",сетка!$AI$52="Киселева М.С.",сетка!$AP$52="Киселева М.С.",сетка!$AW$52="Киселева М.С.",сетка!$BD$52="Киселева М.С.",сетка!$BK$52="Киселева М.С.",сетка!$BR$52="Киселева М.С.",сетка!$BY$52="Киселева М.С.",сетка!$CF$52="Киселева М.С.",сетка!$CM$52="Киселева М.С.",сетка!$CT$52="Киселева М.С.",сетка!$DA$52="Киселева М.С.",сетка!$DH$52="Киселева М.С.",сетка!$DO$52="Киселева М.С.",сетка!$DV$52="Киселева М.С.",сетка!$EC$52="Киселева М.С.",сетка!$EJ$52="Киселева М.С.",сетка!$EQ$52="Киселева М.С.",сетка!$EX$52="Киселева М.С.",сетка!$FE$52="Киселева М.С.",сетка!$FL$52="Киселева М.С."),1,"")</f>
        <v/>
      </c>
      <c r="CW18" s="134" t="str">
        <f>IF(OR(сетка!$H$52="Киселева М.С.",сетка!$O$52="Киселева М.С.",сетка!$V$52="Киселева М.С.",сетка!$AC$52="Киселева М.С.",сетка!$AJ$52="Киселева М.С.",сетка!$AQ$52="Киселева М.С.",сетка!$AX$52="Киселева М.С.",сетка!$BE$52="Киселева М.С.",сетка!$BL$52="Киселева М.С.",сетка!$BS$52="Киселева М.С.",сетка!$BZ$52="Киселева М.С.",сетка!$CG$52="Киселева М.С.",сетка!$CN$52="Киселева М.С.",сетка!$CU$52="Киселева М.С.",сетка!$DB$52="Киселева М.С.",сетка!$DI$52="Киселева М.С.",сетка!$DP$52="Киселева М.С.",сетка!$DW$52="Киселева М.С.",сетка!$ED$52="Киселева М.С.",сетка!$EK$52="Киселева М.С.",сетка!$ER$52="Киселева М.С.",сетка!$EY$52="Киселева М.С.",сетка!$FF$52="Киселева М.С.",сетка!$FM$52="Киселева М.С."),1,"")</f>
        <v/>
      </c>
      <c r="CX18" s="135" t="str">
        <f>IF(OR(сетка!$G$53="Киселева М.С.",сетка!$N$53="Киселева М.С.",сетка!$U$53="Киселева М.С.",сетка!$AB$53="Киселева М.С.",сетка!$AI$53="Киселева М.С.",сетка!$AP$53="Киселева М.С.",сетка!$AW$53="Киселева М.С.",сетка!$BD$53="Киселева М.С.",сетка!$BK$53="Киселева М.С.",сетка!$BR$53="Киселева М.С.",сетка!$BY$53="Киселева М.С.",сетка!$CF$53="Киселева М.С.",сетка!$CM$53="Киселева М.С.",сетка!$CT$53="Киселева М.С.",сетка!$DA$53="Киселева М.С.",сетка!$DH$53="Киселева М.С.",сетка!$DO$53="Киселева М.С.",сетка!$DV$53="Киселева М.С.",сетка!$EC$53="Киселева М.С.",сетка!$EJ$53="Киселева М.С.",сетка!$EQ$53="Киселева М.С.",сетка!$EX$53="Киселева М.С.",сетка!$FE$53="Киселева М.С.",сетка!$FL$53="Киселева М.С."),1,"")</f>
        <v/>
      </c>
      <c r="CY18" s="136" t="str">
        <f>IF(OR(сетка!$H$53="Киселева М.С.",сетка!$O$53="Киселева М.С.",сетка!$V$53="Киселева М.С.",сетка!$AC$53="Киселева М.С.",сетка!$AJ$53="Киселева М.С.",сетка!$AQ$53="Киселева М.С.",сетка!$AX$53="Киселева М.С.",сетка!$BE$53="Киселева М.С.",сетка!$BL$53="Киселева М.С.",сетка!$BS$53="Киселева М.С.",сетка!$BZ$53="Киселева М.С.",сетка!$CG$53="Киселева М.С.",сетка!$CN$53="Киселева М.С.",сетка!$CU$53="Киселева М.С.",сетка!$DB$53="Киселева М.С.",сетка!$DI$53="Киселева М.С.",сетка!$DP$53="Киселева М.С.",сетка!$DW$53="Киселева М.С.",сетка!$ED$53="Киселева М.С.",сетка!$EK$53="Киселева М.С.",сетка!$ER$53="Киселева М.С.",сетка!$EY$53="Киселева М.С.",сетка!$FF$53="Киселева М.С.",сетка!$FM$53="Киселева М.С."),1,"")</f>
        <v/>
      </c>
      <c r="CZ18" s="137" t="str">
        <f>IF(OR(сетка!$G$54="Киселева М.С.",сетка!$N$54="Киселева М.С.",сетка!$U$54="Киселева М.С.",сетка!$AB$54="Киселева М.С.",сетка!$AI$54="Киселева М.С.",сетка!$AP$54="Киселева М.С.",сетка!$AW$54="Киселева М.С.",сетка!$BD$54="Киселева М.С.",сетка!$BK$54="Киселева М.С.",сетка!$BR$54="Киселева М.С.",сетка!$BY$54="Киселева М.С.",сетка!$CF$54="Киселева М.С.",сетка!$CM$54="Киселева М.С.",сетка!$CT$54="Киселева М.С.",сетка!$DA$54="Киселева М.С.",сетка!$DH$54="Киселева М.С.",сетка!$DO$54="Киселева М.С.",сетка!$DV$54="Киселева М.С.",сетка!$EC$54="Киселева М.С.",сетка!$EJ$54="Киселева М.С.",сетка!$EQ$54="Киселева М.С.",сетка!$EX$54="Киселева М.С.",сетка!$FE$54="Киселева М.С.",сетка!$FL$54="Киселева М.С."),1,"")</f>
        <v/>
      </c>
      <c r="DA18" s="138" t="str">
        <f>IF(OR(сетка!$H$54="Киселева М.С.",сетка!$O$54="Киселева М.С.",сетка!$V$54="Киселева М.С.",сетка!$AC$54="Киселева М.С.",сетка!$AJ$54="Киселева М.С.",сетка!$AQ$54="Киселева М.С.",сетка!$AX$54="Киселева М.С.",сетка!$BE$54="Киселева М.С.",сетка!$BL$54="Киселева М.С.",сетка!$BS$54="Киселева М.С.",сетка!$BZ$54="Киселева М.С.",сетка!$CG$54="Киселева М.С.",сетка!$CN$54="Киселева М.С.",сетка!$CU$54="Киселева М.С.",сетка!$DB$54="Киселева М.С.",сетка!$DI$54="Киселева М.С.",сетка!$DP$54="Киселева М.С.",сетка!$DW$54="Киселева М.С.",сетка!$ED$54="Киселева М.С.",сетка!$EK$54="Киселева М.С.",сетка!$ER$54="Киселева М.С.",сетка!$EY$54="Киселева М.С.",сетка!$FF$54="Киселева М.С.",сетка!$FM$54="Киселева М.С."),1,"")</f>
        <v/>
      </c>
      <c r="DB18" s="133" t="str">
        <f>IF(OR(сетка!$G$55="Киселева М.С.",сетка!$N$55="Киселева М.С.",сетка!$U$55="Киселева М.С.",сетка!$AB$55="Киселева М.С.",сетка!$AI$55="Киселева М.С.",сетка!$AP$55="Киселева М.С.",сетка!$AW$55="Киселева М.С.",сетка!$BD$55="Киселева М.С.",сетка!$BK$55="Киселева М.С.",сетка!$BR$55="Киселева М.С.",сетка!$BY$55="Киселева М.С.",сетка!$CF$55="Киселева М.С.",сетка!$CM$55="Киселева М.С.",сетка!$CT$55="Киселева М.С.",сетка!$DA$55="Киселева М.С.",сетка!$DH$55="Киселева М.С.",сетка!$DO$55="Киселева М.С.",сетка!$DV$55="Киселева М.С.",сетка!$EC$55="Киселева М.С.",сетка!$EJ$55="Киселева М.С.",сетка!$EQ$55="Киселева М.С.",сетка!$EX$55="Киселева М.С.",сетка!$FE$55="Киселева М.С.",сетка!$FL$55="Киселева М.С."),1,"")</f>
        <v/>
      </c>
      <c r="DC18" s="134" t="str">
        <f>IF(OR(сетка!$H$55="Киселева М.С.",сетка!$O$55="Киселева М.С.",сетка!$V$55="Киселева М.С.",сетка!$AC$55="Киселева М.С.",сетка!$AJ$55="Киселева М.С.",сетка!$AQ$55="Киселева М.С.",сетка!$AX$55="Киселева М.С.",сетка!$BE$55="Киселева М.С.",сетка!$BL$55="Киселева М.С.",сетка!$BS$55="Киселева М.С.",сетка!$BZ$55="Киселева М.С.",сетка!$CG$55="Киселева М.С.",сетка!$CN$55="Киселева М.С.",сетка!$CU$55="Киселева М.С.",сетка!$DB$55="Киселева М.С.",сетка!$DI$55="Киселева М.С.",сетка!$DP$55="Киселева М.С.",сетка!$DW$55="Киселева М.С.",сетка!$ED$55="Киселева М.С.",сетка!$EK$55="Киселева М.С.",сетка!$ER$55="Киселева М.С.",сетка!$EY$55="Киселева М.С.",сетка!$FF$55="Киселева М.С.",сетка!$FM$55="Киселева М.С."),1,"")</f>
        <v/>
      </c>
      <c r="DD18" s="135" t="str">
        <f>IF(OR(сетка!$G$56="Киселева М.С.",сетка!$N$56="Киселева М.С.",сетка!$U$56="Киселева М.С.",сетка!$AB$56="Киселева М.С.",сетка!$AI$56="Киселева М.С.",сетка!$AP$56="Киселева М.С.",сетка!$AW$56="Киселева М.С.",сетка!$BD$56="Киселева М.С.",сетка!$BK$56="Киселева М.С.",сетка!$BR$56="Киселева М.С.",сетка!$BY$56="Киселева М.С.",сетка!$CF$56="Киселева М.С.",сетка!$CM$56="Киселева М.С.",сетка!$CT$56="Киселева М.С.",сетка!$DA$56="Киселева М.С.",сетка!$DH$56="Киселева М.С.",сетка!$DO$56="Киселева М.С.",сетка!$DV$56="Киселева М.С.",сетка!$EC$56="Киселева М.С.",сетка!$EJ$56="Киселева М.С.",сетка!$EQ$56="Киселева М.С.",сетка!$EX$56="Киселева М.С.",сетка!$FE$56="Киселева М.С.",сетка!$FL$56="Киселева М.С."),1,"")</f>
        <v/>
      </c>
      <c r="DE18" s="136" t="str">
        <f>IF(OR(сетка!$H$56="Киселева М.С.",сетка!$O$56="Киселева М.С.",сетка!$V$56="Киселева М.С.",сетка!$AC$56="Киселева М.С.",сетка!$AJ$56="Киселева М.С.",сетка!$AQ$56="Киселева М.С.",сетка!$AX$56="Киселева М.С.",сетка!$BE$56="Киселева М.С.",сетка!$BL$56="Киселева М.С.",сетка!$BS$56="Киселева М.С.",сетка!$BZ$56="Киселева М.С.",сетка!$CG$56="Киселева М.С.",сетка!$CN$56="Киселева М.С.",сетка!$CU$56="Киселева М.С.",сетка!$DB$56="Киселева М.С.",сетка!$DI$56="Киселева М.С.",сетка!$DP$56="Киселева М.С.",сетка!$DW$56="Киселева М.С.",сетка!$ED$56="Киселева М.С.",сетка!$EK$56="Киселева М.С.",сетка!$ER$56="Киселева М.С.",сетка!$EY$56="Киселева М.С.",сетка!$FF$56="Киселева М.С.",сетка!$FM$56="Киселева М.С."),1,"")</f>
        <v/>
      </c>
      <c r="DF18" s="137" t="str">
        <f>IF(OR(сетка!$G$57="Киселева М.С.",сетка!$N$57="Киселева М.С.",сетка!$U$57="Киселева М.С.",сетка!$AB$57="Киселева М.С.",сетка!$AI$57="Киселева М.С.",сетка!$AP$57="Киселева М.С.",сетка!$AW$57="Киселева М.С.",сетка!$BD$57="Киселева М.С.",сетка!$BK$57="Киселева М.С.",сетка!$BR$57="Киселева М.С.",сетка!$BY$57="Киселева М.С.",сетка!$CF$57="Киселева М.С.",сетка!$CM$57="Киселева М.С.",сетка!$CT$57="Киселева М.С.",сетка!$DA$57="Киселева М.С.",сетка!$DH$57="Киселева М.С.",сетка!$DO$57="Киселева М.С.",сетка!$DV$57="Киселева М.С.",сетка!$EC$57="Киселева М.С.",сетка!$EJ$57="Киселева М.С.",сетка!$EQ$57="Киселева М.С.",сетка!$EX$57="Киселева М.С.",сетка!$FE$57="Киселева М.С.",сетка!$FL$57="Киселева М.С."),1,"")</f>
        <v/>
      </c>
      <c r="DG18" s="134" t="str">
        <f>IF(OR(сетка!$H$57="Киселева М.С.",сетка!$O$57="Киселева М.С.",сетка!$V$57="Киселева М.С.",сетка!$AC$57="Киселева М.С.",сетка!$AJ$57="Киселева М.С.",сетка!$AQ$57="Киселева М.С.",сетка!$AX$57="Киселева М.С.",сетка!$BE$57="Киселева М.С.",сетка!$BL$57="Киселева М.С.",сетка!$BS$57="Киселева М.С.",сетка!$BZ$57="Киселева М.С.",сетка!$CG$57="Киселева М.С.",сетка!$CN$57="Киселева М.С.",сетка!$CU$57="Киселева М.С.",сетка!$DB$57="Киселева М.С.",сетка!$DI$57="Киселева М.С.",сетка!$DP$57="Киселева М.С.",сетка!$DW$57="Киселева М.С.",сетка!$ED$57="Киселева М.С.",сетка!$EK$57="Киселева М.С.",сетка!$ER$57="Киселева М.С.",сетка!$EY$57="Киселева М.С.",сетка!$FF$57="Киселева М.С.",сетка!$FM$57="Киселева М.С."),1,"")</f>
        <v/>
      </c>
      <c r="DH18" s="135" t="str">
        <f>IF(OR(сетка!$G$58="Киселева М.С.",сетка!$N$58="Киселева М.С.",сетка!$U$58="Киселева М.С.",сетка!$AB$58="Киселева М.С.",сетка!$AI$58="Киселева М.С.",сетка!$AP$58="Киселева М.С.",сетка!$AW$58="Киселева М.С.",сетка!$BD$58="Киселева М.С.",сетка!$BK$58="Киселева М.С.",сетка!$BR$58="Киселева М.С.",сетка!$BY$58="Киселева М.С.",сетка!$CF$58="Киселева М.С.",сетка!$CM$58="Киселева М.С.",сетка!$CT$58="Киселева М.С.",сетка!$DA$58="Киселева М.С.",сетка!$DH$58="Киселева М.С.",сетка!$DO$58="Киселева М.С.",сетка!$DV$58="Киселева М.С.",сетка!$EC$58="Киселева М.С.",сетка!$EJ$58="Киселева М.С.",сетка!$EQ$58="Киселева М.С.",сетка!$EX$58="Киселева М.С.",сетка!$FE$58="Киселева М.С.",сетка!$FL$58="Киселева М.С."),1,"")</f>
        <v/>
      </c>
      <c r="DI18" s="136" t="str">
        <f>IF(OR(сетка!$H$58="Киселева М.С.",сетка!$O$58="Киселева М.С.",сетка!$V$58="Киселева М.С.",сетка!$AC$58="Киселева М.С.",сетка!$AJ$58="Киселева М.С.",сетка!$AQ$58="Киселева М.С.",сетка!$AX$58="Киселева М.С.",сетка!$BE$58="Киселева М.С.",сетка!$BL$58="Киселева М.С.",сетка!$BS$58="Киселева М.С.",сетка!$BZ$58="Киселева М.С.",сетка!$CG$58="Киселева М.С.",сетка!$CN$58="Киселева М.С.",сетка!$CU$58="Киселева М.С.",сетка!$DB$58="Киселева М.С.",сетка!$DI$58="Киселева М.С.",сетка!$DP$58="Киселева М.С.",сетка!$DW$58="Киселева М.С.",сетка!$ED$58="Киселева М.С.",сетка!$EK$58="Киселева М.С.",сетка!$ER$58="Киселева М.С.",сетка!$EY$58="Киселева М.С.",сетка!$FF$58="Киселева М.С.",сетка!$FM$58="Киселева М.С."),1,"")</f>
        <v/>
      </c>
      <c r="DJ18" s="137" t="str">
        <f>IF(OR(сетка!$G$59="Киселева М.С.",сетка!$N$59="Киселева М.С.",сетка!$U$59="Киселева М.С.",сетка!$AB$59="Киселева М.С.",сетка!$AI$59="Киселева М.С.",сетка!$AP$59="Киселева М.С.",сетка!$AW$59="Киселева М.С.",сетка!$BD$59="Киселева М.С.",сетка!$BK$59="Киселева М.С.",сетка!$BR$59="Киселева М.С.",сетка!$BY$59="Киселева М.С.",сетка!$CF$59="Киселева М.С.",сетка!$CM$59="Киселева М.С.",сетка!$CT$59="Киселева М.С.",сетка!$DA$59="Киселева М.С.",сетка!$DH$59="Киселева М.С.",сетка!$DO$59="Киселева М.С.",сетка!$DV$59="Киселева М.С.",сетка!$EC$59="Киселева М.С.",сетка!$EJ$59="Киселева М.С.",сетка!$EQ$59="Киселева М.С.",сетка!$EX$59="Киселева М.С.",сетка!$FE$59="Киселева М.С.",сетка!$FL$59="Киселева М.С."),1,"")</f>
        <v/>
      </c>
      <c r="DK18" s="134" t="str">
        <f>IF(OR(сетка!$H$59="Киселева М.С.",сетка!$O$59="Киселева М.С.",сетка!$V$59="Киселева М.С.",сетка!$AC$59="Киселева М.С.",сетка!$AJ$59="Киселева М.С.",сетка!$AQ$59="Киселева М.С.",сетка!$AX$59="Киселева М.С.",сетка!$BE$59="Киселева М.С.",сетка!$BL$59="Киселева М.С.",сетка!$BS$59="Киселева М.С.",сетка!$BZ$59="Киселева М.С.",сетка!$CG$59="Киселева М.С.",сетка!$CN$59="Киселева М.С.",сетка!$CU$59="Киселева М.С.",сетка!$DB$59="Киселева М.С.",сетка!$DI$59="Киселева М.С.",сетка!$DP$59="Киселева М.С.",сетка!$DW$59="Киселева М.С.",сетка!$ED$59="Киселева М.С.",сетка!$EK$59="Киселева М.С.",сетка!$ER$59="Киселева М.С.",сетка!$EY$59="Киселева М.С.",сетка!$FF$59="Киселева М.С.",сетка!$FM$59="Киселева М.С."),1,"")</f>
        <v/>
      </c>
      <c r="DL18" s="135" t="str">
        <f>IF(OR(сетка!$G$60="Киселева М.С.",сетка!$N$60="Киселева М.С.",сетка!$U$60="Киселева М.С.",сетка!$AB$60="Киселева М.С.",сетка!$AI$60="Киселева М.С.",сетка!$AP$60="Киселева М.С.",сетка!$AW$60="Киселева М.С.",сетка!$BD$60="Киселева М.С.",сетка!$BK$60="Киселева М.С.",сетка!$BR$60="Киселева М.С.",сетка!$BY$60="Киселева М.С.",сетка!$CF$60="Киселева М.С.",сетка!$CM$60="Киселева М.С.",сетка!$CT$60="Киселева М.С.",сетка!$DA$60="Киселева М.С.",сетка!$DH$60="Киселева М.С.",сетка!$DO$60="Киселева М.С.",сетка!$DV$60="Киселева М.С.",сетка!$EC$60="Киселева М.С.",сетка!$EJ$60="Киселева М.С.",сетка!$EQ$60="Киселева М.С.",сетка!$EX$60="Киселева М.С.",сетка!$FE$60="Киселева М.С.",сетка!$FL$60="Киселева М.С."),1,"")</f>
        <v/>
      </c>
      <c r="DM18" s="136" t="str">
        <f>IF(OR(сетка!$H$60="Киселева М.С.",сетка!$O$60="Киселева М.С.",сетка!$V$60="Киселева М.С.",сетка!$AC$60="Киселева М.С.",сетка!$AJ$60="Киселева М.С.",сетка!$AQ$60="Киселева М.С.",сетка!$AX$60="Киселева М.С.",сетка!$BE$60="Киселева М.С.",сетка!$BL$60="Киселева М.С.",сетка!$BS$60="Киселева М.С.",сетка!$BZ$60="Киселева М.С.",сетка!$CG$60="Киселева М.С.",сетка!$CN$60="Киселева М.С.",сетка!$CU$60="Киселева М.С.",сетка!$DB$60="Киселева М.С.",сетка!$DI$60="Киселева М.С.",сетка!$DP$60="Киселева М.С.",сетка!$DW$60="Киселева М.С.",сетка!$ED$60="Киселева М.С.",сетка!$EK$60="Киселева М.С.",сетка!$ER$60="Киселева М.С.",сетка!$EY$60="Киселева М.С.",сетка!$FF$60="Киселева М.С.",сетка!$FM$60="Киселева М.С."),1,"")</f>
        <v/>
      </c>
      <c r="DN18" s="137" t="str">
        <f>IF(OR(сетка!$G$61="Киселева М.С.",сетка!$N$61="Киселева М.С.",сетка!$U$61="Киселева М.С.",сетка!$AB$61="Киселева М.С.",сетка!$AI$61="Киселева М.С.",сетка!$AP$61="Киселева М.С.",сетка!$AW$61="Киселева М.С.",сетка!$BD$61="Киселева М.С.",сетка!$BK$61="Киселева М.С.",сетка!$BR$61="Киселева М.С.",сетка!$BY$61="Киселева М.С.",сетка!$CF$61="Киселева М.С.",сетка!$CM$61="Киселева М.С.",сетка!$CT$61="Киселева М.С.",сетка!$DA$61="Киселева М.С.",сетка!$DH$61="Киселева М.С.",сетка!$DO$61="Киселева М.С.",сетка!$DV$61="Киселева М.С.",сетка!$EC$61="Киселева М.С.",сетка!$EJ$61="Киселева М.С.",сетка!$EQ$61="Киселева М.С.",сетка!$EX$61="Киселева М.С.",сетка!$FE$61="Киселева М.С.",сетка!$FL$61="Киселева М.С."),1,"")</f>
        <v/>
      </c>
      <c r="DO18" s="134" t="str">
        <f>IF(OR(сетка!$H$61="Киселева М.С.",сетка!$O$61="Киселева М.С.",сетка!$V$61="Киселева М.С.",сетка!$AC$61="Киселева М.С.",сетка!$AJ$61="Киселева М.С.",сетка!$AQ$61="Киселева М.С.",сетка!$AX$61="Киселева М.С.",сетка!$BE$61="Киселева М.С.",сетка!$BL$61="Киселева М.С.",сетка!$BS$61="Киселева М.С.",сетка!$BZ$61="Киселева М.С.",сетка!$CG$61="Киселева М.С.",сетка!$CN$61="Киселева М.С.",сетка!$CU$61="Киселева М.С.",сетка!$DB$61="Киселева М.С.",сетка!$DI$61="Киселева М.С.",сетка!$DP$61="Киселева М.С.",сетка!$DW$61="Киселева М.С.",сетка!$ED$61="Киселева М.С.",сетка!$EK$61="Киселева М.С.",сетка!$ER$61="Киселева М.С.",сетка!$EY$61="Киселева М.С.",сетка!$FF$61="Киселева М.С.",сетка!$FM$61="Киселева М.С."),1,"")</f>
        <v/>
      </c>
      <c r="DP18" s="135" t="str">
        <f>IF(OR(сетка!$G$62="Киселева М.С.",сетка!$N$62="Киселева М.С.",сетка!$U$62="Киселева М.С.",сетка!$AB$62="Киселева М.С.",сетка!$AI$62="Киселева М.С.",сетка!$AP$62="Киселева М.С.",сетка!$AW$62="Киселева М.С.",сетка!$BD$62="Киселева М.С.",сетка!$BK$62="Киселева М.С.",сетка!$BR$62="Киселева М.С.",сетка!$BY$62="Киселева М.С.",сетка!$CF$62="Киселева М.С.",сетка!$CM$62="Киселева М.С.",сетка!$CT$62="Киселева М.С.",сетка!$DA$62="Киселева М.С.",сетка!$DH$62="Киселева М.С.",сетка!$DO$62="Киселева М.С.",сетка!$DV$62="Киселева М.С.",сетка!$EC$62="Киселева М.С.",сетка!$EJ$62="Киселева М.С.",сетка!$EQ$62="Киселева М.С.",сетка!$EX$62="Киселева М.С.",сетка!$FE$62="Киселева М.С.",сетка!$FL$62="Киселева М.С."),1,"")</f>
        <v/>
      </c>
      <c r="DQ18" s="136" t="str">
        <f>IF(OR(сетка!$H$62="Киселева М.С.",сетка!$O$62="Киселева М.С.",сетка!$V$62="Киселева М.С.",сетка!$AC$62="Киселева М.С.",сетка!$AJ$62="Киселева М.С.",сетка!$AQ$62="Киселева М.С.",сетка!$AX$62="Киселева М.С.",сетка!$BE$62="Киселева М.С.",сетка!$BL$62="Киселева М.С.",сетка!$BS$62="Киселева М.С.",сетка!$BZ$62="Киселева М.С.",сетка!$CG$62="Киселева М.С.",сетка!$CN$62="Киселева М.С.",сетка!$CU$62="Киселева М.С.",сетка!$DB$62="Киселева М.С.",сетка!$DI$62="Киселева М.С.",сетка!$DP$62="Киселева М.С.",сетка!$DW$62="Киселева М.С.",сетка!$ED$62="Киселева М.С.",сетка!$EK$62="Киселева М.С.",сетка!$ER$62="Киселева М.С.",сетка!$EY$62="Киселева М.С.",сетка!$FF$62="Киселева М.С.",сетка!$FM$62="Киселева М.С."),1,"")</f>
        <v/>
      </c>
      <c r="DR18" s="137" t="str">
        <f>IF(OR(сетка!$G$63="Киселева М.С.",сетка!$N$63="Киселева М.С.",сетка!$U$63="Киселева М.С.",сетка!$AB$63="Киселева М.С.",сетка!$AI$63="Киселева М.С.",сетка!$AP$63="Киселева М.С.",сетка!$AW$63="Киселева М.С.",сетка!$BD$63="Киселева М.С.",сетка!$BK$63="Киселева М.С.",сетка!$BR$63="Киселева М.С.",сетка!$BY$63="Киселева М.С.",сетка!$CF$63="Киселева М.С.",сетка!$CM$63="Киселева М.С.",сетка!$CT$63="Киселева М.С.",сетка!$DA$63="Киселева М.С.",сетка!$DH$63="Киселева М.С.",сетка!$DO$63="Киселева М.С.",сетка!$DV$63="Киселева М.С.",сетка!$EC$63="Киселева М.С.",сетка!$EJ$63="Киселева М.С.",сетка!$EQ$63="Киселева М.С.",сетка!$EX$63="Киселева М.С.",сетка!$FE$63="Киселева М.С.",сетка!$FL$63="Киселева М.С."),1,"")</f>
        <v/>
      </c>
      <c r="DS18" s="134" t="str">
        <f>IF(OR(сетка!$H$63="Киселева М.С.",сетка!$O$63="Киселева М.С.",сетка!$V$63="Киселева М.С.",сетка!$AC$63="Киселева М.С.",сетка!$AJ$63="Киселева М.С.",сетка!$AQ$63="Киселева М.С.",сетка!$AX$63="Киселева М.С.",сетка!$BE$63="Киселева М.С.",сетка!$BL$63="Киселева М.С.",сетка!$BS$63="Киселева М.С.",сетка!$BZ$63="Киселева М.С.",сетка!$CG$63="Киселева М.С.",сетка!$CN$63="Киселева М.С.",сетка!$CU$63="Киселева М.С.",сетка!$DB$63="Киселева М.С.",сетка!$DI$63="Киселева М.С.",сетка!$DP$63="Киселева М.С.",сетка!$DW$63="Киселева М.С.",сетка!$ED$63="Киселева М.С.",сетка!$EK$63="Киселева М.С.",сетка!$ER$63="Киселева М.С.",сетка!$EY$63="Киселева М.С.",сетка!$FF$63="Киселева М.С.",сетка!$FM$63="Киселева М.С."),1,"")</f>
        <v/>
      </c>
      <c r="DT18" s="135" t="str">
        <f>IF(OR(сетка!$G$64="Киселева М.С.",сетка!$N$64="Киселева М.С.",сетка!$U$64="Киселева М.С.",сетка!$AB$64="Киселева М.С.",сетка!$AI$64="Киселева М.С.",сетка!$AP$64="Киселева М.С.",сетка!$AW$64="Киселева М.С.",сетка!$BD$64="Киселева М.С.",сетка!$BK$64="Киселева М.С.",сетка!$BR$64="Киселева М.С.",сетка!$BY$64="Киселева М.С.",сетка!$CF$64="Киселева М.С.",сетка!$CM$64="Киселева М.С.",сетка!$CT$64="Киселева М.С.",сетка!$DA$64="Киселева М.С.",сетка!$DH$64="Киселева М.С.",сетка!$DO$64="Киселева М.С.",сетка!$DV$64="Киселева М.С.",сетка!$EC$64="Киселева М.С.",сетка!$EJ$64="Киселева М.С.",сетка!$EQ$64="Киселева М.С.",сетка!$EX$64="Киселева М.С.",сетка!$FE$64="Киселева М.С.",сетка!$FL$64="Киселева М.С."),1,"")</f>
        <v/>
      </c>
      <c r="DU18" s="136" t="str">
        <f>IF(OR(сетка!$H$64="Киселева М.С.",сетка!$O$64="Киселева М.С.",сетка!$V$64="Киселева М.С.",сетка!$AC$64="Киселева М.С.",сетка!$AJ$64="Киселева М.С.",сетка!$AQ$64="Киселева М.С.",сетка!$AX$64="Киселева М.С.",сетка!$BE$64="Киселева М.С.",сетка!$BL$64="Киселева М.С.",сетка!$BS$64="Киселева М.С.",сетка!$BZ$64="Киселева М.С.",сетка!$CG$64="Киселева М.С.",сетка!$CN$64="Киселева М.С.",сетка!$CU$64="Киселева М.С.",сетка!$DB$64="Киселева М.С.",сетка!$DI$64="Киселева М.С.",сетка!$DP$64="Киселева М.С.",сетка!$DW$64="Киселева М.С.",сетка!$ED$64="Киселева М.С.",сетка!$EK$64="Киселева М.С.",сетка!$ER$64="Киселева М.С.",сетка!$EY$64="Киселева М.С.",сетка!$FF$64="Киселева М.С.",сетка!$FM$64="Киселева М.С."),1,"")</f>
        <v/>
      </c>
      <c r="DV18" s="137" t="str">
        <f>IF(OR(сетка!$G$65="Киселева М.С.",сетка!$N$65="Киселева М.С.",сетка!$U$65="Киселева М.С.",сетка!$AB$65="Киселева М.С.",сетка!$AI$65="Киселева М.С.",сетка!$AP$65="Киселева М.С.",сетка!$AW$65="Киселева М.С.",сетка!$BD$65="Киселева М.С.",сетка!$BK$65="Киселева М.С.",сетка!$BR$65="Киселева М.С.",сетка!$BY$65="Киселева М.С.",сетка!$CF$65="Киселева М.С.",сетка!$CM$65="Киселева М.С.",сетка!$CT$65="Киселева М.С.",сетка!$DA$65="Киселева М.С.",сетка!$DH$65="Киселева М.С.",сетка!$DO$65="Киселева М.С.",сетка!$DV$65="Киселева М.С.",сетка!$EC$65="Киселева М.С.",сетка!$EJ$65="Киселева М.С.",сетка!$EQ$65="Киселева М.С.",сетка!$EX$65="Киселева М.С.",сетка!$FE$65="Киселева М.С.",сетка!$FL$65="Киселева М.С."),1,"")</f>
        <v/>
      </c>
      <c r="DW18" s="134" t="str">
        <f>IF(OR(сетка!$H$65="Киселева М.С.",сетка!$O$65="Киселева М.С.",сетка!$V$65="Киселева М.С.",сетка!$AC$65="Киселева М.С.",сетка!$AJ$65="Киселева М.С.",сетка!$AQ$65="Киселева М.С.",сетка!$AX$65="Киселева М.С.",сетка!$BE$65="Киселева М.С.",сетка!$BL$65="Киселева М.С.",сетка!$BS$65="Киселева М.С.",сетка!$BZ$65="Киселева М.С.",сетка!$CG$65="Киселева М.С.",сетка!$CN$65="Киселева М.С.",сетка!$CU$65="Киселева М.С.",сетка!$DB$65="Киселева М.С.",сетка!$DI$65="Киселева М.С.",сетка!$DP$65="Киселева М.С.",сетка!$DW$65="Киселева М.С.",сетка!$ED$65="Киселева М.С.",сетка!$EK$65="Киселева М.С.",сетка!$ER$65="Киселева М.С.",сетка!$EY$65="Киселева М.С.",сетка!$FF$65="Киселева М.С.",сетка!$FM$65="Киселева М.С."),1,"")</f>
        <v/>
      </c>
      <c r="DX18" s="135" t="str">
        <f>IF(OR(сетка!$G$66="Киселева М.С.",сетка!$N$66="Киселева М.С.",сетка!$U$66="Киселева М.С.",сетка!$AB$66="Киселева М.С.",сетка!$AI$66="Киселева М.С.",сетка!$AP$66="Киселева М.С.",сетка!$AW$66="Киселева М.С.",сетка!$BD$66="Киселева М.С.",сетка!$BK$66="Киселева М.С.",сетка!$BR$66="Киселева М.С.",сетка!$BY$66="Киселева М.С.",сетка!$CF$66="Киселева М.С.",сетка!$CM$66="Киселева М.С.",сетка!$CT$66="Киселева М.С.",сетка!$DA$66="Киселева М.С.",сетка!$DH$66="Киселева М.С.",сетка!$DO$66="Киселева М.С.",сетка!$DV$66="Киселева М.С.",сетка!$EC$66="Киселева М.С.",сетка!$EJ$66="Киселева М.С.",сетка!$EQ$66="Киселева М.С.",сетка!$EX$66="Киселева М.С.",сетка!$FE$66="Киселева М.С.",сетка!$FL$66="Киселева М.С."),1,"")</f>
        <v/>
      </c>
      <c r="DY18" s="136" t="str">
        <f>IF(OR(сетка!$H$66="Киселева М.С.",сетка!$O$66="Киселева М.С.",сетка!$V$66="Киселева М.С.",сетка!$AC$66="Киселева М.С.",сетка!$AJ$66="Киселева М.С.",сетка!$AQ$66="Киселева М.С.",сетка!$AX$66="Киселева М.С.",сетка!$BE$66="Киселева М.С.",сетка!$BL$66="Киселева М.С.",сетка!$BS$66="Киселева М.С.",сетка!$BZ$66="Киселева М.С.",сетка!$CG$66="Киселева М.С.",сетка!$CN$66="Киселева М.С.",сетка!$CU$66="Киселева М.С.",сетка!$DB$66="Киселева М.С.",сетка!$DI$66="Киселева М.С.",сетка!$DP$66="Киселева М.С.",сетка!$DW$66="Киселева М.С.",сетка!$ED$66="Киселева М.С.",сетка!$EK$66="Киселева М.С.",сетка!$ER$66="Киселева М.С.",сетка!$EY$66="Киселева М.С.",сетка!$FF$66="Киселева М.С.",сетка!$FM$66="Киселева М.С."),1,"")</f>
        <v/>
      </c>
      <c r="DZ18" s="137" t="str">
        <f>IF(OR(сетка!$G$67="Киселева М.С.",сетка!$N$67="Киселева М.С.",сетка!$U$67="Киселева М.С.",сетка!$AB$67="Киселева М.С.",сетка!$AI$67="Киселева М.С.",сетка!$AP$67="Киселева М.С.",сетка!$AW$67="Киселева М.С.",сетка!$BD$67="Киселева М.С.",сетка!$BK$67="Киселева М.С.",сетка!$BR$67="Киселева М.С.",сетка!$BY$67="Киселева М.С.",сетка!$CF$67="Киселева М.С.",сетка!$CM$67="Киселева М.С.",сетка!$CT$67="Киселева М.С.",сетка!$DA$67="Киселева М.С.",сетка!$DH$67="Киселева М.С.",сетка!$DO$67="Киселева М.С.",сетка!$DV$67="Киселева М.С.",сетка!$EC$67="Киселева М.С.",сетка!$EJ$67="Киселева М.С.",сетка!$EQ$67="Киселева М.С.",сетка!$EX$67="Киселева М.С.",сетка!$FE$67="Киселева М.С.",сетка!$FL$67="Киселева М.С."),1,"")</f>
        <v/>
      </c>
      <c r="EA18" s="138" t="str">
        <f>IF(OR(сетка!$H$67="Киселева М.С.",сетка!$O$67="Киселева М.С.",сетка!$V$67="Киселева М.С.",сетка!$AC$67="Киселева М.С.",сетка!$AJ$67="Киселева М.С.",сетка!$AQ$67="Киселева М.С.",сетка!$AX$67="Киселева М.С.",сетка!$BE$67="Киселева М.С.",сетка!$BL$67="Киселева М.С.",сетка!$BS$67="Киселева М.С.",сетка!$BZ$67="Киселева М.С.",сетка!$CG$67="Киселева М.С.",сетка!$CN$67="Киселева М.С.",сетка!$CU$67="Киселева М.С.",сетка!$DB$67="Киселева М.С.",сетка!$DI$67="Киселева М.С.",сетка!$DP$67="Киселева М.С.",сетка!$DW$67="Киселева М.С.",сетка!$ED$67="Киселева М.С.",сетка!$EK$67="Киселева М.С.",сетка!$ER$67="Киселева М.С.",сетка!$EY$67="Киселева М.С.",сетка!$FF$67="Киселева М.С.",сетка!$FM$67="Киселева М.С."),1,"")</f>
        <v/>
      </c>
    </row>
    <row r="19" spans="1:131" x14ac:dyDescent="0.25">
      <c r="A19" s="148" t="s">
        <v>48</v>
      </c>
      <c r="B19" s="146" t="str">
        <f>IF(OR(сетка!$G$3="Кауц А. Я.",сетка!$N$3="Кауц А. Я.",сетка!$U$3="Кауц А. Я.",сетка!$AB$3="Кауц А. Я.",сетка!$AI$3="Кауц А. Я.",сетка!$AP$3="Кауц А. Я.",сетка!$AW$3="Кауц А. Я.",сетка!$BD$3="Кауц А. Я.",сетка!$BK$3="Кауц А. Я.",сетка!$BR$3="Кауц А. Я.",сетка!$BY$3="Кауц А. Я.",сетка!$CF$3="Кауц А. Я.",сетка!$CM$3="Кауц А. Я.",сетка!$CT$3="Кауц А. Я.",сетка!$DA$3="Кауц А. Я.",сетка!$DH$3="Кауц А. Я.",сетка!$DO$3="Кауц А. Я.",сетка!$DV$3="Кауц А. Я.",сетка!$EC$3="Кауц А. Я.",сетка!$EJ$3="Кауц А. Я.",сетка!$EQ$3="Кауц А. Я.",сетка!$EX$3="Кауц А. Я.",сетка!$FE$3="Кауц А. Я.",сетка!$FL$3="Кауц А. Я."),1,"")</f>
        <v/>
      </c>
      <c r="C19" s="134" t="str">
        <f>IF(OR(сетка!$H$3="Кауц А. Я.",сетка!$O$3="Кауц А. Я.",сетка!$V$3="Кауц А. Я.",сетка!$AC$3="Кауц А. Я.",сетка!$AJ$3="Кауц А. Я.",сетка!$AQ$3="Кауц А. Я.",сетка!$AX$3="Кауц А. Я.",сетка!$BE$3="Кауц А. Я.",сетка!$BL$3="Кауц А. Я.",сетка!$BS$3="Кауц А. Я.",сетка!$BZ$3="Кауц А. Я.",сетка!$CG$3="Кауц А. Я.",сетка!$CN$3="Кауц А. Я.",сетка!$CU$3="Кауц А. Я.",сетка!$DB$3="Кауц А. Я.",сетка!$DI$3="Кауц А. Я.",сетка!$DP$3="Кауц А. Я.",сетка!$DW$3="Кауц А. Я.",сетка!$ED$3="Кауц А. Я.",сетка!$EK$3="Кауц А. Я.",сетка!$ER$3="Кауц А. Я.",сетка!$EY$3="Кауц А. Я.",сетка!$FF$3="Кауц А. Я.",сетка!$FM$3="Кауц А. Я."),1,"")</f>
        <v/>
      </c>
      <c r="D19" s="135" t="str">
        <f>IF(OR(сетка!$G$4="Кауц А. Я.",сетка!$N$4="Кауц А. Я.",сетка!$U$4="Кауц А. Я.",сетка!$AB$4="Кауц А. Я.",сетка!$AI$4="Кауц А. Я.",сетка!$AP$4="Кауц А. Я.",сетка!$AW$4="Кауц А. Я.",сетка!$BD$4="Кауц А. Я.",сетка!$BK$4="Кауц А. Я.",сетка!$BR$4="Кауц А. Я.",сетка!$BY$4="Кауц А. Я.",сетка!$CF$4="Кауц А. Я.",сетка!$CM$4="Кауц А. Я.",сетка!$CT$4="Кауц А. Я.",сетка!$DA$4="Кауц А. Я.",сетка!$DH$4="Кауц А. Я.",сетка!$DO$4="Кауц А. Я.",сетка!$DV$4="Кауц А. Я.",сетка!$EC$4="Кауц А. Я.",сетка!$EJ$4="Кауц А. Я.",сетка!$EQ$4="Кауц А. Я.",сетка!$EX$4="Кауц А. Я.",сетка!$FE$4="Кауц А. Я.",сетка!$FL$4="Кауц А. Я."),1,"")</f>
        <v/>
      </c>
      <c r="E19" s="136" t="str">
        <f>IF(OR(сетка!$H$4="Кауц А. Я.",сетка!$O$4="Кауц А. Я.",сетка!$V$4="Кауц А. Я.",сетка!$AC$4="Кауц А. Я.",сетка!$AJ$4="Кауц А. Я.",сетка!$AQ$4="Кауц А. Я.",сетка!$AX$4="Кауц А. Я.",сетка!$BE$4="Кауц А. Я.",сетка!$BL$4="Кауц А. Я.",сетка!$BS$4="Кауц А. Я.",сетка!$BZ$4="Кауц А. Я.",сетка!$CG$4="Кауц А. Я.",сетка!$CN$4="Кауц А. Я.",сетка!$CU$4="Кауц А. Я.",сетка!$DB$4="Кауц А. Я.",сетка!$DI$4="Кауц А. Я.",сетка!$DP$4="Кауц А. Я.",сетка!$DW$4="Кауц А. Я.",сетка!$ED$4="Кауц А. Я.",сетка!$EK$4="Кауц А. Я.",сетка!$ER$4="Кауц А. Я.",сетка!$EY$4="Кауц А. Я.",сетка!$FF$4="Кауц А. Я.",сетка!$FM$4="Кауц А. Я."),1,"")</f>
        <v/>
      </c>
      <c r="F19" s="137" t="str">
        <f>IF(OR(сетка!$G$5="Кауц А. Я.",сетка!$N$5="Кауц А. Я.",сетка!$U$5="Кауц А. Я.",сетка!$AB$5="Кауц А. Я.",сетка!$AI$5="Кауц А. Я.",сетка!$AP$5="Кауц А. Я.",сетка!$AW$5="Кауц А. Я.",сетка!$BD$5="Кауц А. Я.",сетка!$BK$5="Кауц А. Я.",сетка!$BR$5="Кауц А. Я.",сетка!$BY$5="Кауц А. Я.",сетка!$CF$5="Кауц А. Я.",сетка!$CM$5="Кауц А. Я.",сетка!$CT$5="Кауц А. Я.",сетка!$DA$5="Кауц А. Я.",сетка!$DH$5="Кауц А. Я.",сетка!$DO$5="Кауц А. Я.",сетка!$DV$5="Кауц А. Я.",сетка!$EC$5="Кауц А. Я.",сетка!$EJ$5="Кауц А. Я.",сетка!$EQ$5="Кауц А. Я.",сетка!$EX$5="Кауц А. Я.",сетка!$FE$5="Кауц А. Я.",сетка!$FL$5="Кауц А. Я."),1,"")</f>
        <v/>
      </c>
      <c r="G19" s="134" t="str">
        <f>IF(OR(сетка!$H$5="Кауц А. Я.",сетка!$O$5="Кауц А. Я.",сетка!$V$5="Кауц А. Я.",сетка!$AC$5="Кауц А. Я.",сетка!$AJ$5="Кауц А. Я.",сетка!$AQ$5="Кауц А. Я.",сетка!$AX$5="Кауц А. Я.",сетка!$BE$5="Кауц А. Я.",сетка!$BL$5="Кауц А. Я.",сетка!$BS$5="Кауц А. Я.",сетка!$BZ$5="Кауц А. Я.",сетка!$CG$5="Кауц А. Я.",сетка!$CN$5="Кауц А. Я.",сетка!$CU$5="Кауц А. Я.",сетка!$DB$5="Кауц А. Я.",сетка!$DI$5="Кауц А. Я.",сетка!$DP$5="Кауц А. Я.",сетка!$DW$5="Кауц А. Я.",сетка!$ED$5="Кауц А. Я.",сетка!$EK$5="Кауц А. Я.",сетка!$ER$5="Кауц А. Я.",сетка!$EY$5="Кауц А. Я.",сетка!$FF$5="Кауц А. Я.",сетка!$FM$5="Кауц А. Я."),1,"")</f>
        <v/>
      </c>
      <c r="H19" s="135" t="str">
        <f>IF(OR(сетка!$G$6="Кауц А. Я.",сетка!$N$6="Кауц А. Я.",сетка!$U$6="Кауц А. Я.",сетка!$AB$6="Кауц А. Я.",сетка!$AI$6="Кауц А. Я.",сетка!$AP$6="Кауц А. Я.",сетка!$AW$6="Кауц А. Я.",сетка!$BD$6="Кауц А. Я.",сетка!$BK$6="Кауц А. Я.",сетка!$BR$6="Кауц А. Я.",сетка!$BY$6="Кауц А. Я.",сетка!$CF$6="Кауц А. Я.",сетка!$CM$6="Кауц А. Я.",сетка!$CT$6="Кауц А. Я.",сетка!$DA$6="Кауц А. Я.",сетка!$DH$6="Кауц А. Я.",сетка!$DO$6="Кауц А. Я.",сетка!$DV$6="Кауц А. Я.",сетка!$EC$6="Кауц А. Я.",сетка!$EJ$6="Кауц А. Я.",сетка!$EQ$6="Кауц А. Я.",сетка!$EX$6="Кауц А. Я.",сетка!$FE$6="Кауц А. Я.",сетка!$FL$6="Кауц А. Я."),1,"")</f>
        <v/>
      </c>
      <c r="I19" s="136" t="str">
        <f>IF(OR(сетка!$H$6="Кауц А. Я.",сетка!$O$6="Кауц А. Я.",сетка!$V$6="Кауц А. Я.",сетка!$AC$6="Кауц А. Я.",сетка!$AJ$6="Кауц А. Я.",сетка!$AQ$6="Кауц А. Я.",сетка!$AX$6="Кауц А. Я.",сетка!$BE$6="Кауц А. Я.",сетка!$BL$6="Кауц А. Я.",сетка!$BS$6="Кауц А. Я.",сетка!$BZ$6="Кауц А. Я.",сетка!$CG$6="Кауц А. Я.",сетка!$CN$6="Кауц А. Я.",сетка!$CU$6="Кауц А. Я.",сетка!$DB$6="Кауц А. Я.",сетка!$DI$6="Кауц А. Я.",сетка!$DP$6="Кауц А. Я.",сетка!$DW$6="Кауц А. Я.",сетка!$ED$6="Кауц А. Я.",сетка!$EK$6="Кауц А. Я.",сетка!$ER$6="Кауц А. Я.",сетка!$EY$6="Кауц А. Я.",сетка!$FF$6="Кауц А. Я.",сетка!$FM$6="Кауц А. Я."),1,"")</f>
        <v/>
      </c>
      <c r="J19" s="137" t="str">
        <f>IF(OR(сетка!$G$7="Кауц А. Я.",сетка!$N$7="Кауц А. Я.",сетка!$U$7="Кауц А. Я.",сетка!$AB$7="Кауц А. Я.",сетка!$AI$7="Кауц А. Я.",сетка!$AP$7="Кауц А. Я.",сетка!$AW$7="Кауц А. Я.",сетка!$BD$7="Кауц А. Я.",сетка!$BK$7="Кауц А. Я.",сетка!$BR$7="Кауц А. Я.",сетка!$BY$7="Кауц А. Я.",сетка!$CF$7="Кауц А. Я.",сетка!$CM$7="Кауц А. Я.",сетка!$CT$7="Кауц А. Я.",сетка!$DA$7="Кауц А. Я.",сетка!$DH$7="Кауц А. Я.",сетка!$DO$7="Кауц А. Я.",сетка!$DV$7="Кауц А. Я.",сетка!$EC$7="Кауц А. Я.",сетка!$EJ$7="Кауц А. Я.",сетка!$EQ$7="Кауц А. Я.",сетка!$EX$7="Кауц А. Я.",сетка!$FE$7="Кауц А. Я.",сетка!$FL$7="Кауц А. Я."),1,"")</f>
        <v/>
      </c>
      <c r="K19" s="134" t="str">
        <f>IF(OR(сетка!$H$7="Кауц А. Я.",сетка!$O$7="Кауц А. Я.",сетка!$V$7="Кауц А. Я.",сетка!$AC$7="Кауц А. Я.",сетка!$AJ$7="Кауц А. Я.",сетка!$AQ$7="Кауц А. Я.",сетка!$AX$7="Кауц А. Я.",сетка!$BE$7="Кауц А. Я.",сетка!$BL$7="Кауц А. Я.",сетка!$BS$7="Кауц А. Я.",сетка!$BZ$7="Кауц А. Я.",сетка!$CG$7="Кауц А. Я.",сетка!$CN$7="Кауц А. Я.",сетка!$CU$7="Кауц А. Я.",сетка!$DB$7="Кауц А. Я.",сетка!$DI$7="Кауц А. Я.",сетка!$DP$7="Кауц А. Я.",сетка!$DW$7="Кауц А. Я.",сетка!$ED$7="Кауц А. Я.",сетка!$EK$7="Кауц А. Я.",сетка!$ER$7="Кауц А. Я.",сетка!$EY$7="Кауц А. Я.",сетка!$FF$7="Кауц А. Я.",сетка!$FM$7="Кауц А. Я."),1,"")</f>
        <v/>
      </c>
      <c r="L19" s="135" t="str">
        <f>IF(OR(сетка!$G$8="Кауц А. Я.",сетка!$N$8="Кауц А. Я.",сетка!$U$8="Кауц А. Я.",сетка!$AB$8="Кауц А. Я.",сетка!$AI$8="Кауц А. Я.",сетка!$AP$8="Кауц А. Я.",сетка!$AW$8="Кауц А. Я.",сетка!$BD$8="Кауц А. Я.",сетка!$BK$8="Кауц А. Я.",сетка!$BR$8="Кауц А. Я.",сетка!$BY$8="Кауц А. Я.",сетка!$CF$8="Кауц А. Я.",сетка!$CM$8="Кауц А. Я.",сетка!$CT$8="Кауц А. Я.",сетка!$DA$8="Кауц А. Я.",сетка!$DH$8="Кауц А. Я.",сетка!$DO$8="Кауц А. Я.",сетка!$DV$8="Кауц А. Я.",сетка!$EC$8="Кауц А. Я.",сетка!$EJ$8="Кауц А. Я.",сетка!$EQ$8="Кауц А. Я.",сетка!$EX$8="Кауц А. Я.",сетка!$FE$8="Кауц А. Я.",сетка!$FL$8="Кауц А. Я."),1,"")</f>
        <v/>
      </c>
      <c r="M19" s="136" t="str">
        <f>IF(OR(сетка!$H$8="Кауц А. Я.",сетка!$O$8="Кауц А. Я.",сетка!$V$8="Кауц А. Я.",сетка!$AC$8="Кауц А. Я.",сетка!$AJ$8="Кауц А. Я.",сетка!$AQ$8="Кауц А. Я.",сетка!$AX$8="Кауц А. Я.",сетка!$BE$8="Кауц А. Я.",сетка!$BL$8="Кауц А. Я.",сетка!$BS$8="Кауц А. Я.",сетка!$BZ$8="Кауц А. Я.",сетка!$CG$8="Кауц А. Я.",сетка!$CN$8="Кауц А. Я.",сетка!$CU$8="Кауц А. Я.",сетка!$DB$8="Кауц А. Я.",сетка!$DI$8="Кауц А. Я.",сетка!$DP$8="Кауц А. Я.",сетка!$DW$8="Кауц А. Я.",сетка!$ED$8="Кауц А. Я.",сетка!$EK$8="Кауц А. Я.",сетка!$ER$8="Кауц А. Я.",сетка!$EY$8="Кауц А. Я.",сетка!$FF$8="Кауц А. Я.",сетка!$FM$8="Кауц А. Я."),1,"")</f>
        <v/>
      </c>
      <c r="N19" s="137" t="str">
        <f>IF(OR(сетка!$G$9="Кауц А. Я.",сетка!$N$9="Кауц А. Я.",сетка!$U$9="Кауц А. Я.",сетка!$AB$9="Кауц А. Я.",сетка!$AI$9="Кауц А. Я.",сетка!$AP$9="Кауц А. Я.",сетка!$AW$9="Кауц А. Я.",сетка!$BD$9="Кауц А. Я.",сетка!$BK$9="Кауц А. Я.",сетка!$BR$9="Кауц А. Я.",сетка!$BY$9="Кауц А. Я.",сетка!$CF$9="Кауц А. Я.",сетка!$CM$9="Кауц А. Я.",сетка!$CT$9="Кауц А. Я.",сетка!$DA$9="Кауц А. Я.",сетка!$DH$9="Кауц А. Я.",сетка!$DO$9="Кауц А. Я.",сетка!$DV$9="Кауц А. Я.",сетка!$EC$9="Кауц А. Я.",сетка!$EJ$9="Кауц А. Я.",сетка!$EQ$9="Кауц А. Я.",сетка!$EX$9="Кауц А. Я.",сетка!$FE$9="Кауц А. Я.",сетка!$FL$9="Кауц А. Я."),1,"")</f>
        <v/>
      </c>
      <c r="O19" s="134" t="str">
        <f>IF(OR(сетка!$H$9="Кауц А. Я.",сетка!$O$9="Кауц А. Я.",сетка!$V$9="Кауц А. Я.",сетка!$AC$9="Кауц А. Я.",сетка!$AJ$9="Кауц А. Я.",сетка!$AQ$9="Кауц А. Я.",сетка!$AX$9="Кауц А. Я.",сетка!$BE$9="Кауц А. Я.",сетка!$BL$9="Кауц А. Я.",сетка!$BS$9="Кауц А. Я.",сетка!$BZ$9="Кауц А. Я.",сетка!$CG$9="Кауц А. Я.",сетка!$CN$9="Кауц А. Я.",сетка!$CU$9="Кауц А. Я.",сетка!$DB$9="Кауц А. Я.",сетка!$DI$9="Кауц А. Я.",сетка!$DP$9="Кауц А. Я.",сетка!$DW$9="Кауц А. Я.",сетка!$ED$9="Кауц А. Я.",сетка!$EK$9="Кауц А. Я.",сетка!$ER$9="Кауц А. Я.",сетка!$EY$9="Кауц А. Я.",сетка!$FF$9="Кауц А. Я.",сетка!$FM$9="Кауц А. Я."),1,"")</f>
        <v/>
      </c>
      <c r="P19" s="135" t="str">
        <f>IF(OR(сетка!$G$10="Кауц А. Я.",сетка!$N$10="Кауц А. Я.",сетка!$U$10="Кауц А. Я.",сетка!$AB$10="Кауц А. Я.",сетка!$AI$10="Кауц А. Я.",сетка!$AP$10="Кауц А. Я.",сетка!$AW$10="Кауц А. Я.",сетка!$BD$10="Кауц А. Я.",сетка!$BK$10="Кауц А. Я.",сетка!$BR$10="Кауц А. Я.",сетка!$BY$10="Кауц А. Я.",сетка!$CF$10="Кауц А. Я.",сетка!$CM$10="Кауц А. Я.",сетка!$CT$10="Кауц А. Я.",сетка!$DA$10="Кауц А. Я.",сетка!$DH$10="Кауц А. Я.",сетка!$DO$10="Кауц А. Я.",сетка!$DV$10="Кауц А. Я.",сетка!$EC$10="Кауц А. Я.",сетка!$EJ$10="Кауц А. Я.",сетка!$EQ$10="Кауц А. Я.",сетка!$EX$10="Кауц А. Я.",сетка!$FE$10="Кауц А. Я.",сетка!$FL$10="Кауц А. Я."),1,"")</f>
        <v/>
      </c>
      <c r="Q19" s="136" t="str">
        <f>IF(OR(сетка!$H$10="Кауц А. Я.",сетка!$O$10="Кауц А. Я.",сетка!$V$10="Кауц А. Я.",сетка!$AC$10="Кауц А. Я.",сетка!$AJ$10="Кауц А. Я.",сетка!$AQ$10="Кауц А. Я.",сетка!$AX$10="Кауц А. Я.",сетка!$BE$10="Кауц А. Я.",сетка!$BL$10="Кауц А. Я.",сетка!$BS$10="Кауц А. Я.",сетка!$BZ$10="Кауц А. Я.",сетка!$CG$10="Кауц А. Я.",сетка!$CN$10="Кауц А. Я.",сетка!$CU$10="Кауц А. Я.",сетка!$DB$10="Кауц А. Я.",сетка!$DI$10="Кауц А. Я.",сетка!$DP$10="Кауц А. Я.",сетка!$DW$10="Кауц А. Я.",сетка!$ED$10="Кауц А. Я.",сетка!$EK$10="Кауц А. Я.",сетка!$ER$10="Кауц А. Я.",сетка!$EY$10="Кауц А. Я.",сетка!$FF$10="Кауц А. Я.",сетка!$FM$10="Кауц А. Я."),1,"")</f>
        <v/>
      </c>
      <c r="R19" s="137" t="str">
        <f>IF(OR(сетка!$G$11="Кауц А. Я.",сетка!$N$11="Кауц А. Я.",сетка!$U$11="Кауц А. Я.",сетка!$AB$11="Кауц А. Я.",сетка!$AI$11="Кауц А. Я.",сетка!$AP$11="Кауц А. Я.",сетка!$AW$11="Кауц А. Я.",сетка!$BD$11="Кауц А. Я.",сетка!$BK$11="Кауц А. Я.",сетка!$BR$11="Кауц А. Я.",сетка!$BY$11="Кауц А. Я.",сетка!$CF$11="Кауц А. Я.",сетка!$CM$11="Кауц А. Я.",сетка!$CT$11="Кауц А. Я.",сетка!$DA$11="Кауц А. Я.",сетка!$DH$11="Кауц А. Я.",сетка!$DO$11="Кауц А. Я.",сетка!$DV$11="Кауц А. Я.",сетка!$EC$11="Кауц А. Я.",сетка!$EJ$11="Кауц А. Я.",сетка!$EQ$11="Кауц А. Я.",сетка!$EX$11="Кауц А. Я.",сетка!$FE$11="Кауц А. Я.",сетка!$FL$11="Кауц А. Я."),1,"")</f>
        <v/>
      </c>
      <c r="S19" s="134" t="str">
        <f>IF(OR(сетка!$H$11="Кауц А. Я.",сетка!$O$11="Кауц А. Я.",сетка!$V$11="Кауц А. Я.",сетка!$AC$11="Кауц А. Я.",сетка!$AJ$11="Кауц А. Я.",сетка!$AQ$11="Кауц А. Я.",сетка!$AX$11="Кауц А. Я.",сетка!$BE$11="Кауц А. Я.",сетка!$BL$11="Кауц А. Я.",сетка!$BS$11="Кауц А. Я.",сетка!$BZ$11="Кауц А. Я.",сетка!$CG$11="Кауц А. Я.",сетка!$CN$11="Кауц А. Я.",сетка!$CU$11="Кауц А. Я.",сетка!$DB$11="Кауц А. Я.",сетка!$DI$11="Кауц А. Я.",сетка!$DP$11="Кауц А. Я.",сетка!$DW$11="Кауц А. Я.",сетка!$ED$11="Кауц А. Я.",сетка!$EK$11="Кауц А. Я.",сетка!$ER$11="Кауц А. Я.",сетка!$EY$11="Кауц А. Я.",сетка!$FF$11="Кауц А. Я.",сетка!$FM$11="Кауц А. Я."),1,"")</f>
        <v/>
      </c>
      <c r="T19" s="135" t="str">
        <f>IF(OR(сетка!$G$12="Кауц А. Я.",сетка!$N$12="Кауц А. Я.",сетка!$U$12="Кауц А. Я.",сетка!$AB$12="Кауц А. Я.",сетка!$AI$12="Кауц А. Я.",сетка!$AP$12="Кауц А. Я.",сетка!$AW$12="Кауц А. Я.",сетка!$BD$12="Кауц А. Я.",сетка!$BK$12="Кауц А. Я.",сетка!$BR$12="Кауц А. Я.",сетка!$BY$12="Кауц А. Я.",сетка!$CF$12="Кауц А. Я.",сетка!$CM$12="Кауц А. Я.",сетка!$CT$12="Кауц А. Я.",сетка!$DA$12="Кауц А. Я.",сетка!$DH$12="Кауц А. Я.",сетка!$DO$12="Кауц А. Я.",сетка!$DV$12="Кауц А. Я.",сетка!$EC$12="Кауц А. Я.",сетка!$EJ$12="Кауц А. Я.",сетка!$EQ$12="Кауц А. Я.",сетка!$EX$12="Кауц А. Я.",сетка!$FE$12="Кауц А. Я.",сетка!$FL$12="Кауц А. Я."),1,"")</f>
        <v/>
      </c>
      <c r="U19" s="136" t="str">
        <f>IF(OR(сетка!$H$12="Кауц А. Я.",сетка!$O$12="Кауц А. Я.",сетка!$V$12="Кауц А. Я.",сетка!$AC$12="Кауц А. Я.",сетка!$AJ$12="Кауц А. Я.",сетка!$AQ$12="Кауц А. Я.",сетка!$AX$12="Кауц А. Я.",сетка!$BE$12="Кауц А. Я.",сетка!$BL$12="Кауц А. Я.",сетка!$BS$12="Кауц А. Я.",сетка!$BZ$12="Кауц А. Я.",сетка!$CG$12="Кауц А. Я.",сетка!$CN$12="Кауц А. Я.",сетка!$CU$12="Кауц А. Я.",сетка!$DB$12="Кауц А. Я.",сетка!$DI$12="Кауц А. Я.",сетка!$DP$12="Кауц А. Я.",сетка!$DW$12="Кауц А. Я.",сетка!$ED$12="Кауц А. Я.",сетка!$EK$12="Кауц А. Я.",сетка!$ER$12="Кауц А. Я.",сетка!$EY$12="Кауц А. Я.",сетка!$FF$12="Кауц А. Я.",сетка!$FM$12="Кауц А. Я."),1,"")</f>
        <v/>
      </c>
      <c r="V19" s="137" t="str">
        <f>IF(OR(сетка!$G$13="Кауц А. Я.",сетка!$N$13="Кауц А. Я.",сетка!$U$13="Кауц А. Я.",сетка!$AB$13="Кауц А. Я.",сетка!$AI$13="Кауц А. Я.",сетка!$AP$13="Кауц А. Я.",сетка!$AW$13="Кауц А. Я.",сетка!$BD$13="Кауц А. Я.",сетка!$BK$13="Кауц А. Я.",сетка!$BR$13="Кауц А. Я.",сетка!$BY$13="Кауц А. Я.",сетка!$CF$13="Кауц А. Я.",сетка!$CM$13="Кауц А. Я.",сетка!$CT$13="Кауц А. Я.",сетка!$DA$13="Кауц А. Я.",сетка!$DH$13="Кауц А. Я.",сетка!$DO$13="Кауц А. Я.",сетка!$DV$13="Кауц А. Я.",сетка!$EC$13="Кауц А. Я.",сетка!$EJ$13="Кауц А. Я.",сетка!$EQ$13="Кауц А. Я.",сетка!$EX$13="Кауц А. Я.",сетка!$FE$13="Кауц А. Я.",сетка!$FL$13="Кауц А. Я."),1,"")</f>
        <v/>
      </c>
      <c r="W19" s="134" t="str">
        <f>IF(OR(сетка!$H$13="Кауц А. Я.",сетка!$O$13="Кауц А. Я.",сетка!$V$13="Кауц А. Я.",сетка!$AC$13="Кауц А. Я.",сетка!$AJ$13="Кауц А. Я.",сетка!$AQ$13="Кауц А. Я.",сетка!$AX$13="Кауц А. Я.",сетка!$BE$13="Кауц А. Я.",сетка!$BL$13="Кауц А. Я.",сетка!$BS$13="Кауц А. Я.",сетка!$BZ$13="Кауц А. Я.",сетка!$CG$13="Кауц А. Я.",сетка!$CN$13="Кауц А. Я.",сетка!$CU$13="Кауц А. Я.",сетка!$DB$13="Кауц А. Я.",сетка!$DI$13="Кауц А. Я.",сетка!$DP$13="Кауц А. Я.",сетка!$DW$13="Кауц А. Я.",сетка!$ED$13="Кауц А. Я.",сетка!$EK$13="Кауц А. Я.",сетка!$ER$13="Кауц А. Я.",сетка!$EY$13="Кауц А. Я.",сетка!$FF$13="Кауц А. Я.",сетка!$FM$13="Кауц А. Я."),1,"")</f>
        <v/>
      </c>
      <c r="X19" s="135" t="str">
        <f>IF(OR(сетка!$G$14="Кауц А. Я.",сетка!$N$14="Кауц А. Я.",сетка!$U$14="Кауц А. Я.",сетка!$AB$14="Кауц А. Я.",сетка!$AI$14="Кауц А. Я.",сетка!$AP$14="Кауц А. Я.",сетка!$AW$14="Кауц А. Я.",сетка!$BD$14="Кауц А. Я.",сетка!$BK$14="Кауц А. Я.",сетка!$BR$14="Кауц А. Я.",сетка!$BY$14="Кауц А. Я.",сетка!$CF$14="Кауц А. Я.",сетка!$CM$14="Кауц А. Я.",сетка!$CT$14="Кауц А. Я.",сетка!$DA$14="Кауц А. Я.",сетка!$DH$14="Кауц А. Я.",сетка!$DO$14="Кауц А. Я.",сетка!$DV$14="Кауц А. Я.",сетка!$EC$14="Кауц А. Я.",сетка!$EJ$14="Кауц А. Я.",сетка!$EQ$14="Кауц А. Я.",сетка!$EX$14="Кауц А. Я.",сетка!$FE$14="Кауц А. Я.",сетка!$FL$14="Кауц А. Я."),1,"")</f>
        <v/>
      </c>
      <c r="Y19" s="136" t="str">
        <f>IF(OR(сетка!$H$14="Кауц А. Я.",сетка!$O$14="Кауц А. Я.",сетка!$V$14="Кауц А. Я.",сетка!$AC$14="Кауц А. Я.",сетка!$AJ$14="Кауц А. Я.",сетка!$AQ$14="Кауц А. Я.",сетка!$AX$14="Кауц А. Я.",сетка!$BE$14="Кауц А. Я.",сетка!$BL$14="Кауц А. Я.",сетка!$BS$14="Кауц А. Я.",сетка!$BZ$14="Кауц А. Я.",сетка!$CG$14="Кауц А. Я.",сетка!$CN$14="Кауц А. Я.",сетка!$CU$14="Кауц А. Я.",сетка!$DB$14="Кауц А. Я.",сетка!$DI$14="Кауц А. Я.",сетка!$DP$14="Кауц А. Я.",сетка!$DW$14="Кауц А. Я.",сетка!$ED$14="Кауц А. Я.",сетка!$EK$14="Кауц А. Я.",сетка!$ER$14="Кауц А. Я.",сетка!$EY$14="Кауц А. Я.",сетка!$FF$14="Кауц А. Я.",сетка!$FM$14="Кауц А. Я."),1,"")</f>
        <v/>
      </c>
      <c r="Z19" s="137" t="str">
        <f>IF(OR(сетка!$G$15="Кауц А. Я.",сетка!$N$15="Кауц А. Я.",сетка!$U$15="Кауц А. Я.",сетка!$AB$15="Кауц А. Я.",сетка!$AI$15="Кауц А. Я.",сетка!$AP$15="Кауц А. Я.",сетка!$AW$15="Кауц А. Я.",сетка!$BD$15="Кауц А. Я.",сетка!$BK$15="Кауц А. Я.",сетка!$BR$15="Кауц А. Я.",сетка!$BY$15="Кауц А. Я.",сетка!$CF$15="Кауц А. Я.",сетка!$CM$15="Кауц А. Я.",сетка!$CT$15="Кауц А. Я.",сетка!$DA$15="Кауц А. Я.",сетка!$DH$15="Кауц А. Я.",сетка!$DO$15="Кауц А. Я.",сетка!$DV$15="Кауц А. Я.",сетка!$EC$15="Кауц А. Я.",сетка!$EJ$15="Кауц А. Я.",сетка!$EQ$15="Кауц А. Я.",сетка!$EX$15="Кауц А. Я.",сетка!$FE$15="Кауц А. Я.",сетка!$FL$15="Кауц А. Я."),1,"")</f>
        <v/>
      </c>
      <c r="AA19" s="138" t="str">
        <f>IF(OR(сетка!$H$15="Кауц А. Я.",сетка!$O$15="Кауц А. Я.",сетка!$V$15="Кауц А. Я.",сетка!$AC$15="Кауц А. Я.",сетка!$AJ$15="Кауц А. Я.",сетка!$AQ$15="Кауц А. Я.",сетка!$AX$15="Кауц А. Я.",сетка!$BE$15="Кауц А. Я.",сетка!$BL$15="Кауц А. Я.",сетка!$BS$15="Кауц А. Я.",сетка!$BZ$15="Кауц А. Я.",сетка!$CG$15="Кауц А. Я.",сетка!$CN$15="Кауц А. Я.",сетка!$CU$15="Кауц А. Я.",сетка!$DB$15="Кауц А. Я.",сетка!$DI$15="Кауц А. Я.",сетка!$DP$15="Кауц А. Я.",сетка!$DW$15="Кауц А. Я.",сетка!$ED$15="Кауц А. Я.",сетка!$EK$15="Кауц А. Я.",сетка!$ER$15="Кауц А. Я.",сетка!$EY$15="Кауц А. Я.",сетка!$FF$15="Кауц А. Я.",сетка!$FM$15="Кауц А. Я."),1,"")</f>
        <v/>
      </c>
      <c r="AB19" s="133" t="str">
        <f>IF(OR(сетка!$G$16="Кауц А. Я.",сетка!$N$16="Кауц А. Я.",сетка!$U$16="Кауц А. Я.",сетка!$AB$16="Кауц А. Я.",сетка!$AI$16="Кауц А. Я.",сетка!$AP$16="Кауц А. Я.",сетка!$AW$16="Кауц А. Я.",сетка!$BD$16="Кауц А. Я.",сетка!$BK$16="Кауц А. Я.",сетка!$BR$16="Кауц А. Я.",сетка!$BY$16="Кауц А. Я.",сетка!$CF$16="Кауц А. Я.",сетка!$CM$16="Кауц А. Я.",сетка!$CT$16="Кауц А. Я.",сетка!$DA$16="Кауц А. Я.",сетка!$DH$16="Кауц А. Я.",сетка!$DO$16="Кауц А. Я.",сетка!$DV$16="Кауц А. Я.",сетка!$EC$16="Кауц А. Я.",сетка!$EJ$16="Кауц А. Я.",сетка!$EQ$16="Кауц А. Я.",сетка!$EX$16="Кауц А. Я.",сетка!$FE$16="Кауц А. Я.",сетка!$FL$16="Кауц А. Я."),1,"")</f>
        <v/>
      </c>
      <c r="AC19" s="134" t="str">
        <f>IF(OR(сетка!$H$16="Кауц А. Я.",сетка!$O$16="Кауц А. Я.",сетка!$V$16="Кауц А. Я.",сетка!$AC$16="Кауц А. Я.",сетка!$AJ$16="Кауц А. Я.",сетка!$AQ$16="Кауц А. Я.",сетка!$AX$16="Кауц А. Я.",сетка!$BE$16="Кауц А. Я.",сетка!$BL$16="Кауц А. Я.",сетка!$BS$16="Кауц А. Я.",сетка!$BZ$16="Кауц А. Я.",сетка!$CG$16="Кауц А. Я.",сетка!$CN$16="Кауц А. Я.",сетка!$CU$16="Кауц А. Я.",сетка!$DB$16="Кауц А. Я.",сетка!$DI$16="Кауц А. Я.",сетка!$DP$16="Кауц А. Я.",сетка!$DW$16="Кауц А. Я.",сетка!$ED$16="Кауц А. Я.",сетка!$EK$16="Кауц А. Я.",сетка!$ER$16="Кауц А. Я.",сетка!$EY$16="Кауц А. Я.",сетка!$FF$16="Кауц А. Я.",сетка!$FM$16="Кауц А. Я."),1,"")</f>
        <v/>
      </c>
      <c r="AD19" s="135" t="str">
        <f>IF(OR(сетка!$G$17="Кауц А. Я.",сетка!$N$17="Кауц А. Я.",сетка!$U$17="Кауц А. Я.",сетка!$AB$17="Кауц А. Я.",сетка!$AI$17="Кауц А. Я.",сетка!$AP$17="Кауц А. Я.",сетка!$AW$17="Кауц А. Я.",сетка!$BD$17="Кауц А. Я.",сетка!$BK$17="Кауц А. Я.",сетка!$BR$17="Кауц А. Я.",сетка!$BY$17="Кауц А. Я.",сетка!$CF$17="Кауц А. Я.",сетка!$CM$17="Кауц А. Я.",сетка!$CT$17="Кауц А. Я.",сетка!$DA$17="Кауц А. Я.",сетка!$DH$17="Кауц А. Я.",сетка!$DO$17="Кауц А. Я.",сетка!$DV$17="Кауц А. Я.",сетка!$EC$17="Кауц А. Я.",сетка!$EJ$17="Кауц А. Я.",сетка!$EQ$17="Кауц А. Я.",сетка!$EX$17="Кауц А. Я.",сетка!$FE$17="Кауц А. Я.",сетка!$FL$17="Кауц А. Я."),1,"")</f>
        <v/>
      </c>
      <c r="AE19" s="136" t="str">
        <f>IF(OR(сетка!$H$17="Кауц А. Я.",сетка!$O$17="Кауц А. Я.",сетка!$V$17="Кауц А. Я.",сетка!$AC$17="Кауц А. Я.",сетка!$AJ$17="Кауц А. Я.",сетка!$AQ$17="Кауц А. Я.",сетка!$AX$17="Кауц А. Я.",сетка!$BE$17="Кауц А. Я.",сетка!$BL$17="Кауц А. Я.",сетка!$BS$17="Кауц А. Я.",сетка!$BZ$17="Кауц А. Я.",сетка!$CG$17="Кауц А. Я.",сетка!$CN$17="Кауц А. Я.",сетка!$CU$17="Кауц А. Я.",сетка!$DB$17="Кауц А. Я.",сетка!$DI$17="Кауц А. Я.",сетка!$DP$17="Кауц А. Я.",сетка!$DW$17="Кауц А. Я.",сетка!$ED$17="Кауц А. Я.",сетка!$EK$17="Кауц А. Я.",сетка!$ER$17="Кауц А. Я.",сетка!$EY$17="Кауц А. Я.",сетка!$FF$17="Кауц А. Я.",сетка!$FM$17="Кауц А. Я."),1,"")</f>
        <v/>
      </c>
      <c r="AF19" s="137" t="str">
        <f>IF(OR(сетка!$G$18="Кауц А. Я.",сетка!$N$18="Кауц А. Я.",сетка!$U$18="Кауц А. Я.",сетка!$AB$18="Кауц А. Я.",сетка!$AI$18="Кауц А. Я.",сетка!$AP$18="Кауц А. Я.",сетка!$AW$18="Кауц А. Я.",сетка!$BD$18="Кауц А. Я.",сетка!$BK$18="Кауц А. Я.",сетка!$BR$18="Кауц А. Я.",сетка!$BY$18="Кауц А. Я.",сетка!$CF$18="Кауц А. Я.",сетка!$CM$18="Кауц А. Я.",сетка!$CT$18="Кауц А. Я.",сетка!$DA$18="Кауц А. Я.",сетка!$DH$18="Кауц А. Я.",сетка!$DO$18="Кауц А. Я.",сетка!$DV$18="Кауц А. Я.",сетка!$EC$18="Кауц А. Я.",сетка!$EJ$18="Кауц А. Я.",сетка!$EQ$18="Кауц А. Я.",сетка!$EX$18="Кауц А. Я.",сетка!$FE$18="Кауц А. Я.",сетка!$FL$18="Кауц А. Я."),1,"")</f>
        <v/>
      </c>
      <c r="AG19" s="134" t="str">
        <f>IF(OR(сетка!$H$18="Кауц А. Я.",сетка!$O$18="Кауц А. Я.",сетка!$V$18="Кауц А. Я.",сетка!$AC$18="Кауц А. Я.",сетка!$AJ$18="Кауц А. Я.",сетка!$AQ$18="Кауц А. Я.",сетка!$AX$18="Кауц А. Я.",сетка!$BE$18="Кауц А. Я.",сетка!$BL$18="Кауц А. Я.",сетка!$BS$18="Кауц А. Я.",сетка!$BZ$18="Кауц А. Я.",сетка!$CG$18="Кауц А. Я.",сетка!$CN$18="Кауц А. Я.",сетка!$CU$18="Кауц А. Я.",сетка!$DB$18="Кауц А. Я.",сетка!$DI$18="Кауц А. Я.",сетка!$DP$18="Кауц А. Я.",сетка!$DW$18="Кауц А. Я.",сетка!$ED$18="Кауц А. Я.",сетка!$EK$18="Кауц А. Я.",сетка!$ER$18="Кауц А. Я.",сетка!$EY$18="Кауц А. Я.",сетка!$FF$18="Кауц А. Я.",сетка!$FM$18="Кауц А. Я."),1,"")</f>
        <v/>
      </c>
      <c r="AH19" s="135" t="str">
        <f>IF(OR(сетка!$G$19="Кауц А. Я.",сетка!$N$19="Кауц А. Я.",сетка!$U$19="Кауц А. Я.",сетка!$AB$19="Кауц А. Я.",сетка!$AI$19="Кауц А. Я.",сетка!$AP$19="Кауц А. Я.",сетка!$AW$19="Кауц А. Я.",сетка!$BD$19="Кауц А. Я.",сетка!$BK$19="Кауц А. Я.",сетка!$BR$19="Кауц А. Я.",сетка!$BY$19="Кауц А. Я.",сетка!$CF$19="Кауц А. Я.",сетка!$CM$19="Кауц А. Я.",сетка!$CT$19="Кауц А. Я.",сетка!$DA$19="Кауц А. Я.",сетка!$DH$19="Кауц А. Я.",сетка!$DO$19="Кауц А. Я.",сетка!$DV$19="Кауц А. Я.",сетка!$EC$19="Кауц А. Я.",сетка!$EJ$19="Кауц А. Я.",сетка!$EQ$19="Кауц А. Я.",сетка!$EX$19="Кауц А. Я.",сетка!$FE$19="Кауц А. Я.",сетка!$FL$19="Кауц А. Я."),1,"")</f>
        <v/>
      </c>
      <c r="AI19" s="136" t="str">
        <f>IF(OR(сетка!$H$19="Кауц А. Я.",сетка!$O$19="Кауц А. Я.",сетка!$V$19="Кауц А. Я.",сетка!$AC$19="Кауц А. Я.",сетка!$AJ$19="Кауц А. Я.",сетка!$AQ$19="Кауц А. Я.",сетка!$AX$19="Кауц А. Я.",сетка!$BE$19="Кауц А. Я.",сетка!$BL$19="Кауц А. Я.",сетка!$BS$19="Кауц А. Я.",сетка!$BZ$19="Кауц А. Я.",сетка!$CG$19="Кауц А. Я.",сетка!$CN$19="Кауц А. Я.",сетка!$CU$19="Кауц А. Я.",сетка!$DB$19="Кауц А. Я.",сетка!$DI$19="Кауц А. Я.",сетка!$DP$19="Кауц А. Я.",сетка!$DW$19="Кауц А. Я.",сетка!$ED$19="Кауц А. Я.",сетка!$EK$19="Кауц А. Я.",сетка!$ER$19="Кауц А. Я.",сетка!$EY$19="Кауц А. Я.",сетка!$FF$19="Кауц А. Я.",сетка!$FM$19="Кауц А. Я."),1,"")</f>
        <v/>
      </c>
      <c r="AJ19" s="137" t="str">
        <f>IF(OR(сетка!$G$20="Кауц А. Я.",сетка!$N$20="Кауц А. Я.",сетка!$U$20="Кауц А. Я.",сетка!$AB$20="Кауц А. Я.",сетка!$AI$20="Кауц А. Я.",сетка!$AP$20="Кауц А. Я.",сетка!$AW$20="Кауц А. Я.",сетка!$BD$20="Кауц А. Я.",сетка!$BK$20="Кауц А. Я.",сетка!$BR$20="Кауц А. Я.",сетка!$BY$20="Кауц А. Я.",сетка!$CF$20="Кауц А. Я.",сетка!$CM$20="Кауц А. Я.",сетка!$CT$20="Кауц А. Я.",сетка!$DA$20="Кауц А. Я.",сетка!$DH$20="Кауц А. Я.",сетка!$DO$20="Кауц А. Я.",сетка!$DV$20="Кауц А. Я.",сетка!$EC$20="Кауц А. Я.",сетка!$EJ$20="Кауц А. Я.",сетка!$EQ$20="Кауц А. Я.",сетка!$EX$20="Кауц А. Я.",сетка!$FE$20="Кауц А. Я.",сетка!$FL$20="Кауц А. Я."),1,"")</f>
        <v/>
      </c>
      <c r="AK19" s="134" t="str">
        <f>IF(OR(сетка!$H$20="Кауц А. Я.",сетка!$O$20="Кауц А. Я.",сетка!$V$20="Кауц А. Я.",сетка!$AC$20="Кауц А. Я.",сетка!$AJ$20="Кауц А. Я.",сетка!$AQ$20="Кауц А. Я.",сетка!$AX$20="Кауц А. Я.",сетка!$BE$20="Кауц А. Я.",сетка!$BL$20="Кауц А. Я.",сетка!$BS$20="Кауц А. Я.",сетка!$BZ$20="Кауц А. Я.",сетка!$CG$20="Кауц А. Я.",сетка!$CN$20="Кауц А. Я.",сетка!$CU$20="Кауц А. Я.",сетка!$DB$20="Кауц А. Я.",сетка!$DI$20="Кауц А. Я.",сетка!$DP$20="Кауц А. Я.",сетка!$DW$20="Кауц А. Я.",сетка!$ED$20="Кауц А. Я.",сетка!$EK$20="Кауц А. Я.",сетка!$ER$20="Кауц А. Я.",сетка!$EY$20="Кауц А. Я.",сетка!$FF$20="Кауц А. Я.",сетка!$FM$20="Кауц А. Я."),1,"")</f>
        <v/>
      </c>
      <c r="AL19" s="135" t="str">
        <f>IF(OR(сетка!$G$21="Кауц А. Я.",сетка!$N$21="Кауц А. Я.",сетка!$U$21="Кауц А. Я.",сетка!$AB$21="Кауц А. Я.",сетка!$AI$21="Кауц А. Я.",сетка!$AP$21="Кауц А. Я.",сетка!$AW$21="Кауц А. Я.",сетка!$BD$21="Кауц А. Я.",сетка!$BK$21="Кауц А. Я.",сетка!$BR$21="Кауц А. Я.",сетка!$BY$21="Кауц А. Я.",сетка!$CF$21="Кауц А. Я.",сетка!$CM$21="Кауц А. Я.",сетка!$CT$21="Кауц А. Я.",сетка!$DA$21="Кауц А. Я.",сетка!$DH$21="Кауц А. Я.",сетка!$DO$21="Кауц А. Я.",сетка!$DV$21="Кауц А. Я.",сетка!$EC$21="Кауц А. Я.",сетка!$EJ$21="Кауц А. Я.",сетка!$EQ$21="Кауц А. Я.",сетка!$EX$21="Кауц А. Я.",сетка!$FE$21="Кауц А. Я.",сетка!$FL$21="Кауц А. Я."),1,"")</f>
        <v/>
      </c>
      <c r="AM19" s="136" t="str">
        <f>IF(OR(сетка!$H$21="Кауц А. Я.",сетка!$O$21="Кауц А. Я.",сетка!$V$21="Кауц А. Я.",сетка!$AC$21="Кауц А. Я.",сетка!$AJ$21="Кауц А. Я.",сетка!$AQ$21="Кауц А. Я.",сетка!$AX$21="Кауц А. Я.",сетка!$BE$21="Кауц А. Я.",сетка!$BL$21="Кауц А. Я.",сетка!$BS$21="Кауц А. Я.",сетка!$BZ$21="Кауц А. Я.",сетка!$CG$21="Кауц А. Я.",сетка!$CN$21="Кауц А. Я.",сетка!$CU$21="Кауц А. Я.",сетка!$DB$21="Кауц А. Я.",сетка!$DI$21="Кауц А. Я.",сетка!$DP$21="Кауц А. Я.",сетка!$DW$21="Кауц А. Я.",сетка!$ED$21="Кауц А. Я.",сетка!$EK$21="Кауц А. Я.",сетка!$ER$21="Кауц А. Я.",сетка!$EY$21="Кауц А. Я.",сетка!$FF$21="Кауц А. Я.",сетка!$FM$21="Кауц А. Я."),1,"")</f>
        <v/>
      </c>
      <c r="AN19" s="137" t="str">
        <f>IF(OR(сетка!$G$22="Кауц А. Я.",сетка!$N$22="Кауц А. Я.",сетка!$U$22="Кауц А. Я.",сетка!$AB$22="Кауц А. Я.",сетка!$AI$22="Кауц А. Я.",сетка!$AP$22="Кауц А. Я.",сетка!$AW$22="Кауц А. Я.",сетка!$BD$22="Кауц А. Я.",сетка!$BK$22="Кауц А. Я.",сетка!$BR$22="Кауц А. Я.",сетка!$BY$22="Кауц А. Я.",сетка!$CF$22="Кауц А. Я.",сетка!$CM$22="Кауц А. Я.",сетка!$CT$22="Кауц А. Я.",сетка!$DA$22="Кауц А. Я.",сетка!$DH$22="Кауц А. Я.",сетка!$DO$22="Кауц А. Я.",сетка!$DV$22="Кауц А. Я.",сетка!$EC$22="Кауц А. Я.",сетка!$EJ$22="Кауц А. Я.",сетка!$EQ$22="Кауц А. Я.",сетка!$EX$22="Кауц А. Я.",сетка!$FE$22="Кауц А. Я.",сетка!$FL$22="Кауц А. Я."),1,"")</f>
        <v/>
      </c>
      <c r="AO19" s="134" t="str">
        <f>IF(OR(сетка!$H$22="Кауц А. Я.",сетка!$O$22="Кауц А. Я.",сетка!$V$22="Кауц А. Я.",сетка!$AC$22="Кауц А. Я.",сетка!$AJ$22="Кауц А. Я.",сетка!$AQ$22="Кауц А. Я.",сетка!$AX$22="Кауц А. Я.",сетка!$BE$22="Кауц А. Я.",сетка!$BL$22="Кауц А. Я.",сетка!$BS$22="Кауц А. Я.",сетка!$BZ$22="Кауц А. Я.",сетка!$CG$22="Кауц А. Я.",сетка!$CN$22="Кауц А. Я.",сетка!$CU$22="Кауц А. Я.",сетка!$DB$22="Кауц А. Я.",сетка!$DI$22="Кауц А. Я.",сетка!$DP$22="Кауц А. Я.",сетка!$DW$22="Кауц А. Я.",сетка!$ED$22="Кауц А. Я.",сетка!$EK$22="Кауц А. Я.",сетка!$ER$22="Кауц А. Я.",сетка!$EY$22="Кауц А. Я.",сетка!$FF$22="Кауц А. Я.",сетка!$FM$22="Кауц А. Я."),1,"")</f>
        <v/>
      </c>
      <c r="AP19" s="135" t="e">
        <f>IF(OR(сетка!$G$23="Кауц А. Я.",сетка!$N$23="Кауц А. Я.",сетка!$U$23="Кауц А. Я.",сетка!$AB$23="Кауц А. Я.",сетка!$AI$23="Кауц А. Я.",сетка!$AP$23="Кауц А. Я.",сетка!$AW$23="Кауц А. Я.",сетка!$BD$23="Кауц А. Я.",сетка!$BK$23="Кауц А. Я.",сетка!$BR$23="Кауц А. Я.",сетка!$BY$23="Кауц А. Я.",сетка!$CF$23="Кауц А. Я.",сетка!$CM$23="Кауц А. Я.",сетка!$CT$23="Кауц А. Я.",сетка!$DA$23="Кауц А. Я.",сетка!$DH$23="Кауц А. Я.",сетка!$DO$23="Кауц А. Я.",сетка!$DV$23="Кауц А. Я.",сетка!$EC$23="Кауц А. Я.",сетка!$EJ$23="Кауц А. Я.",сетка!$EQ$23="Кауц А. Я.",сетка!$EX$23="Кауц А. Я.",сетка!$FE$23="Кауц А. Я.",сетка!$FL$23="Кауц А. Я."),1,"")</f>
        <v>#N/A</v>
      </c>
      <c r="AQ19" s="136" t="e">
        <f>IF(OR(сетка!$H$23="Кауц А. Я.",сетка!$O$23="Кауц А. Я.",сетка!$V$23="Кауц А. Я.",сетка!$AC$23="Кауц А. Я.",сетка!$AJ$23="Кауц А. Я.",сетка!$AQ$23="Кауц А. Я.",сетка!$AX$23="Кауц А. Я.",сетка!$BE$23="Кауц А. Я.",сетка!$BL$23="Кауц А. Я.",сетка!$BS$23="Кауц А. Я.",сетка!$BZ$23="Кауц А. Я.",сетка!$CG$23="Кауц А. Я.",сетка!$CN$23="Кауц А. Я.",сетка!$CU$23="Кауц А. Я.",сетка!$DB$23="Кауц А. Я.",сетка!$DI$23="Кауц А. Я.",сетка!$DP$23="Кауц А. Я.",сетка!$DW$23="Кауц А. Я.",сетка!$ED$23="Кауц А. Я.",сетка!$EK$23="Кауц А. Я.",сетка!$ER$23="Кауц А. Я.",сетка!$EY$23="Кауц А. Я.",сетка!$FF$23="Кауц А. Я.",сетка!$FM$23="Кауц А. Я."),1,"")</f>
        <v>#N/A</v>
      </c>
      <c r="AR19" s="137" t="str">
        <f>IF(OR(сетка!$G$24="Кауц А. Я.",сетка!$N$24="Кауц А. Я.",сетка!$U$24="Кауц А. Я.",сетка!$AB$24="Кауц А. Я.",сетка!$AI$24="Кауц А. Я.",сетка!$AP$24="Кауц А. Я.",сетка!$AW$24="Кауц А. Я.",сетка!$BD$24="Кауц А. Я.",сетка!$BK$24="Кауц А. Я.",сетка!$BR$24="Кауц А. Я.",сетка!$BY$24="Кауц А. Я.",сетка!$CF$24="Кауц А. Я.",сетка!$CM$24="Кауц А. Я.",сетка!$CT$24="Кауц А. Я.",сетка!$DA$24="Кауц А. Я.",сетка!$DH$24="Кауц А. Я.",сетка!$DO$24="Кауц А. Я.",сетка!$DV$24="Кауц А. Я.",сетка!$EC$24="Кауц А. Я.",сетка!$EJ$24="Кауц А. Я.",сетка!$EQ$24="Кауц А. Я.",сетка!$EX$24="Кауц А. Я.",сетка!$FE$24="Кауц А. Я.",сетка!$FL$24="Кауц А. Я."),1,"")</f>
        <v/>
      </c>
      <c r="AS19" s="134" t="str">
        <f>IF(OR(сетка!$H$24="Кауц А. Я.",сетка!$O$24="Кауц А. Я.",сетка!$V$24="Кауц А. Я.",сетка!$AC$24="Кауц А. Я.",сетка!$AJ$24="Кауц А. Я.",сетка!$AQ$24="Кауц А. Я.",сетка!$AX$24="Кауц А. Я.",сетка!$BE$24="Кауц А. Я.",сетка!$BL$24="Кауц А. Я.",сетка!$BS$24="Кауц А. Я.",сетка!$BZ$24="Кауц А. Я.",сетка!$CG$24="Кауц А. Я.",сетка!$CN$24="Кауц А. Я.",сетка!$CU$24="Кауц А. Я.",сетка!$DB$24="Кауц А. Я.",сетка!$DI$24="Кауц А. Я.",сетка!$DP$24="Кауц А. Я.",сетка!$DW$24="Кауц А. Я.",сетка!$ED$24="Кауц А. Я.",сетка!$EK$24="Кауц А. Я.",сетка!$ER$24="Кауц А. Я.",сетка!$EY$24="Кауц А. Я.",сетка!$FF$24="Кауц А. Я.",сетка!$FM$24="Кауц А. Я."),1,"")</f>
        <v/>
      </c>
      <c r="AT19" s="135" t="str">
        <f>IF(OR(сетка!$G$25="Кауц А. Я.",сетка!$N$25="Кауц А. Я.",сетка!$U$25="Кауц А. Я.",сетка!$AB$25="Кауц А. Я.",сетка!$AI$25="Кауц А. Я.",сетка!$AP$25="Кауц А. Я.",сетка!$AW$25="Кауц А. Я.",сетка!$BD$25="Кауц А. Я.",сетка!$BK$25="Кауц А. Я.",сетка!$BR$25="Кауц А. Я.",сетка!$BY$25="Кауц А. Я.",сетка!$CF$25="Кауц А. Я.",сетка!$CM$25="Кауц А. Я.",сетка!$CT$25="Кауц А. Я.",сетка!$DA$25="Кауц А. Я.",сетка!$DH$25="Кауц А. Я.",сетка!$DO$25="Кауц А. Я.",сетка!$DV$25="Кауц А. Я.",сетка!$EC$25="Кауц А. Я.",сетка!$EJ$25="Кауц А. Я.",сетка!$EQ$25="Кауц А. Я.",сетка!$EX$25="Кауц А. Я.",сетка!$FE$25="Кауц А. Я.",сетка!$FL$25="Кауц А. Я."),1,"")</f>
        <v/>
      </c>
      <c r="AU19" s="136" t="str">
        <f>IF(OR(сетка!$H$25="Кауц А. Я.",сетка!$O$25="Кауц А. Я.",сетка!$V$25="Кауц А. Я.",сетка!$AC$25="Кауц А. Я.",сетка!$AJ$25="Кауц А. Я.",сетка!$AQ$25="Кауц А. Я.",сетка!$AX$25="Кауц А. Я.",сетка!$BE$25="Кауц А. Я.",сетка!$BL$25="Кауц А. Я.",сетка!$BS$25="Кауц А. Я.",сетка!$BZ$25="Кауц А. Я.",сетка!$CG$25="Кауц А. Я.",сетка!$CN$25="Кауц А. Я.",сетка!$CU$25="Кауц А. Я.",сетка!$DB$25="Кауц А. Я.",сетка!$DI$25="Кауц А. Я.",сетка!$DP$25="Кауц А. Я.",сетка!$DW$25="Кауц А. Я.",сетка!$ED$25="Кауц А. Я.",сетка!$EK$25="Кауц А. Я.",сетка!$ER$25="Кауц А. Я.",сетка!$EY$25="Кауц А. Я.",сетка!$FF$25="Кауц А. Я.",сетка!$FM$25="Кауц А. Я."),1,"")</f>
        <v/>
      </c>
      <c r="AV19" s="137" t="str">
        <f>IF(OR(сетка!$G$26="Кауц А. Я.",сетка!$N$26="Кауц А. Я.",сетка!$U$26="Кауц А. Я.",сетка!$AB$26="Кауц А. Я.",сетка!$AI$26="Кауц А. Я.",сетка!$AP$26="Кауц А. Я.",сетка!$AW$26="Кауц А. Я.",сетка!$BD$26="Кауц А. Я.",сетка!$BK$26="Кауц А. Я.",сетка!$BR$26="Кауц А. Я.",сетка!$BY$26="Кауц А. Я.",сетка!$CF$26="Кауц А. Я.",сетка!$CM$26="Кауц А. Я.",сетка!$CT$26="Кауц А. Я.",сетка!$DA$26="Кауц А. Я.",сетка!$DH$26="Кауц А. Я.",сетка!$DO$26="Кауц А. Я.",сетка!$DV$26="Кауц А. Я.",сетка!$EC$26="Кауц А. Я.",сетка!$EJ$26="Кауц А. Я.",сетка!$EQ$26="Кауц А. Я.",сетка!$EX$26="Кауц А. Я.",сетка!$FE$26="Кауц А. Я.",сетка!$FL$26="Кауц А. Я."),1,"")</f>
        <v/>
      </c>
      <c r="AW19" s="134" t="str">
        <f>IF(OR(сетка!$H$26="Кауц А. Я.",сетка!$O$26="Кауц А. Я.",сетка!$V$26="Кауц А. Я.",сетка!$AC$26="Кауц А. Я.",сетка!$AJ$26="Кауц А. Я.",сетка!$AQ$26="Кауц А. Я.",сетка!$AX$26="Кауц А. Я.",сетка!$BE$26="Кауц А. Я.",сетка!$BL$26="Кауц А. Я.",сетка!$BS$26="Кауц А. Я.",сетка!$BZ$26="Кауц А. Я.",сетка!$CG$26="Кауц А. Я.",сетка!$CN$26="Кауц А. Я.",сетка!$CU$26="Кауц А. Я.",сетка!$DB$26="Кауц А. Я.",сетка!$DI$26="Кауц А. Я.",сетка!$DP$26="Кауц А. Я.",сетка!$DW$26="Кауц А. Я.",сетка!$ED$26="Кауц А. Я.",сетка!$EK$26="Кауц А. Я.",сетка!$ER$26="Кауц А. Я.",сетка!$EY$26="Кауц А. Я.",сетка!$FF$26="Кауц А. Я.",сетка!$FM$26="Кауц А. Я."),1,"")</f>
        <v/>
      </c>
      <c r="AX19" s="135" t="str">
        <f>IF(OR(сетка!$G$27="Кауц А. Я.",сетка!$N$27="Кауц А. Я.",сетка!$U$27="Кауц А. Я.",сетка!$AB$27="Кауц А. Я.",сетка!$AI$27="Кауц А. Я.",сетка!$AP$27="Кауц А. Я.",сетка!$AW$27="Кауц А. Я.",сетка!$BD$27="Кауц А. Я.",сетка!$BK$27="Кауц А. Я.",сетка!$BR$27="Кауц А. Я.",сетка!$BY$27="Кауц А. Я.",сетка!$CF$27="Кауц А. Я.",сетка!$CM$27="Кауц А. Я.",сетка!$CT$27="Кауц А. Я.",сетка!$DA$27="Кауц А. Я.",сетка!$DH$27="Кауц А. Я.",сетка!$DO$27="Кауц А. Я.",сетка!$DV$27="Кауц А. Я.",сетка!$EC$27="Кауц А. Я.",сетка!$EJ$27="Кауц А. Я.",сетка!$EQ$27="Кауц А. Я.",сетка!$EX$27="Кауц А. Я.",сетка!$FE$27="Кауц А. Я.",сетка!$FL$27="Кауц А. Я."),1,"")</f>
        <v/>
      </c>
      <c r="AY19" s="136" t="str">
        <f>IF(OR(сетка!$H$27="Кауц А. Я.",сетка!$O$27="Кауц А. Я.",сетка!$V$27="Кауц А. Я.",сетка!$AC$27="Кауц А. Я.",сетка!$AJ$27="Кауц А. Я.",сетка!$AQ$27="Кауц А. Я.",сетка!$AX$27="Кауц А. Я.",сетка!$BE$27="Кауц А. Я.",сетка!$BL$27="Кауц А. Я.",сетка!$BS$27="Кауц А. Я.",сетка!$BZ$27="Кауц А. Я.",сетка!$CG$27="Кауц А. Я.",сетка!$CN$27="Кауц А. Я.",сетка!$CU$27="Кауц А. Я.",сетка!$DB$27="Кауц А. Я.",сетка!$DI$27="Кауц А. Я.",сетка!$DP$27="Кауц А. Я.",сетка!$DW$27="Кауц А. Я.",сетка!$ED$27="Кауц А. Я.",сетка!$EK$27="Кауц А. Я.",сетка!$ER$27="Кауц А. Я.",сетка!$EY$27="Кауц А. Я.",сетка!$FF$27="Кауц А. Я.",сетка!$FM$27="Кауц А. Я."),1,"")</f>
        <v/>
      </c>
      <c r="AZ19" s="137" t="str">
        <f>IF(OR(сетка!$G$28="Кауц А. Я.",сетка!$N$28="Кауц А. Я.",сетка!$U$28="Кауц А. Я.",сетка!$AB$28="Кауц А. Я.",сетка!$AI$28="Кауц А. Я.",сетка!$AP$28="Кауц А. Я.",сетка!$AW$28="Кауц А. Я.",сетка!$BD$28="Кауц А. Я.",сетка!$BK$28="Кауц А. Я.",сетка!$BR$28="Кауц А. Я.",сетка!$BY$28="Кауц А. Я.",сетка!$CF$28="Кауц А. Я.",сетка!$CM$28="Кауц А. Я.",сетка!$CT$28="Кауц А. Я.",сетка!$DA$28="Кауц А. Я.",сетка!$DH$28="Кауц А. Я.",сетка!$DO$28="Кауц А. Я.",сетка!$DV$28="Кауц А. Я.",сетка!$EC$28="Кауц А. Я.",сетка!$EJ$28="Кауц А. Я.",сетка!$EQ$28="Кауц А. Я.",сетка!$EX$28="Кауц А. Я.",сетка!$FE$28="Кауц А. Я.",сетка!$FL$28="Кауц А. Я."),1,"")</f>
        <v/>
      </c>
      <c r="BA19" s="138" t="str">
        <f>IF(OR(сетка!$H$28="Кауц А. Я.",сетка!$O$28="Кауц А. Я.",сетка!$V$28="Кауц А. Я.",сетка!$AC$28="Кауц А. Я.",сетка!$AJ$28="Кауц А. Я.",сетка!$AQ$28="Кауц А. Я.",сетка!$AX$28="Кауц А. Я.",сетка!$BE$28="Кауц А. Я.",сетка!$BL$28="Кауц А. Я.",сетка!$BS$28="Кауц А. Я.",сетка!$BZ$28="Кауц А. Я.",сетка!$CG$28="Кауц А. Я.",сетка!$CN$28="Кауц А. Я.",сетка!$CU$28="Кауц А. Я.",сетка!$DB$28="Кауц А. Я.",сетка!$DI$28="Кауц А. Я.",сетка!$DP$28="Кауц А. Я.",сетка!$DW$28="Кауц А. Я.",сетка!$ED$28="Кауц А. Я.",сетка!$EK$28="Кауц А. Я.",сетка!$ER$28="Кауц А. Я.",сетка!$EY$28="Кауц А. Я.",сетка!$FF$28="Кауц А. Я.",сетка!$FM$28="Кауц А. Я."),1,"")</f>
        <v/>
      </c>
      <c r="BB19" s="133" t="str">
        <f>IF(OR(сетка!$G$29="Кауц А. Я.",сетка!$N$29="Кауц А. Я.",сетка!$U$29="Кауц А. Я.",сетка!$AB$29="Кауц А. Я.",сетка!$AI$29="Кауц А. Я.",сетка!$AP$29="Кауц А. Я.",сетка!$AW$29="Кауц А. Я.",сетка!$BD$29="Кауц А. Я.",сетка!$BK$29="Кауц А. Я.",сетка!$BR$29="Кауц А. Я.",сетка!$BY$29="Кауц А. Я.",сетка!$CF$29="Кауц А. Я.",сетка!$CM$29="Кауц А. Я.",сетка!$CT$29="Кауц А. Я.",сетка!$DA$29="Кауц А. Я.",сетка!$DH$29="Кауц А. Я.",сетка!$DO$29="Кауц А. Я.",сетка!$DV$29="Кауц А. Я.",сетка!$EC$29="Кауц А. Я.",сетка!$EJ$29="Кауц А. Я.",сетка!$EQ$29="Кауц А. Я.",сетка!$EX$29="Кауц А. Я.",сетка!$FE$29="Кауц А. Я.",сетка!$FL$29="Кауц А. Я."),1,"")</f>
        <v/>
      </c>
      <c r="BC19" s="134" t="str">
        <f>IF(OR(сетка!$H$29="Кауц А. Я.",сетка!$O$29="Кауц А. Я.",сетка!$V$29="Кауц А. Я.",сетка!$AC$29="Кауц А. Я.",сетка!$AJ$29="Кауц А. Я.",сетка!$AQ$29="Кауц А. Я.",сетка!$AX$29="Кауц А. Я.",сетка!$BE$29="Кауц А. Я.",сетка!$BL$29="Кауц А. Я.",сетка!$BS$29="Кауц А. Я.",сетка!$BZ$29="Кауц А. Я.",сетка!$CG$29="Кауц А. Я.",сетка!$CN$29="Кауц А. Я.",сетка!$CU$29="Кауц А. Я.",сетка!$DB$29="Кауц А. Я.",сетка!$DI$29="Кауц А. Я.",сетка!$DP$29="Кауц А. Я.",сетка!$DW$29="Кауц А. Я.",сетка!$ED$29="Кауц А. Я.",сетка!$EK$29="Кауц А. Я.",сетка!$ER$29="Кауц А. Я.",сетка!$EY$29="Кауц А. Я.",сетка!$FF$29="Кауц А. Я.",сетка!$FM$29="Кауц А. Я."),1,"")</f>
        <v/>
      </c>
      <c r="BD19" s="135" t="str">
        <f>IF(OR(сетка!$G$30="Кауц А. Я.",сетка!$N$30="Кауц А. Я.",сетка!$U$30="Кауц А. Я.",сетка!$AB$30="Кауц А. Я.",сетка!$AI$30="Кауц А. Я.",сетка!$AP$30="Кауц А. Я.",сетка!$AW$30="Кауц А. Я.",сетка!$BD$30="Кауц А. Я.",сетка!$BK$30="Кауц А. Я.",сетка!$BR$30="Кауц А. Я.",сетка!$BY$30="Кауц А. Я.",сетка!$CF$30="Кауц А. Я.",сетка!$CM$30="Кауц А. Я.",сетка!$CT$30="Кауц А. Я.",сетка!$DA$30="Кауц А. Я.",сетка!$DH$30="Кауц А. Я.",сетка!$DO$30="Кауц А. Я.",сетка!$DV$30="Кауц А. Я.",сетка!$EC$30="Кауц А. Я.",сетка!$EJ$30="Кауц А. Я.",сетка!$EQ$30="Кауц А. Я.",сетка!$EX$30="Кауц А. Я.",сетка!$FE$30="Кауц А. Я.",сетка!$FL$30="Кауц А. Я."),1,"")</f>
        <v/>
      </c>
      <c r="BE19" s="136" t="str">
        <f>IF(OR(сетка!$H$30="Кауц А. Я.",сетка!$O$30="Кауц А. Я.",сетка!$V$30="Кауц А. Я.",сетка!$AC$30="Кауц А. Я.",сетка!$AJ$30="Кауц А. Я.",сетка!$AQ$30="Кауц А. Я.",сетка!$AX$30="Кауц А. Я.",сетка!$BE$30="Кауц А. Я.",сетка!$BL$30="Кауц А. Я.",сетка!$BS$30="Кауц А. Я.",сетка!$BZ$30="Кауц А. Я.",сетка!$CG$30="Кауц А. Я.",сетка!$CN$30="Кауц А. Я.",сетка!$CU$30="Кауц А. Я.",сетка!$DB$30="Кауц А. Я.",сетка!$DI$30="Кауц А. Я.",сетка!$DP$30="Кауц А. Я.",сетка!$DW$30="Кауц А. Я.",сетка!$ED$30="Кауц А. Я.",сетка!$EK$30="Кауц А. Я.",сетка!$ER$30="Кауц А. Я.",сетка!$EY$30="Кауц А. Я.",сетка!$FF$30="Кауц А. Я.",сетка!$FM$30="Кауц А. Я."),1,"")</f>
        <v/>
      </c>
      <c r="BF19" s="137" t="str">
        <f>IF(OR(сетка!$G$31="Кауц А. Я.",сетка!$N$31="Кауц А. Я.",сетка!$U$31="Кауц А. Я.",сетка!$AB$31="Кауц А. Я.",сетка!$AI$31="Кауц А. Я.",сетка!$AP$31="Кауц А. Я.",сетка!$AW$31="Кауц А. Я.",сетка!$BD$31="Кауц А. Я.",сетка!$BK$31="Кауц А. Я.",сетка!$BR$31="Кауц А. Я.",сетка!$BY$31="Кауц А. Я.",сетка!$CF$31="Кауц А. Я.",сетка!$CM$31="Кауц А. Я.",сетка!$CT$31="Кауц А. Я.",сетка!$DA$31="Кауц А. Я.",сетка!$DH$31="Кауц А. Я.",сетка!$DO$31="Кауц А. Я.",сетка!$DV$31="Кауц А. Я.",сетка!$EC$31="Кауц А. Я.",сетка!$EJ$31="Кауц А. Я.",сетка!$EQ$31="Кауц А. Я.",сетка!$EX$31="Кауц А. Я.",сетка!$FE$31="Кауц А. Я.",сетка!$FL$31="Кауц А. Я."),1,"")</f>
        <v/>
      </c>
      <c r="BG19" s="134" t="str">
        <f>IF(OR(сетка!$H$31="Кауц А. Я.",сетка!$O$31="Кауц А. Я.",сетка!$V$31="Кауц А. Я.",сетка!$AC$31="Кауц А. Я.",сетка!$AJ$31="Кауц А. Я.",сетка!$AQ$31="Кауц А. Я.",сетка!$AX$31="Кауц А. Я.",сетка!$BE$31="Кауц А. Я.",сетка!$BL$31="Кауц А. Я.",сетка!$BS$31="Кауц А. Я.",сетка!$BZ$31="Кауц А. Я.",сетка!$CG$31="Кауц А. Я.",сетка!$CN$31="Кауц А. Я.",сетка!$CU$31="Кауц А. Я.",сетка!$DB$31="Кауц А. Я.",сетка!$DI$31="Кауц А. Я.",сетка!$DP$31="Кауц А. Я.",сетка!$DW$31="Кауц А. Я.",сетка!$ED$31="Кауц А. Я.",сетка!$EK$31="Кауц А. Я.",сетка!$ER$31="Кауц А. Я.",сетка!$EY$31="Кауц А. Я.",сетка!$FF$31="Кауц А. Я.",сетка!$FM$31="Кауц А. Я."),1,"")</f>
        <v/>
      </c>
      <c r="BH19" s="135" t="str">
        <f>IF(OR(сетка!$G$32="Кауц А. Я.",сетка!$N$32="Кауц А. Я.",сетка!$U$32="Кауц А. Я.",сетка!$AB$32="Кауц А. Я.",сетка!$AI$32="Кауц А. Я.",сетка!$AP$32="Кауц А. Я.",сетка!$AW$32="Кауц А. Я.",сетка!$BD$32="Кауц А. Я.",сетка!$BK$32="Кауц А. Я.",сетка!$BR$32="Кауц А. Я.",сетка!$BY$32="Кауц А. Я.",сетка!$CF$32="Кауц А. Я.",сетка!$CM$32="Кауц А. Я.",сетка!$CT$32="Кауц А. Я.",сетка!$DA$32="Кауц А. Я.",сетка!$DH$32="Кауц А. Я.",сетка!$DO$32="Кауц А. Я.",сетка!$DV$32="Кауц А. Я.",сетка!$EC$32="Кауц А. Я.",сетка!$EJ$32="Кауц А. Я.",сетка!$EQ$32="Кауц А. Я.",сетка!$EX$32="Кауц А. Я.",сетка!$FE$32="Кауц А. Я.",сетка!$FL$32="Кауц А. Я."),1,"")</f>
        <v/>
      </c>
      <c r="BI19" s="136" t="str">
        <f>IF(OR(сетка!$H$32="Кауц А. Я.",сетка!$O$32="Кауц А. Я.",сетка!$V$32="Кауц А. Я.",сетка!$AC$32="Кауц А. Я.",сетка!$AJ$32="Кауц А. Я.",сетка!$AQ$32="Кауц А. Я.",сетка!$AX$32="Кауц А. Я.",сетка!$BE$32="Кауц А. Я.",сетка!$BL$32="Кауц А. Я.",сетка!$BS$32="Кауц А. Я.",сетка!$BZ$32="Кауц А. Я.",сетка!$CG$32="Кауц А. Я.",сетка!$CN$32="Кауц А. Я.",сетка!$CU$32="Кауц А. Я.",сетка!$DB$32="Кауц А. Я.",сетка!$DI$32="Кауц А. Я.",сетка!$DP$32="Кауц А. Я.",сетка!$DW$32="Кауц А. Я.",сетка!$ED$32="Кауц А. Я.",сетка!$EK$32="Кауц А. Я.",сетка!$ER$32="Кауц А. Я.",сетка!$EY$32="Кауц А. Я.",сетка!$FF$32="Кауц А. Я.",сетка!$FM$32="Кауц А. Я."),1,"")</f>
        <v/>
      </c>
      <c r="BJ19" s="137" t="str">
        <f>IF(OR(сетка!$G$33="Кауц А. Я.",сетка!$N$33="Кауц А. Я.",сетка!$U$33="Кауц А. Я.",сетка!$AB$33="Кауц А. Я.",сетка!$AI$33="Кауц А. Я.",сетка!$AP$33="Кауц А. Я.",сетка!$AW$33="Кауц А. Я.",сетка!$BD$33="Кауц А. Я.",сетка!$BK$33="Кауц А. Я.",сетка!$BR$33="Кауц А. Я.",сетка!$BY$33="Кауц А. Я.",сетка!$CF$33="Кауц А. Я.",сетка!$CM$33="Кауц А. Я.",сетка!$CT$33="Кауц А. Я.",сетка!$DA$33="Кауц А. Я.",сетка!$DH$33="Кауц А. Я.",сетка!$DO$33="Кауц А. Я.",сетка!$DV$33="Кауц А. Я.",сетка!$EC$33="Кауц А. Я.",сетка!$EJ$33="Кауц А. Я.",сетка!$EQ$33="Кауц А. Я.",сетка!$EX$33="Кауц А. Я.",сетка!$FE$33="Кауц А. Я.",сетка!$FL$33="Кауц А. Я."),1,"")</f>
        <v/>
      </c>
      <c r="BK19" s="134" t="str">
        <f>IF(OR(сетка!$H$33="Кауц А. Я.",сетка!$O$33="Кауц А. Я.",сетка!$V$33="Кауц А. Я.",сетка!$AC$33="Кауц А. Я.",сетка!$AJ$33="Кауц А. Я.",сетка!$AQ$33="Кауц А. Я.",сетка!$AX$33="Кауц А. Я.",сетка!$BE$33="Кауц А. Я.",сетка!$BL$33="Кауц А. Я.",сетка!$BS$33="Кауц А. Я.",сетка!$BZ$33="Кауц А. Я.",сетка!$CG$33="Кауц А. Я.",сетка!$CN$33="Кауц А. Я.",сетка!$CU$33="Кауц А. Я.",сетка!$DB$33="Кауц А. Я.",сетка!$DI$33="Кауц А. Я.",сетка!$DP$33="Кауц А. Я.",сетка!$DW$33="Кауц А. Я.",сетка!$ED$33="Кауц А. Я.",сетка!$EK$33="Кауц А. Я.",сетка!$ER$33="Кауц А. Я.",сетка!$EY$33="Кауц А. Я.",сетка!$FF$33="Кауц А. Я.",сетка!$FM$33="Кауц А. Я."),1,"")</f>
        <v/>
      </c>
      <c r="BL19" s="135" t="str">
        <f>IF(OR(сетка!$G$34="Кауц А. Я.",сетка!$N$34="Кауц А. Я.",сетка!$U$34="Кауц А. Я.",сетка!$AB$34="Кауц А. Я.",сетка!$AI$34="Кауц А. Я.",сетка!$AP$34="Кауц А. Я.",сетка!$AW$34="Кауц А. Я.",сетка!$BD$34="Кауц А. Я.",сетка!$BK$34="Кауц А. Я.",сетка!$BR$34="Кауц А. Я.",сетка!$BY$34="Кауц А. Я.",сетка!$CF$34="Кауц А. Я.",сетка!$CM$34="Кауц А. Я.",сетка!$CT$34="Кауц А. Я.",сетка!$DA$34="Кауц А. Я.",сетка!$DH$34="Кауц А. Я.",сетка!$DO$34="Кауц А. Я.",сетка!$DV$34="Кауц А. Я.",сетка!$EC$34="Кауц А. Я.",сетка!$EJ$34="Кауц А. Я.",сетка!$EQ$34="Кауц А. Я.",сетка!$EX$34="Кауц А. Я.",сетка!$FE$34="Кауц А. Я.",сетка!$FL$34="Кауц А. Я."),1,"")</f>
        <v/>
      </c>
      <c r="BM19" s="136" t="str">
        <f>IF(OR(сетка!$H$34="Кауц А. Я.",сетка!$O$34="Кауц А. Я.",сетка!$V$34="Кауц А. Я.",сетка!$AC$34="Кауц А. Я.",сетка!$AJ$34="Кауц А. Я.",сетка!$AQ$34="Кауц А. Я.",сетка!$AX$34="Кауц А. Я.",сетка!$BE$34="Кауц А. Я.",сетка!$BL$34="Кауц А. Я.",сетка!$BS$34="Кауц А. Я.",сетка!$BZ$34="Кауц А. Я.",сетка!$CG$34="Кауц А. Я.",сетка!$CN$34="Кауц А. Я.",сетка!$CU$34="Кауц А. Я.",сетка!$DB$34="Кауц А. Я.",сетка!$DI$34="Кауц А. Я.",сетка!$DP$34="Кауц А. Я.",сетка!$DW$34="Кауц А. Я.",сетка!$ED$34="Кауц А. Я.",сетка!$EK$34="Кауц А. Я.",сетка!$ER$34="Кауц А. Я.",сетка!$EY$34="Кауц А. Я.",сетка!$FF$34="Кауц А. Я.",сетка!$FM$34="Кауц А. Я."),1,"")</f>
        <v/>
      </c>
      <c r="BN19" s="137" t="str">
        <f>IF(OR(сетка!$G$35="Кауц А. Я.",сетка!$N$35="Кауц А. Я.",сетка!$U$35="Кауц А. Я.",сетка!$AB$35="Кауц А. Я.",сетка!$AI$35="Кауц А. Я.",сетка!$AP$35="Кауц А. Я.",сетка!$AW$35="Кауц А. Я.",сетка!$BD$35="Кауц А. Я.",сетка!$BK$35="Кауц А. Я.",сетка!$BR$35="Кауц А. Я.",сетка!$BY$35="Кауц А. Я.",сетка!$CF$35="Кауц А. Я.",сетка!$CM$35="Кауц А. Я.",сетка!$CT$35="Кауц А. Я.",сетка!$DA$35="Кауц А. Я.",сетка!$DH$35="Кауц А. Я.",сетка!$DO$35="Кауц А. Я.",сетка!$DV$35="Кауц А. Я.",сетка!$EC$35="Кауц А. Я.",сетка!$EJ$35="Кауц А. Я.",сетка!$EQ$35="Кауц А. Я.",сетка!$EX$35="Кауц А. Я.",сетка!$FE$35="Кауц А. Я.",сетка!$FL$35="Кауц А. Я."),1,"")</f>
        <v/>
      </c>
      <c r="BO19" s="134" t="str">
        <f>IF(OR(сетка!$H$35="Кауц А. Я.",сетка!$O$35="Кауц А. Я.",сетка!$V$35="Кауц А. Я.",сетка!$AC$35="Кауц А. Я.",сетка!$AJ$35="Кауц А. Я.",сетка!$AQ$35="Кауц А. Я.",сетка!$AX$35="Кауц А. Я.",сетка!$BE$35="Кауц А. Я.",сетка!$BL$35="Кауц А. Я.",сетка!$BS$35="Кауц А. Я.",сетка!$BZ$35="Кауц А. Я.",сетка!$CG$35="Кауц А. Я.",сетка!$CN$35="Кауц А. Я.",сетка!$CU$35="Кауц А. Я.",сетка!$DB$35="Кауц А. Я.",сетка!$DI$35="Кауц А. Я.",сетка!$DP$35="Кауц А. Я.",сетка!$DW$35="Кауц А. Я.",сетка!$ED$35="Кауц А. Я.",сетка!$EK$35="Кауц А. Я.",сетка!$ER$35="Кауц А. Я.",сетка!$EY$35="Кауц А. Я.",сетка!$FF$35="Кауц А. Я.",сетка!$FM$35="Кауц А. Я."),1,"")</f>
        <v/>
      </c>
      <c r="BP19" s="135" t="str">
        <f>IF(OR(сетка!$G$36="Кауц А. Я.",сетка!$N$36="Кауц А. Я.",сетка!$U$36="Кауц А. Я.",сетка!$AB$36="Кауц А. Я.",сетка!$AI$36="Кауц А. Я.",сетка!$AP$36="Кауц А. Я.",сетка!$AW$36="Кауц А. Я.",сетка!$BD$36="Кауц А. Я.",сетка!$BK$36="Кауц А. Я.",сетка!$BR$36="Кауц А. Я.",сетка!$BY$36="Кауц А. Я.",сетка!$CF$36="Кауц А. Я.",сетка!$CM$36="Кауц А. Я.",сетка!$CT$36="Кауц А. Я.",сетка!$DA$36="Кауц А. Я.",сетка!$DH$36="Кауц А. Я.",сетка!$DO$36="Кауц А. Я.",сетка!$DV$36="Кауц А. Я.",сетка!$EC$36="Кауц А. Я.",сетка!$EJ$36="Кауц А. Я.",сетка!$EQ$36="Кауц А. Я.",сетка!$EX$36="Кауц А. Я.",сетка!$FE$36="Кауц А. Я.",сетка!$FL$36="Кауц А. Я."),1,"")</f>
        <v/>
      </c>
      <c r="BQ19" s="136" t="str">
        <f>IF(OR(сетка!$H$36="Кауц А. Я.",сетка!$O$36="Кауц А. Я.",сетка!$V$36="Кауц А. Я.",сетка!$AC$36="Кауц А. Я.",сетка!$AJ$36="Кауц А. Я.",сетка!$AQ$36="Кауц А. Я.",сетка!$AX$36="Кауц А. Я.",сетка!$BE$36="Кауц А. Я.",сетка!$BL$36="Кауц А. Я.",сетка!$BS$36="Кауц А. Я.",сетка!$BZ$36="Кауц А. Я.",сетка!$CG$36="Кауц А. Я.",сетка!$CN$36="Кауц А. Я.",сетка!$CU$36="Кауц А. Я.",сетка!$DB$36="Кауц А. Я.",сетка!$DI$36="Кауц А. Я.",сетка!$DP$36="Кауц А. Я.",сетка!$DW$36="Кауц А. Я.",сетка!$ED$36="Кауц А. Я.",сетка!$EK$36="Кауц А. Я.",сетка!$ER$36="Кауц А. Я.",сетка!$EY$36="Кауц А. Я.",сетка!$FF$36="Кауц А. Я.",сетка!$FM$36="Кауц А. Я."),1,"")</f>
        <v/>
      </c>
      <c r="BR19" s="137" t="str">
        <f>IF(OR(сетка!$G$37="Кауц А. Я.",сетка!$N$37="Кауц А. Я.",сетка!$U$37="Кауц А. Я.",сетка!$AB$37="Кауц А. Я.",сетка!$AI$37="Кауц А. Я.",сетка!$AP$37="Кауц А. Я.",сетка!$AW$37="Кауц А. Я.",сетка!$BD$37="Кауц А. Я.",сетка!$BK$37="Кауц А. Я.",сетка!$BR$37="Кауц А. Я.",сетка!$BY$37="Кауц А. Я.",сетка!$CF$37="Кауц А. Я.",сетка!$CM$37="Кауц А. Я.",сетка!$CT$37="Кауц А. Я.",сетка!$DA$37="Кауц А. Я.",сетка!$DH$37="Кауц А. Я.",сетка!$DO$37="Кауц А. Я.",сетка!$DV$37="Кауц А. Я.",сетка!$EC$37="Кауц А. Я.",сетка!$EJ$37="Кауц А. Я.",сетка!$EQ$37="Кауц А. Я.",сетка!$EX$37="Кауц А. Я.",сетка!$FE$37="Кауц А. Я.",сетка!$FL$37="Кауц А. Я."),1,"")</f>
        <v/>
      </c>
      <c r="BS19" s="134" t="str">
        <f>IF(OR(сетка!$H$37="Кауц А. Я.",сетка!$O$37="Кауц А. Я.",сетка!$V$37="Кауц А. Я.",сетка!$AC$37="Кауц А. Я.",сетка!$AJ$37="Кауц А. Я.",сетка!$AQ$37="Кауц А. Я.",сетка!$AX$37="Кауц А. Я.",сетка!$BE$37="Кауц А. Я.",сетка!$BL$37="Кауц А. Я.",сетка!$BS$37="Кауц А. Я.",сетка!$BZ$37="Кауц А. Я.",сетка!$CG$37="Кауц А. Я.",сетка!$CN$37="Кауц А. Я.",сетка!$CU$37="Кауц А. Я.",сетка!$DB$37="Кауц А. Я.",сетка!$DI$37="Кауц А. Я.",сетка!$DP$37="Кауц А. Я.",сетка!$DW$37="Кауц А. Я.",сетка!$ED$37="Кауц А. Я.",сетка!$EK$37="Кауц А. Я.",сетка!$ER$37="Кауц А. Я.",сетка!$EY$37="Кауц А. Я.",сетка!$FF$37="Кауц А. Я.",сетка!$FM$37="Кауц А. Я."),1,"")</f>
        <v/>
      </c>
      <c r="BT19" s="135" t="str">
        <f>IF(OR(сетка!$G$38="Кауц А. Я.",сетка!$N$38="Кауц А. Я.",сетка!$U$38="Кауц А. Я.",сетка!$AB$38="Кауц А. Я.",сетка!$AI$38="Кауц А. Я.",сетка!$AP$38="Кауц А. Я.",сетка!$AW$38="Кауц А. Я.",сетка!$BD$38="Кауц А. Я.",сетка!$BK$38="Кауц А. Я.",сетка!$BR$38="Кауц А. Я.",сетка!$BY$38="Кауц А. Я.",сетка!$CF$38="Кауц А. Я.",сетка!$CM$38="Кауц А. Я.",сетка!$CT$38="Кауц А. Я.",сетка!$DA$38="Кауц А. Я.",сетка!$DH$38="Кауц А. Я.",сетка!$DO$38="Кауц А. Я.",сетка!$DV$38="Кауц А. Я.",сетка!$EC$38="Кауц А. Я.",сетка!$EJ$38="Кауц А. Я.",сетка!$EQ$38="Кауц А. Я.",сетка!$EX$38="Кауц А. Я.",сетка!$FE$38="Кауц А. Я.",сетка!$FL$38="Кауц А. Я."),1,"")</f>
        <v/>
      </c>
      <c r="BU19" s="136" t="str">
        <f>IF(OR(сетка!$H$38="Кауц А. Я.",сетка!$O$38="Кауц А. Я.",сетка!$V$38="Кауц А. Я.",сетка!$AC$38="Кауц А. Я.",сетка!$AJ$38="Кауц А. Я.",сетка!$AQ$38="Кауц А. Я.",сетка!$AX$38="Кауц А. Я.",сетка!$BE$38="Кауц А. Я.",сетка!$BL$38="Кауц А. Я.",сетка!$BS$38="Кауц А. Я.",сетка!$BZ$38="Кауц А. Я.",сетка!$CG$38="Кауц А. Я.",сетка!$CN$38="Кауц А. Я.",сетка!$CU$38="Кауц А. Я.",сетка!$DB$38="Кауц А. Я.",сетка!$DI$38="Кауц А. Я.",сетка!$DP$38="Кауц А. Я.",сетка!$DW$38="Кауц А. Я.",сетка!$ED$38="Кауц А. Я.",сетка!$EK$38="Кауц А. Я.",сетка!$ER$38="Кауц А. Я.",сетка!$EY$38="Кауц А. Я.",сетка!$FF$38="Кауц А. Я.",сетка!$FM$38="Кауц А. Я."),1,"")</f>
        <v/>
      </c>
      <c r="BV19" s="137" t="str">
        <f>IF(OR(сетка!$G$39="Кауц А. Я.",сетка!$N$39="Кауц А. Я.",сетка!$U$39="Кауц А. Я.",сетка!$AB$39="Кауц А. Я.",сетка!$AI$39="Кауц А. Я.",сетка!$AP$39="Кауц А. Я.",сетка!$AW$39="Кауц А. Я.",сетка!$BD$39="Кауц А. Я.",сетка!$BK$39="Кауц А. Я.",сетка!$BR$39="Кауц А. Я.",сетка!$BY$39="Кауц А. Я.",сетка!$CF$39="Кауц А. Я.",сетка!$CM$39="Кауц А. Я.",сетка!$CT$39="Кауц А. Я.",сетка!$DA$39="Кауц А. Я.",сетка!$DH$39="Кауц А. Я.",сетка!$DO$39="Кауц А. Я.",сетка!$DV$39="Кауц А. Я.",сетка!$EC$39="Кауц А. Я.",сетка!$EJ$39="Кауц А. Я.",сетка!$EQ$39="Кауц А. Я.",сетка!$EX$39="Кауц А. Я.",сетка!$FE$39="Кауц А. Я.",сетка!$FL$39="Кауц А. Я."),1,"")</f>
        <v/>
      </c>
      <c r="BW19" s="134" t="str">
        <f>IF(OR(сетка!$H$39="Кауц А. Я.",сетка!$O$39="Кауц А. Я.",сетка!$V$39="Кауц А. Я.",сетка!$AC$39="Кауц А. Я.",сетка!$AJ$39="Кауц А. Я.",сетка!$AQ$39="Кауц А. Я.",сетка!$AX$39="Кауц А. Я.",сетка!$BE$39="Кауц А. Я.",сетка!$BL$39="Кауц А. Я.",сетка!$BS$39="Кауц А. Я.",сетка!$BZ$39="Кауц А. Я.",сетка!$CG$39="Кауц А. Я.",сетка!$CN$39="Кауц А. Я.",сетка!$CU$39="Кауц А. Я.",сетка!$DB$39="Кауц А. Я.",сетка!$DI$39="Кауц А. Я.",сетка!$DP$39="Кауц А. Я.",сетка!$DW$39="Кауц А. Я.",сетка!$ED$39="Кауц А. Я.",сетка!$EK$39="Кауц А. Я.",сетка!$ER$39="Кауц А. Я.",сетка!$EY$39="Кауц А. Я.",сетка!$FF$39="Кауц А. Я.",сетка!$FM$39="Кауц А. Я."),1,"")</f>
        <v/>
      </c>
      <c r="BX19" s="135" t="str">
        <f>IF(OR(сетка!$G$40="Кауц А. Я.",сетка!$N$40="Кауц А. Я.",сетка!$U$40="Кауц А. Я.",сетка!$AB$40="Кауц А. Я.",сетка!$AI$40="Кауц А. Я.",сетка!$AP$40="Кауц А. Я.",сетка!$AW$40="Кауц А. Я.",сетка!$BD$40="Кауц А. Я.",сетка!$BK$40="Кауц А. Я.",сетка!$BR$40="Кауц А. Я.",сетка!$BY$40="Кауц А. Я.",сетка!$CF$40="Кауц А. Я.",сетка!$CM$40="Кауц А. Я.",сетка!$CT$40="Кауц А. Я.",сетка!$DA$40="Кауц А. Я.",сетка!$DH$40="Кауц А. Я.",сетка!$DO$40="Кауц А. Я.",сетка!$DV$40="Кауц А. Я.",сетка!$EC$40="Кауц А. Я.",сетка!$EJ$40="Кауц А. Я.",сетка!$EQ$40="Кауц А. Я.",сетка!$EX$40="Кауц А. Я.",сетка!$FE$40="Кауц А. Я.",сетка!$FL$40="Кауц А. Я."),1,"")</f>
        <v/>
      </c>
      <c r="BY19" s="136" t="str">
        <f>IF(OR(сетка!$H$40="Кауц А. Я.",сетка!$O$40="Кауц А. Я.",сетка!$V$40="Кауц А. Я.",сетка!$AC$40="Кауц А. Я.",сетка!$AJ$40="Кауц А. Я.",сетка!$AQ$40="Кауц А. Я.",сетка!$AX$40="Кауц А. Я.",сетка!$BE$40="Кауц А. Я.",сетка!$BL$40="Кауц А. Я.",сетка!$BS$40="Кауц А. Я.",сетка!$BZ$40="Кауц А. Я.",сетка!$CG$40="Кауц А. Я.",сетка!$CN$40="Кауц А. Я.",сетка!$CU$40="Кауц А. Я.",сетка!$DB$40="Кауц А. Я.",сетка!$DI$40="Кауц А. Я.",сетка!$DP$40="Кауц А. Я.",сетка!$DW$40="Кауц А. Я.",сетка!$ED$40="Кауц А. Я.",сетка!$EK$40="Кауц А. Я.",сетка!$ER$40="Кауц А. Я.",сетка!$EY$40="Кауц А. Я.",сетка!$FF$40="Кауц А. Я.",сетка!$FM$40="Кауц А. Я."),1,"")</f>
        <v/>
      </c>
      <c r="BZ19" s="137" t="str">
        <f>IF(OR(сетка!$G$41="Кауц А. Я.",сетка!$N$41="Кауц А. Я.",сетка!$U$41="Кауц А. Я.",сетка!$AB$41="Кауц А. Я.",сетка!$AI$41="Кауц А. Я.",сетка!$AP$41="Кауц А. Я.",сетка!$AW$41="Кауц А. Я.",сетка!$BD$41="Кауц А. Я.",сетка!$BK$41="Кауц А. Я.",сетка!$BR$41="Кауц А. Я.",сетка!$BY$41="Кауц А. Я.",сетка!$CF$41="Кауц А. Я.",сетка!$CM$41="Кауц А. Я.",сетка!$CT$41="Кауц А. Я.",сетка!$DA$41="Кауц А. Я.",сетка!$DH$41="Кауц А. Я.",сетка!$DO$41="Кауц А. Я.",сетка!$DV$41="Кауц А. Я.",сетка!$EC$41="Кауц А. Я.",сетка!$EJ$41="Кауц А. Я.",сетка!$EQ$41="Кауц А. Я.",сетка!$EX$41="Кауц А. Я.",сетка!$FE$41="Кауц А. Я.",сетка!$FL$41="Кауц А. Я."),1,"")</f>
        <v/>
      </c>
      <c r="CA19" s="138" t="str">
        <f>IF(OR(сетка!$H$41="Кауц А. Я.",сетка!$O$41="Кауц А. Я.",сетка!$V$41="Кауц А. Я.",сетка!$AC$41="Кауц А. Я.",сетка!$AJ$41="Кауц А. Я.",сетка!$AQ$41="Кауц А. Я.",сетка!$AX$41="Кауц А. Я.",сетка!$BE$41="Кауц А. Я.",сетка!$BL$41="Кауц А. Я.",сетка!$BS$41="Кауц А. Я.",сетка!$BZ$41="Кауц А. Я.",сетка!$CG$41="Кауц А. Я.",сетка!$CN$41="Кауц А. Я.",сетка!$CU$41="Кауц А. Я.",сетка!$DB$41="Кауц А. Я.",сетка!$DI$41="Кауц А. Я.",сетка!$DP$41="Кауц А. Я.",сетка!$DW$41="Кауц А. Я.",сетка!$ED$41="Кауц А. Я.",сетка!$EK$41="Кауц А. Я.",сетка!$ER$41="Кауц А. Я.",сетка!$EY$41="Кауц А. Я.",сетка!$FF$41="Кауц А. Я.",сетка!$FM$41="Кауц А. Я."),1,"")</f>
        <v/>
      </c>
      <c r="CB19" s="133" t="str">
        <f>IF(OR(сетка!$G$42="Кауц А. Я.",сетка!$N$42="Кауц А. Я.",сетка!$U$42="Кауц А. Я.",сетка!$AB$42="Кауц А. Я.",сетка!$AI$42="Кауц А. Я.",сетка!$AP$42="Кауц А. Я.",сетка!$AW$42="Кауц А. Я.",сетка!$BD$42="Кауц А. Я.",сетка!$BK$42="Кауц А. Я.",сетка!$BR$42="Кауц А. Я.",сетка!$BY$42="Кауц А. Я.",сетка!$CF$42="Кауц А. Я.",сетка!$CM$42="Кауц А. Я.",сетка!$CT$42="Кауц А. Я.",сетка!$DA$42="Кауц А. Я.",сетка!$DH$42="Кауц А. Я.",сетка!$DO$42="Кауц А. Я.",сетка!$DV$42="Кауц А. Я.",сетка!$EC$42="Кауц А. Я.",сетка!$EJ$42="Кауц А. Я.",сетка!$EQ$42="Кауц А. Я.",сетка!$EX$42="Кауц А. Я.",сетка!$FE$42="Кауц А. Я.",сетка!$FL$42="Кауц А. Я."),1,"")</f>
        <v/>
      </c>
      <c r="CC19" s="134" t="str">
        <f>IF(OR(сетка!$H$42="Кауц А. Я.",сетка!$O$42="Кауц А. Я.",сетка!$V$42="Кауц А. Я.",сетка!$AC$42="Кауц А. Я.",сетка!$AJ$42="Кауц А. Я.",сетка!$AQ$42="Кауц А. Я.",сетка!$AX$42="Кауц А. Я.",сетка!$BE$42="Кауц А. Я.",сетка!$BL$42="Кауц А. Я.",сетка!$BS$42="Кауц А. Я.",сетка!$BZ$42="Кауц А. Я.",сетка!$CG$42="Кауц А. Я.",сетка!$CN$42="Кауц А. Я.",сетка!$CU$42="Кауц А. Я.",сетка!$DB$42="Кауц А. Я.",сетка!$DI$42="Кауц А. Я.",сетка!$DP$42="Кауц А. Я.",сетка!$DW$42="Кауц А. Я.",сетка!$ED$42="Кауц А. Я.",сетка!$EK$42="Кауц А. Я.",сетка!$ER$42="Кауц А. Я.",сетка!$EY$42="Кауц А. Я.",сетка!$FF$42="Кауц А. Я.",сетка!$FM$42="Кауц А. Я."),1,"")</f>
        <v/>
      </c>
      <c r="CD19" s="135" t="str">
        <f>IF(OR(сетка!$G$43="Кауц А. Я.",сетка!$N$43="Кауц А. Я.",сетка!$U$43="Кауц А. Я.",сетка!$AB$43="Кауц А. Я.",сетка!$AI$43="Кауц А. Я.",сетка!$AP$43="Кауц А. Я.",сетка!$AW$43="Кауц А. Я.",сетка!$BD$43="Кауц А. Я.",сетка!$BK$43="Кауц А. Я.",сетка!$BR$43="Кауц А. Я.",сетка!$BY$43="Кауц А. Я.",сетка!$CF$43="Кауц А. Я.",сетка!$CM$43="Кауц А. Я.",сетка!$CT$43="Кауц А. Я.",сетка!$DA$43="Кауц А. Я.",сетка!$DH$43="Кауц А. Я.",сетка!$DO$43="Кауц А. Я.",сетка!$DV$43="Кауц А. Я.",сетка!$EC$43="Кауц А. Я.",сетка!$EJ$43="Кауц А. Я.",сетка!$EQ$43="Кауц А. Я.",сетка!$EX$43="Кауц А. Я.",сетка!$FE$43="Кауц А. Я.",сетка!$FL$43="Кауц А. Я."),1,"")</f>
        <v/>
      </c>
      <c r="CE19" s="136" t="str">
        <f>IF(OR(сетка!$H$43="Кауц А. Я.",сетка!$O$43="Кауц А. Я.",сетка!$V$43="Кауц А. Я.",сетка!$AC$43="Кауц А. Я.",сетка!$AJ$43="Кауц А. Я.",сетка!$AQ$43="Кауц А. Я.",сетка!$AX$43="Кауц А. Я.",сетка!$BE$43="Кауц А. Я.",сетка!$BL$43="Кауц А. Я.",сетка!$BS$43="Кауц А. Я.",сетка!$BZ$43="Кауц А. Я.",сетка!$CG$43="Кауц А. Я.",сетка!$CN$43="Кауц А. Я.",сетка!$CU$43="Кауц А. Я.",сетка!$DB$43="Кауц А. Я.",сетка!$DI$43="Кауц А. Я.",сетка!$DP$43="Кауц А. Я.",сетка!$DW$43="Кауц А. Я.",сетка!$ED$43="Кауц А. Я.",сетка!$EK$43="Кауц А. Я.",сетка!$ER$43="Кауц А. Я.",сетка!$EY$43="Кауц А. Я.",сетка!$FF$43="Кауц А. Я.",сетка!$FM$43="Кауц А. Я."),1,"")</f>
        <v/>
      </c>
      <c r="CF19" s="137" t="str">
        <f>IF(OR(сетка!$G$44="Кауц А. Я.",сетка!$N$44="Кауц А. Я.",сетка!$U$44="Кауц А. Я.",сетка!$AB$44="Кауц А. Я.",сетка!$AI$44="Кауц А. Я.",сетка!$AP$44="Кауц А. Я.",сетка!$AW$44="Кауц А. Я.",сетка!$BD$44="Кауц А. Я.",сетка!$BK$44="Кауц А. Я.",сетка!$BR$44="Кауц А. Я.",сетка!$BY$44="Кауц А. Я.",сетка!$CF$44="Кауц А. Я.",сетка!$CM$44="Кауц А. Я.",сетка!$CT$44="Кауц А. Я.",сетка!$DA$44="Кауц А. Я.",сетка!$DH$44="Кауц А. Я.",сетка!$DO$44="Кауц А. Я.",сетка!$DV$44="Кауц А. Я.",сетка!$EC$44="Кауц А. Я.",сетка!$EJ$44="Кауц А. Я.",сетка!$EQ$44="Кауц А. Я.",сетка!$EX$44="Кауц А. Я.",сетка!$FE$44="Кауц А. Я.",сетка!$FL$44="Кауц А. Я."),1,"")</f>
        <v/>
      </c>
      <c r="CG19" s="134" t="str">
        <f>IF(OR(сетка!$H$44="Кауц А. Я.",сетка!$O$44="Кауц А. Я.",сетка!$V$44="Кауц А. Я.",сетка!$AC$44="Кауц А. Я.",сетка!$AJ$44="Кауц А. Я.",сетка!$AQ$44="Кауц А. Я.",сетка!$AX$44="Кауц А. Я.",сетка!$BE$44="Кауц А. Я.",сетка!$BL$44="Кауц А. Я.",сетка!$BS$44="Кауц А. Я.",сетка!$BZ$44="Кауц А. Я.",сетка!$CG$44="Кауц А. Я.",сетка!$CN$44="Кауц А. Я.",сетка!$CU$44="Кауц А. Я.",сетка!$DB$44="Кауц А. Я.",сетка!$DI$44="Кауц А. Я.",сетка!$DP$44="Кауц А. Я.",сетка!$DW$44="Кауц А. Я.",сетка!$ED$44="Кауц А. Я.",сетка!$EK$44="Кауц А. Я.",сетка!$ER$44="Кауц А. Я.",сетка!$EY$44="Кауц А. Я.",сетка!$FF$44="Кауц А. Я.",сетка!$FM$44="Кауц А. Я."),1,"")</f>
        <v/>
      </c>
      <c r="CH19" s="135" t="str">
        <f>IF(OR(сетка!$G$45="Кауц А. Я.",сетка!$N$45="Кауц А. Я.",сетка!$U$45="Кауц А. Я.",сетка!$AB$45="Кауц А. Я.",сетка!$AI$45="Кауц А. Я.",сетка!$AP$45="Кауц А. Я.",сетка!$AW$45="Кауц А. Я.",сетка!$BD$45="Кауц А. Я.",сетка!$BK$45="Кауц А. Я.",сетка!$BR$45="Кауц А. Я.",сетка!$BY$45="Кауц А. Я.",сетка!$CF$45="Кауц А. Я.",сетка!$CM$45="Кауц А. Я.",сетка!$CT$45="Кауц А. Я.",сетка!$DA$45="Кауц А. Я.",сетка!$DH$45="Кауц А. Я.",сетка!$DO$45="Кауц А. Я.",сетка!$DV$45="Кауц А. Я.",сетка!$EC$45="Кауц А. Я.",сетка!$EJ$45="Кауц А. Я.",сетка!$EQ$45="Кауц А. Я.",сетка!$EX$45="Кауц А. Я.",сетка!$FE$45="Кауц А. Я.",сетка!$FL$45="Кауц А. Я."),1,"")</f>
        <v/>
      </c>
      <c r="CI19" s="136" t="str">
        <f>IF(OR(сетка!$H$45="Кауц А. Я.",сетка!$O$45="Кауц А. Я.",сетка!$V$45="Кауц А. Я.",сетка!$AC$45="Кауц А. Я.",сетка!$AJ$45="Кауц А. Я.",сетка!$AQ$45="Кауц А. Я.",сетка!$AX$45="Кауц А. Я.",сетка!$BE$45="Кауц А. Я.",сетка!$BL$45="Кауц А. Я.",сетка!$BS$45="Кауц А. Я.",сетка!$BZ$45="Кауц А. Я.",сетка!$CG$45="Кауц А. Я.",сетка!$CN$45="Кауц А. Я.",сетка!$CU$45="Кауц А. Я.",сетка!$DB$45="Кауц А. Я.",сетка!$DI$45="Кауц А. Я.",сетка!$DP$45="Кауц А. Я.",сетка!$DW$45="Кауц А. Я.",сетка!$ED$45="Кауц А. Я.",сетка!$EK$45="Кауц А. Я.",сетка!$ER$45="Кауц А. Я.",сетка!$EY$45="Кауц А. Я.",сетка!$FF$45="Кауц А. Я.",сетка!$FM$45="Кауц А. Я."),1,"")</f>
        <v/>
      </c>
      <c r="CJ19" s="137" t="str">
        <f>IF(OR(сетка!$G$46="Кауц А. Я.",сетка!$N$46="Кауц А. Я.",сетка!$U$46="Кауц А. Я.",сетка!$AB$46="Кауц А. Я.",сетка!$AI$46="Кауц А. Я.",сетка!$AP$46="Кауц А. Я.",сетка!$AW$46="Кауц А. Я.",сетка!$BD$46="Кауц А. Я.",сетка!$BK$46="Кауц А. Я.",сетка!$BR$46="Кауц А. Я.",сетка!$BY$46="Кауц А. Я.",сетка!$CF$46="Кауц А. Я.",сетка!$CM$46="Кауц А. Я.",сетка!$CT$46="Кауц А. Я.",сетка!$DA$46="Кауц А. Я.",сетка!$DH$46="Кауц А. Я.",сетка!$DO$46="Кауц А. Я.",сетка!$DV$46="Кауц А. Я.",сетка!$EC$46="Кауц А. Я.",сетка!$EJ$46="Кауц А. Я.",сетка!$EQ$46="Кауц А. Я.",сетка!$EX$46="Кауц А. Я.",сетка!$FE$46="Кауц А. Я.",сетка!$FL$46="Кауц А. Я."),1,"")</f>
        <v/>
      </c>
      <c r="CK19" s="134" t="str">
        <f>IF(OR(сетка!$H$46="Кауц А. Я.",сетка!$O$46="Кауц А. Я.",сетка!$V$46="Кауц А. Я.",сетка!$AC$46="Кауц А. Я.",сетка!$AJ$46="Кауц А. Я.",сетка!$AQ$46="Кауц А. Я.",сетка!$AX$46="Кауц А. Я.",сетка!$BE$46="Кауц А. Я.",сетка!$BL$46="Кауц А. Я.",сетка!$BS$46="Кауц А. Я.",сетка!$BZ$46="Кауц А. Я.",сетка!$CG$46="Кауц А. Я.",сетка!$CN$46="Кауц А. Я.",сетка!$CU$46="Кауц А. Я.",сетка!$DB$46="Кауц А. Я.",сетка!$DI$46="Кауц А. Я.",сетка!$DP$46="Кауц А. Я.",сетка!$DW$46="Кауц А. Я.",сетка!$ED$46="Кауц А. Я.",сетка!$EK$46="Кауц А. Я.",сетка!$ER$46="Кауц А. Я.",сетка!$EY$46="Кауц А. Я.",сетка!$FF$46="Кауц А. Я.",сетка!$FM$46="Кауц А. Я."),1,"")</f>
        <v/>
      </c>
      <c r="CL19" s="135" t="str">
        <f>IF(OR(сетка!$G$47="Кауц А. Я.",сетка!$N$47="Кауц А. Я.",сетка!$U$47="Кауц А. Я.",сетка!$AB$47="Кауц А. Я.",сетка!$AI$47="Кауц А. Я.",сетка!$AP$47="Кауц А. Я.",сетка!$AW$47="Кауц А. Я.",сетка!$BD$47="Кауц А. Я.",сетка!$BK$47="Кауц А. Я.",сетка!$BR$47="Кауц А. Я.",сетка!$BY$47="Кауц А. Я.",сетка!$CF$47="Кауц А. Я.",сетка!$CM$47="Кауц А. Я.",сетка!$CT$47="Кауц А. Я.",сетка!$DA$47="Кауц А. Я.",сетка!$DH$47="Кауц А. Я.",сетка!$DO$47="Кауц А. Я.",сетка!$DV$47="Кауц А. Я.",сетка!$EC$47="Кауц А. Я.",сетка!$EJ$47="Кауц А. Я.",сетка!$EQ$47="Кауц А. Я.",сетка!$EX$47="Кауц А. Я.",сетка!$FE$47="Кауц А. Я.",сетка!$FL$47="Кауц А. Я."),1,"")</f>
        <v/>
      </c>
      <c r="CM19" s="136" t="str">
        <f>IF(OR(сетка!$H$47="Кауц А. Я.",сетка!$O$47="Кауц А. Я.",сетка!$V$47="Кауц А. Я.",сетка!$AC$47="Кауц А. Я.",сетка!$AJ$47="Кауц А. Я.",сетка!$AQ$47="Кауц А. Я.",сетка!$AX$47="Кауц А. Я.",сетка!$BE$47="Кауц А. Я.",сетка!$BL$47="Кауц А. Я.",сетка!$BS$47="Кауц А. Я.",сетка!$BZ$47="Кауц А. Я.",сетка!$CG$47="Кауц А. Я.",сетка!$CN$47="Кауц А. Я.",сетка!$CU$47="Кауц А. Я.",сетка!$DB$47="Кауц А. Я.",сетка!$DI$47="Кауц А. Я.",сетка!$DP$47="Кауц А. Я.",сетка!$DW$47="Кауц А. Я.",сетка!$ED$47="Кауц А. Я.",сетка!$EK$47="Кауц А. Я.",сетка!$ER$47="Кауц А. Я.",сетка!$EY$47="Кауц А. Я.",сетка!$FF$47="Кауц А. Я.",сетка!$FM$47="Кауц А. Я."),1,"")</f>
        <v/>
      </c>
      <c r="CN19" s="137" t="str">
        <f>IF(OR(сетка!$G$48="Кауц А. Я.",сетка!$N$48="Кауц А. Я.",сетка!$U$48="Кауц А. Я.",сетка!$AB$48="Кауц А. Я.",сетка!$AI$48="Кауц А. Я.",сетка!$AP$48="Кауц А. Я.",сетка!$AW$48="Кауц А. Я.",сетка!$BD$48="Кауц А. Я.",сетка!$BK$48="Кауц А. Я.",сетка!$BR$48="Кауц А. Я.",сетка!$BY$48="Кауц А. Я.",сетка!$CF$48="Кауц А. Я.",сетка!$CM$48="Кауц А. Я.",сетка!$CT$48="Кауц А. Я.",сетка!$DA$48="Кауц А. Я.",сетка!$DH$48="Кауц А. Я.",сетка!$DO$48="Кауц А. Я.",сетка!$DV$48="Кауц А. Я.",сетка!$EC$48="Кауц А. Я.",сетка!$EJ$48="Кауц А. Я.",сетка!$EQ$48="Кауц А. Я.",сетка!$EX$48="Кауц А. Я.",сетка!$FE$48="Кауц А. Я.",сетка!$FL$48="Кауц А. Я."),1,"")</f>
        <v/>
      </c>
      <c r="CO19" s="134" t="str">
        <f>IF(OR(сетка!$H$48="Кауц А. Я.",сетка!$O$48="Кауц А. Я.",сетка!$V$48="Кауц А. Я.",сетка!$AC$48="Кауц А. Я.",сетка!$AJ$48="Кауц А. Я.",сетка!$AQ$48="Кауц А. Я.",сетка!$AX$48="Кауц А. Я.",сетка!$BE$48="Кауц А. Я.",сетка!$BL$48="Кауц А. Я.",сетка!$BS$48="Кауц А. Я.",сетка!$BZ$48="Кауц А. Я.",сетка!$CG$48="Кауц А. Я.",сетка!$CN$48="Кауц А. Я.",сетка!$CU$48="Кауц А. Я.",сетка!$DB$48="Кауц А. Я.",сетка!$DI$48="Кауц А. Я.",сетка!$DP$48="Кауц А. Я.",сетка!$DW$48="Кауц А. Я.",сетка!$ED$48="Кауц А. Я.",сетка!$EK$48="Кауц А. Я.",сетка!$ER$48="Кауц А. Я.",сетка!$EY$48="Кауц А. Я.",сетка!$FF$48="Кауц А. Я.",сетка!$FM$48="Кауц А. Я."),1,"")</f>
        <v/>
      </c>
      <c r="CP19" s="135" t="str">
        <f>IF(OR(сетка!$G$49="Кауц А. Я.",сетка!$N$49="Кауц А. Я.",сетка!$U$49="Кауц А. Я.",сетка!$AB$49="Кауц А. Я.",сетка!$AI$49="Кауц А. Я.",сетка!$AP$49="Кауц А. Я.",сетка!$AW$49="Кауц А. Я.",сетка!$BD$49="Кауц А. Я.",сетка!$BK$49="Кауц А. Я.",сетка!$BR$49="Кауц А. Я.",сетка!$BY$49="Кауц А. Я.",сетка!$CF$49="Кауц А. Я.",сетка!$CM$49="Кауц А. Я.",сетка!$CT$49="Кауц А. Я.",сетка!$DA$49="Кауц А. Я.",сетка!$DH$49="Кауц А. Я.",сетка!$DO$49="Кауц А. Я.",сетка!$DV$49="Кауц А. Я.",сетка!$EC$49="Кауц А. Я.",сетка!$EJ$49="Кауц А. Я.",сетка!$EQ$49="Кауц А. Я.",сетка!$EX$49="Кауц А. Я.",сетка!$FE$49="Кауц А. Я.",сетка!$FL$49="Кауц А. Я."),1,"")</f>
        <v/>
      </c>
      <c r="CQ19" s="136" t="str">
        <f>IF(OR(сетка!$H$49="Кауц А. Я.",сетка!$O$49="Кауц А. Я.",сетка!$V$49="Кауц А. Я.",сетка!$AC$49="Кауц А. Я.",сетка!$AJ$49="Кауц А. Я.",сетка!$AQ$49="Кауц А. Я.",сетка!$AX$49="Кауц А. Я.",сетка!$BE$49="Кауц А. Я.",сетка!$BL$49="Кауц А. Я.",сетка!$BS$49="Кауц А. Я.",сетка!$BZ$49="Кауц А. Я.",сетка!$CG$49="Кауц А. Я.",сетка!$CN$49="Кауц А. Я.",сетка!$CU$49="Кауц А. Я.",сетка!$DB$49="Кауц А. Я.",сетка!$DI$49="Кауц А. Я.",сетка!$DP$49="Кауц А. Я.",сетка!$DW$49="Кауц А. Я.",сетка!$ED$49="Кауц А. Я.",сетка!$EK$49="Кауц А. Я.",сетка!$ER$49="Кауц А. Я.",сетка!$EY$49="Кауц А. Я.",сетка!$FF$49="Кауц А. Я.",сетка!$FM$49="Кауц А. Я."),1,"")</f>
        <v/>
      </c>
      <c r="CR19" s="137" t="str">
        <f>IF(OR(сетка!$G$50="Кауц А. Я.",сетка!$N$50="Кауц А. Я.",сетка!$U$50="Кауц А. Я.",сетка!$AB$50="Кауц А. Я.",сетка!$AI$50="Кауц А. Я.",сетка!$AP$50="Кауц А. Я.",сетка!$AW$50="Кауц А. Я.",сетка!$BD$50="Кауц А. Я.",сетка!$BK$50="Кауц А. Я.",сетка!$BR$50="Кауц А. Я.",сетка!$BY$50="Кауц А. Я.",сетка!$CF$50="Кауц А. Я.",сетка!$CM$50="Кауц А. Я.",сетка!$CT$50="Кауц А. Я.",сетка!$DA$50="Кауц А. Я.",сетка!$DH$50="Кауц А. Я.",сетка!$DO$50="Кауц А. Я.",сетка!$DV$50="Кауц А. Я.",сетка!$EC$50="Кауц А. Я.",сетка!$EJ$50="Кауц А. Я.",сетка!$EQ$50="Кауц А. Я.",сетка!$EX$50="Кауц А. Я.",сетка!$FE$50="Кауц А. Я.",сетка!$FL$50="Кауц А. Я."),1,"")</f>
        <v/>
      </c>
      <c r="CS19" s="134" t="str">
        <f>IF(OR(сетка!$H$50="Кауц А. Я.",сетка!$O$50="Кауц А. Я.",сетка!$V$50="Кауц А. Я.",сетка!$AC$50="Кауц А. Я.",сетка!$AJ$50="Кауц А. Я.",сетка!$AQ$50="Кауц А. Я.",сетка!$AX$50="Кауц А. Я.",сетка!$BE$50="Кауц А. Я.",сетка!$BL$50="Кауц А. Я.",сетка!$BS$50="Кауц А. Я.",сетка!$BZ$50="Кауц А. Я.",сетка!$CG$50="Кауц А. Я.",сетка!$CN$50="Кауц А. Я.",сетка!$CU$50="Кауц А. Я.",сетка!$DB$50="Кауц А. Я.",сетка!$DI$50="Кауц А. Я.",сетка!$DP$50="Кауц А. Я.",сетка!$DW$50="Кауц А. Я.",сетка!$ED$50="Кауц А. Я.",сетка!$EK$50="Кауц А. Я.",сетка!$ER$50="Кауц А. Я.",сетка!$EY$50="Кауц А. Я.",сетка!$FF$50="Кауц А. Я.",сетка!$FM$50="Кауц А. Я."),1,"")</f>
        <v/>
      </c>
      <c r="CT19" s="135" t="str">
        <f>IF(OR(сетка!$G$51="Кауц А. Я.",сетка!$N$51="Кауц А. Я.",сетка!$U$51="Кауц А. Я.",сетка!$AB$51="Кауц А. Я.",сетка!$AI$51="Кауц А. Я.",сетка!$AP$51="Кауц А. Я.",сетка!$AW$51="Кауц А. Я.",сетка!$BD$51="Кауц А. Я.",сетка!$BK$51="Кауц А. Я.",сетка!$BR$51="Кауц А. Я.",сетка!$BY$51="Кауц А. Я.",сетка!$CF$51="Кауц А. Я.",сетка!$CM$51="Кауц А. Я.",сетка!$CT$51="Кауц А. Я.",сетка!$DA$51="Кауц А. Я.",сетка!$DH$51="Кауц А. Я.",сетка!$DO$51="Кауц А. Я.",сетка!$DV$51="Кауц А. Я.",сетка!$EC$51="Кауц А. Я.",сетка!$EJ$51="Кауц А. Я.",сетка!$EQ$51="Кауц А. Я.",сетка!$EX$51="Кауц А. Я.",сетка!$FE$51="Кауц А. Я.",сетка!$FL$51="Кауц А. Я."),1,"")</f>
        <v/>
      </c>
      <c r="CU19" s="136" t="str">
        <f>IF(OR(сетка!$H$51="Кауц А. Я.",сетка!$O$51="Кауц А. Я.",сетка!$V$51="Кауц А. Я.",сетка!$AC$51="Кауц А. Я.",сетка!$AJ$51="Кауц А. Я.",сетка!$AQ$51="Кауц А. Я.",сетка!$AX$51="Кауц А. Я.",сетка!$BE$51="Кауц А. Я.",сетка!$BL$51="Кауц А. Я.",сетка!$BS$51="Кауц А. Я.",сетка!$BZ$51="Кауц А. Я.",сетка!$CG$51="Кауц А. Я.",сетка!$CN$51="Кауц А. Я.",сетка!$CU$51="Кауц А. Я.",сетка!$DB$51="Кауц А. Я.",сетка!$DI$51="Кауц А. Я.",сетка!$DP$51="Кауц А. Я.",сетка!$DW$51="Кауц А. Я.",сетка!$ED$51="Кауц А. Я.",сетка!$EK$51="Кауц А. Я.",сетка!$ER$51="Кауц А. Я.",сетка!$EY$51="Кауц А. Я.",сетка!$FF$51="Кауц А. Я.",сетка!$FM$51="Кауц А. Я."),1,"")</f>
        <v/>
      </c>
      <c r="CV19" s="137" t="str">
        <f>IF(OR(сетка!$G$52="Кауц А. Я.",сетка!$N$52="Кауц А. Я.",сетка!$U$52="Кауц А. Я.",сетка!$AB$52="Кауц А. Я.",сетка!$AI$52="Кауц А. Я.",сетка!$AP$52="Кауц А. Я.",сетка!$AW$52="Кауц А. Я.",сетка!$BD$52="Кауц А. Я.",сетка!$BK$52="Кауц А. Я.",сетка!$BR$52="Кауц А. Я.",сетка!$BY$52="Кауц А. Я.",сетка!$CF$52="Кауц А. Я.",сетка!$CM$52="Кауц А. Я.",сетка!$CT$52="Кауц А. Я.",сетка!$DA$52="Кауц А. Я.",сетка!$DH$52="Кауц А. Я.",сетка!$DO$52="Кауц А. Я.",сетка!$DV$52="Кауц А. Я.",сетка!$EC$52="Кауц А. Я.",сетка!$EJ$52="Кауц А. Я.",сетка!$EQ$52="Кауц А. Я.",сетка!$EX$52="Кауц А. Я.",сетка!$FE$52="Кауц А. Я.",сетка!$FL$52="Кауц А. Я."),1,"")</f>
        <v/>
      </c>
      <c r="CW19" s="134" t="str">
        <f>IF(OR(сетка!$H$52="Кауц А. Я.",сетка!$O$52="Кауц А. Я.",сетка!$V$52="Кауц А. Я.",сетка!$AC$52="Кауц А. Я.",сетка!$AJ$52="Кауц А. Я.",сетка!$AQ$52="Кауц А. Я.",сетка!$AX$52="Кауц А. Я.",сетка!$BE$52="Кауц А. Я.",сетка!$BL$52="Кауц А. Я.",сетка!$BS$52="Кауц А. Я.",сетка!$BZ$52="Кауц А. Я.",сетка!$CG$52="Кауц А. Я.",сетка!$CN$52="Кауц А. Я.",сетка!$CU$52="Кауц А. Я.",сетка!$DB$52="Кауц А. Я.",сетка!$DI$52="Кауц А. Я.",сетка!$DP$52="Кауц А. Я.",сетка!$DW$52="Кауц А. Я.",сетка!$ED$52="Кауц А. Я.",сетка!$EK$52="Кауц А. Я.",сетка!$ER$52="Кауц А. Я.",сетка!$EY$52="Кауц А. Я.",сетка!$FF$52="Кауц А. Я.",сетка!$FM$52="Кауц А. Я."),1,"")</f>
        <v/>
      </c>
      <c r="CX19" s="135" t="str">
        <f>IF(OR(сетка!$G$53="Кауц А. Я.",сетка!$N$53="Кауц А. Я.",сетка!$U$53="Кауц А. Я.",сетка!$AB$53="Кауц А. Я.",сетка!$AI$53="Кауц А. Я.",сетка!$AP$53="Кауц А. Я.",сетка!$AW$53="Кауц А. Я.",сетка!$BD$53="Кауц А. Я.",сетка!$BK$53="Кауц А. Я.",сетка!$BR$53="Кауц А. Я.",сетка!$BY$53="Кауц А. Я.",сетка!$CF$53="Кауц А. Я.",сетка!$CM$53="Кауц А. Я.",сетка!$CT$53="Кауц А. Я.",сетка!$DA$53="Кауц А. Я.",сетка!$DH$53="Кауц А. Я.",сетка!$DO$53="Кауц А. Я.",сетка!$DV$53="Кауц А. Я.",сетка!$EC$53="Кауц А. Я.",сетка!$EJ$53="Кауц А. Я.",сетка!$EQ$53="Кауц А. Я.",сетка!$EX$53="Кауц А. Я.",сетка!$FE$53="Кауц А. Я.",сетка!$FL$53="Кауц А. Я."),1,"")</f>
        <v/>
      </c>
      <c r="CY19" s="136" t="str">
        <f>IF(OR(сетка!$H$53="Кауц А. Я.",сетка!$O$53="Кауц А. Я.",сетка!$V$53="Кауц А. Я.",сетка!$AC$53="Кауц А. Я.",сетка!$AJ$53="Кауц А. Я.",сетка!$AQ$53="Кауц А. Я.",сетка!$AX$53="Кауц А. Я.",сетка!$BE$53="Кауц А. Я.",сетка!$BL$53="Кауц А. Я.",сетка!$BS$53="Кауц А. Я.",сетка!$BZ$53="Кауц А. Я.",сетка!$CG$53="Кауц А. Я.",сетка!$CN$53="Кауц А. Я.",сетка!$CU$53="Кауц А. Я.",сетка!$DB$53="Кауц А. Я.",сетка!$DI$53="Кауц А. Я.",сетка!$DP$53="Кауц А. Я.",сетка!$DW$53="Кауц А. Я.",сетка!$ED$53="Кауц А. Я.",сетка!$EK$53="Кауц А. Я.",сетка!$ER$53="Кауц А. Я.",сетка!$EY$53="Кауц А. Я.",сетка!$FF$53="Кауц А. Я.",сетка!$FM$53="Кауц А. Я."),1,"")</f>
        <v/>
      </c>
      <c r="CZ19" s="137" t="str">
        <f>IF(OR(сетка!$G$54="Кауц А. Я.",сетка!$N$54="Кауц А. Я.",сетка!$U$54="Кауц А. Я.",сетка!$AB$54="Кауц А. Я.",сетка!$AI$54="Кауц А. Я.",сетка!$AP$54="Кауц А. Я.",сетка!$AW$54="Кауц А. Я.",сетка!$BD$54="Кауц А. Я.",сетка!$BK$54="Кауц А. Я.",сетка!$BR$54="Кауц А. Я.",сетка!$BY$54="Кауц А. Я.",сетка!$CF$54="Кауц А. Я.",сетка!$CM$54="Кауц А. Я.",сетка!$CT$54="Кауц А. Я.",сетка!$DA$54="Кауц А. Я.",сетка!$DH$54="Кауц А. Я.",сетка!$DO$54="Кауц А. Я.",сетка!$DV$54="Кауц А. Я.",сетка!$EC$54="Кауц А. Я.",сетка!$EJ$54="Кауц А. Я.",сетка!$EQ$54="Кауц А. Я.",сетка!$EX$54="Кауц А. Я.",сетка!$FE$54="Кауц А. Я.",сетка!$FL$54="Кауц А. Я."),1,"")</f>
        <v/>
      </c>
      <c r="DA19" s="138" t="str">
        <f>IF(OR(сетка!$H$54="Кауц А. Я.",сетка!$O$54="Кауц А. Я.",сетка!$V$54="Кауц А. Я.",сетка!$AC$54="Кауц А. Я.",сетка!$AJ$54="Кауц А. Я.",сетка!$AQ$54="Кауц А. Я.",сетка!$AX$54="Кауц А. Я.",сетка!$BE$54="Кауц А. Я.",сетка!$BL$54="Кауц А. Я.",сетка!$BS$54="Кауц А. Я.",сетка!$BZ$54="Кауц А. Я.",сетка!$CG$54="Кауц А. Я.",сетка!$CN$54="Кауц А. Я.",сетка!$CU$54="Кауц А. Я.",сетка!$DB$54="Кауц А. Я.",сетка!$DI$54="Кауц А. Я.",сетка!$DP$54="Кауц А. Я.",сетка!$DW$54="Кауц А. Я.",сетка!$ED$54="Кауц А. Я.",сетка!$EK$54="Кауц А. Я.",сетка!$ER$54="Кауц А. Я.",сетка!$EY$54="Кауц А. Я.",сетка!$FF$54="Кауц А. Я.",сетка!$FM$54="Кауц А. Я."),1,"")</f>
        <v/>
      </c>
      <c r="DB19" s="133" t="str">
        <f>IF(OR(сетка!$G$55="Кауц А. Я.",сетка!$N$55="Кауц А. Я.",сетка!$U$55="Кауц А. Я.",сетка!$AB$55="Кауц А. Я.",сетка!$AI$55="Кауц А. Я.",сетка!$AP$55="Кауц А. Я.",сетка!$AW$55="Кауц А. Я.",сетка!$BD$55="Кауц А. Я.",сетка!$BK$55="Кауц А. Я.",сетка!$BR$55="Кауц А. Я.",сетка!$BY$55="Кауц А. Я.",сетка!$CF$55="Кауц А. Я.",сетка!$CM$55="Кауц А. Я.",сетка!$CT$55="Кауц А. Я.",сетка!$DA$55="Кауц А. Я.",сетка!$DH$55="Кауц А. Я.",сетка!$DO$55="Кауц А. Я.",сетка!$DV$55="Кауц А. Я.",сетка!$EC$55="Кауц А. Я.",сетка!$EJ$55="Кауц А. Я.",сетка!$EQ$55="Кауц А. Я.",сетка!$EX$55="Кауц А. Я.",сетка!$FE$55="Кауц А. Я.",сетка!$FL$55="Кауц А. Я."),1,"")</f>
        <v/>
      </c>
      <c r="DC19" s="134" t="str">
        <f>IF(OR(сетка!$H$55="Кауц А. Я.",сетка!$O$55="Кауц А. Я.",сетка!$V$55="Кауц А. Я.",сетка!$AC$55="Кауц А. Я.",сетка!$AJ$55="Кауц А. Я.",сетка!$AQ$55="Кауц А. Я.",сетка!$AX$55="Кауц А. Я.",сетка!$BE$55="Кауц А. Я.",сетка!$BL$55="Кауц А. Я.",сетка!$BS$55="Кауц А. Я.",сетка!$BZ$55="Кауц А. Я.",сетка!$CG$55="Кауц А. Я.",сетка!$CN$55="Кауц А. Я.",сетка!$CU$55="Кауц А. Я.",сетка!$DB$55="Кауц А. Я.",сетка!$DI$55="Кауц А. Я.",сетка!$DP$55="Кауц А. Я.",сетка!$DW$55="Кауц А. Я.",сетка!$ED$55="Кауц А. Я.",сетка!$EK$55="Кауц А. Я.",сетка!$ER$55="Кауц А. Я.",сетка!$EY$55="Кауц А. Я.",сетка!$FF$55="Кауц А. Я.",сетка!$FM$55="Кауц А. Я."),1,"")</f>
        <v/>
      </c>
      <c r="DD19" s="135" t="str">
        <f>IF(OR(сетка!$G$56="Кауц А. Я.",сетка!$N$56="Кауц А. Я.",сетка!$U$56="Кауц А. Я.",сетка!$AB$56="Кауц А. Я.",сетка!$AI$56="Кауц А. Я.",сетка!$AP$56="Кауц А. Я.",сетка!$AW$56="Кауц А. Я.",сетка!$BD$56="Кауц А. Я.",сетка!$BK$56="Кауц А. Я.",сетка!$BR$56="Кауц А. Я.",сетка!$BY$56="Кауц А. Я.",сетка!$CF$56="Кауц А. Я.",сетка!$CM$56="Кауц А. Я.",сетка!$CT$56="Кауц А. Я.",сетка!$DA$56="Кауц А. Я.",сетка!$DH$56="Кауц А. Я.",сетка!$DO$56="Кауц А. Я.",сетка!$DV$56="Кауц А. Я.",сетка!$EC$56="Кауц А. Я.",сетка!$EJ$56="Кауц А. Я.",сетка!$EQ$56="Кауц А. Я.",сетка!$EX$56="Кауц А. Я.",сетка!$FE$56="Кауц А. Я.",сетка!$FL$56="Кауц А. Я."),1,"")</f>
        <v/>
      </c>
      <c r="DE19" s="136" t="str">
        <f>IF(OR(сетка!$H$56="Кауц А. Я.",сетка!$O$56="Кауц А. Я.",сетка!$V$56="Кауц А. Я.",сетка!$AC$56="Кауц А. Я.",сетка!$AJ$56="Кауц А. Я.",сетка!$AQ$56="Кауц А. Я.",сетка!$AX$56="Кауц А. Я.",сетка!$BE$56="Кауц А. Я.",сетка!$BL$56="Кауц А. Я.",сетка!$BS$56="Кауц А. Я.",сетка!$BZ$56="Кауц А. Я.",сетка!$CG$56="Кауц А. Я.",сетка!$CN$56="Кауц А. Я.",сетка!$CU$56="Кауц А. Я.",сетка!$DB$56="Кауц А. Я.",сетка!$DI$56="Кауц А. Я.",сетка!$DP$56="Кауц А. Я.",сетка!$DW$56="Кауц А. Я.",сетка!$ED$56="Кауц А. Я.",сетка!$EK$56="Кауц А. Я.",сетка!$ER$56="Кауц А. Я.",сетка!$EY$56="Кауц А. Я.",сетка!$FF$56="Кауц А. Я.",сетка!$FM$56="Кауц А. Я."),1,"")</f>
        <v/>
      </c>
      <c r="DF19" s="137" t="str">
        <f>IF(OR(сетка!$G$57="Кауц А. Я.",сетка!$N$57="Кауц А. Я.",сетка!$U$57="Кауц А. Я.",сетка!$AB$57="Кауц А. Я.",сетка!$AI$57="Кауц А. Я.",сетка!$AP$57="Кауц А. Я.",сетка!$AW$57="Кауц А. Я.",сетка!$BD$57="Кауц А. Я.",сетка!$BK$57="Кауц А. Я.",сетка!$BR$57="Кауц А. Я.",сетка!$BY$57="Кауц А. Я.",сетка!$CF$57="Кауц А. Я.",сетка!$CM$57="Кауц А. Я.",сетка!$CT$57="Кауц А. Я.",сетка!$DA$57="Кауц А. Я.",сетка!$DH$57="Кауц А. Я.",сетка!$DO$57="Кауц А. Я.",сетка!$DV$57="Кауц А. Я.",сетка!$EC$57="Кауц А. Я.",сетка!$EJ$57="Кауц А. Я.",сетка!$EQ$57="Кауц А. Я.",сетка!$EX$57="Кауц А. Я.",сетка!$FE$57="Кауц А. Я.",сетка!$FL$57="Кауц А. Я."),1,"")</f>
        <v/>
      </c>
      <c r="DG19" s="134" t="str">
        <f>IF(OR(сетка!$H$57="Кауц А. Я.",сетка!$O$57="Кауц А. Я.",сетка!$V$57="Кауц А. Я.",сетка!$AC$57="Кауц А. Я.",сетка!$AJ$57="Кауц А. Я.",сетка!$AQ$57="Кауц А. Я.",сетка!$AX$57="Кауц А. Я.",сетка!$BE$57="Кауц А. Я.",сетка!$BL$57="Кауц А. Я.",сетка!$BS$57="Кауц А. Я.",сетка!$BZ$57="Кауц А. Я.",сетка!$CG$57="Кауц А. Я.",сетка!$CN$57="Кауц А. Я.",сетка!$CU$57="Кауц А. Я.",сетка!$DB$57="Кауц А. Я.",сетка!$DI$57="Кауц А. Я.",сетка!$DP$57="Кауц А. Я.",сетка!$DW$57="Кауц А. Я.",сетка!$ED$57="Кауц А. Я.",сетка!$EK$57="Кауц А. Я.",сетка!$ER$57="Кауц А. Я.",сетка!$EY$57="Кауц А. Я.",сетка!$FF$57="Кауц А. Я.",сетка!$FM$57="Кауц А. Я."),1,"")</f>
        <v/>
      </c>
      <c r="DH19" s="135" t="str">
        <f>IF(OR(сетка!$G$58="Кауц А. Я.",сетка!$N$58="Кауц А. Я.",сетка!$U$58="Кауц А. Я.",сетка!$AB$58="Кауц А. Я.",сетка!$AI$58="Кауц А. Я.",сетка!$AP$58="Кауц А. Я.",сетка!$AW$58="Кауц А. Я.",сетка!$BD$58="Кауц А. Я.",сетка!$BK$58="Кауц А. Я.",сетка!$BR$58="Кауц А. Я.",сетка!$BY$58="Кауц А. Я.",сетка!$CF$58="Кауц А. Я.",сетка!$CM$58="Кауц А. Я.",сетка!$CT$58="Кауц А. Я.",сетка!$DA$58="Кауц А. Я.",сетка!$DH$58="Кауц А. Я.",сетка!$DO$58="Кауц А. Я.",сетка!$DV$58="Кауц А. Я.",сетка!$EC$58="Кауц А. Я.",сетка!$EJ$58="Кауц А. Я.",сетка!$EQ$58="Кауц А. Я.",сетка!$EX$58="Кауц А. Я.",сетка!$FE$58="Кауц А. Я.",сетка!$FL$58="Кауц А. Я."),1,"")</f>
        <v/>
      </c>
      <c r="DI19" s="136" t="str">
        <f>IF(OR(сетка!$H$58="Кауц А. Я.",сетка!$O$58="Кауц А. Я.",сетка!$V$58="Кауц А. Я.",сетка!$AC$58="Кауц А. Я.",сетка!$AJ$58="Кауц А. Я.",сетка!$AQ$58="Кауц А. Я.",сетка!$AX$58="Кауц А. Я.",сетка!$BE$58="Кауц А. Я.",сетка!$BL$58="Кауц А. Я.",сетка!$BS$58="Кауц А. Я.",сетка!$BZ$58="Кауц А. Я.",сетка!$CG$58="Кауц А. Я.",сетка!$CN$58="Кауц А. Я.",сетка!$CU$58="Кауц А. Я.",сетка!$DB$58="Кауц А. Я.",сетка!$DI$58="Кауц А. Я.",сетка!$DP$58="Кауц А. Я.",сетка!$DW$58="Кауц А. Я.",сетка!$ED$58="Кауц А. Я.",сетка!$EK$58="Кауц А. Я.",сетка!$ER$58="Кауц А. Я.",сетка!$EY$58="Кауц А. Я.",сетка!$FF$58="Кауц А. Я.",сетка!$FM$58="Кауц А. Я."),1,"")</f>
        <v/>
      </c>
      <c r="DJ19" s="137" t="str">
        <f>IF(OR(сетка!$G$59="Кауц А. Я.",сетка!$N$59="Кауц А. Я.",сетка!$U$59="Кауц А. Я.",сетка!$AB$59="Кауц А. Я.",сетка!$AI$59="Кауц А. Я.",сетка!$AP$59="Кауц А. Я.",сетка!$AW$59="Кауц А. Я.",сетка!$BD$59="Кауц А. Я.",сетка!$BK$59="Кауц А. Я.",сетка!$BR$59="Кауц А. Я.",сетка!$BY$59="Кауц А. Я.",сетка!$CF$59="Кауц А. Я.",сетка!$CM$59="Кауц А. Я.",сетка!$CT$59="Кауц А. Я.",сетка!$DA$59="Кауц А. Я.",сетка!$DH$59="Кауц А. Я.",сетка!$DO$59="Кауц А. Я.",сетка!$DV$59="Кауц А. Я.",сетка!$EC$59="Кауц А. Я.",сетка!$EJ$59="Кауц А. Я.",сетка!$EQ$59="Кауц А. Я.",сетка!$EX$59="Кауц А. Я.",сетка!$FE$59="Кауц А. Я.",сетка!$FL$59="Кауц А. Я."),1,"")</f>
        <v/>
      </c>
      <c r="DK19" s="134" t="str">
        <f>IF(OR(сетка!$H$59="Кауц А. Я.",сетка!$O$59="Кауц А. Я.",сетка!$V$59="Кауц А. Я.",сетка!$AC$59="Кауц А. Я.",сетка!$AJ$59="Кауц А. Я.",сетка!$AQ$59="Кауц А. Я.",сетка!$AX$59="Кауц А. Я.",сетка!$BE$59="Кауц А. Я.",сетка!$BL$59="Кауц А. Я.",сетка!$BS$59="Кауц А. Я.",сетка!$BZ$59="Кауц А. Я.",сетка!$CG$59="Кауц А. Я.",сетка!$CN$59="Кауц А. Я.",сетка!$CU$59="Кауц А. Я.",сетка!$DB$59="Кауц А. Я.",сетка!$DI$59="Кауц А. Я.",сетка!$DP$59="Кауц А. Я.",сетка!$DW$59="Кауц А. Я.",сетка!$ED$59="Кауц А. Я.",сетка!$EK$59="Кауц А. Я.",сетка!$ER$59="Кауц А. Я.",сетка!$EY$59="Кауц А. Я.",сетка!$FF$59="Кауц А. Я.",сетка!$FM$59="Кауц А. Я."),1,"")</f>
        <v/>
      </c>
      <c r="DL19" s="135" t="str">
        <f>IF(OR(сетка!$G$60="Кауц А. Я.",сетка!$N$60="Кауц А. Я.",сетка!$U$60="Кауц А. Я.",сетка!$AB$60="Кауц А. Я.",сетка!$AI$60="Кауц А. Я.",сетка!$AP$60="Кауц А. Я.",сетка!$AW$60="Кауц А. Я.",сетка!$BD$60="Кауц А. Я.",сетка!$BK$60="Кауц А. Я.",сетка!$BR$60="Кауц А. Я.",сетка!$BY$60="Кауц А. Я.",сетка!$CF$60="Кауц А. Я.",сетка!$CM$60="Кауц А. Я.",сетка!$CT$60="Кауц А. Я.",сетка!$DA$60="Кауц А. Я.",сетка!$DH$60="Кауц А. Я.",сетка!$DO$60="Кауц А. Я.",сетка!$DV$60="Кауц А. Я.",сетка!$EC$60="Кауц А. Я.",сетка!$EJ$60="Кауц А. Я.",сетка!$EQ$60="Кауц А. Я.",сетка!$EX$60="Кауц А. Я.",сетка!$FE$60="Кауц А. Я.",сетка!$FL$60="Кауц А. Я."),1,"")</f>
        <v/>
      </c>
      <c r="DM19" s="136" t="str">
        <f>IF(OR(сетка!$H$60="Кауц А. Я.",сетка!$O$60="Кауц А. Я.",сетка!$V$60="Кауц А. Я.",сетка!$AC$60="Кауц А. Я.",сетка!$AJ$60="Кауц А. Я.",сетка!$AQ$60="Кауц А. Я.",сетка!$AX$60="Кауц А. Я.",сетка!$BE$60="Кауц А. Я.",сетка!$BL$60="Кауц А. Я.",сетка!$BS$60="Кауц А. Я.",сетка!$BZ$60="Кауц А. Я.",сетка!$CG$60="Кауц А. Я.",сетка!$CN$60="Кауц А. Я.",сетка!$CU$60="Кауц А. Я.",сетка!$DB$60="Кауц А. Я.",сетка!$DI$60="Кауц А. Я.",сетка!$DP$60="Кауц А. Я.",сетка!$DW$60="Кауц А. Я.",сетка!$ED$60="Кауц А. Я.",сетка!$EK$60="Кауц А. Я.",сетка!$ER$60="Кауц А. Я.",сетка!$EY$60="Кауц А. Я.",сетка!$FF$60="Кауц А. Я.",сетка!$FM$60="Кауц А. Я."),1,"")</f>
        <v/>
      </c>
      <c r="DN19" s="137" t="str">
        <f>IF(OR(сетка!$G$61="Кауц А. Я.",сетка!$N$61="Кауц А. Я.",сетка!$U$61="Кауц А. Я.",сетка!$AB$61="Кауц А. Я.",сетка!$AI$61="Кауц А. Я.",сетка!$AP$61="Кауц А. Я.",сетка!$AW$61="Кауц А. Я.",сетка!$BD$61="Кауц А. Я.",сетка!$BK$61="Кауц А. Я.",сетка!$BR$61="Кауц А. Я.",сетка!$BY$61="Кауц А. Я.",сетка!$CF$61="Кауц А. Я.",сетка!$CM$61="Кауц А. Я.",сетка!$CT$61="Кауц А. Я.",сетка!$DA$61="Кауц А. Я.",сетка!$DH$61="Кауц А. Я.",сетка!$DO$61="Кауц А. Я.",сетка!$DV$61="Кауц А. Я.",сетка!$EC$61="Кауц А. Я.",сетка!$EJ$61="Кауц А. Я.",сетка!$EQ$61="Кауц А. Я.",сетка!$EX$61="Кауц А. Я.",сетка!$FE$61="Кауц А. Я.",сетка!$FL$61="Кауц А. Я."),1,"")</f>
        <v/>
      </c>
      <c r="DO19" s="134" t="str">
        <f>IF(OR(сетка!$H$61="Кауц А. Я.",сетка!$O$61="Кауц А. Я.",сетка!$V$61="Кауц А. Я.",сетка!$AC$61="Кауц А. Я.",сетка!$AJ$61="Кауц А. Я.",сетка!$AQ$61="Кауц А. Я.",сетка!$AX$61="Кауц А. Я.",сетка!$BE$61="Кауц А. Я.",сетка!$BL$61="Кауц А. Я.",сетка!$BS$61="Кауц А. Я.",сетка!$BZ$61="Кауц А. Я.",сетка!$CG$61="Кауц А. Я.",сетка!$CN$61="Кауц А. Я.",сетка!$CU$61="Кауц А. Я.",сетка!$DB$61="Кауц А. Я.",сетка!$DI$61="Кауц А. Я.",сетка!$DP$61="Кауц А. Я.",сетка!$DW$61="Кауц А. Я.",сетка!$ED$61="Кауц А. Я.",сетка!$EK$61="Кауц А. Я.",сетка!$ER$61="Кауц А. Я.",сетка!$EY$61="Кауц А. Я.",сетка!$FF$61="Кауц А. Я.",сетка!$FM$61="Кауц А. Я."),1,"")</f>
        <v/>
      </c>
      <c r="DP19" s="135" t="str">
        <f>IF(OR(сетка!$G$62="Кауц А. Я.",сетка!$N$62="Кауц А. Я.",сетка!$U$62="Кауц А. Я.",сетка!$AB$62="Кауц А. Я.",сетка!$AI$62="Кауц А. Я.",сетка!$AP$62="Кауц А. Я.",сетка!$AW$62="Кауц А. Я.",сетка!$BD$62="Кауц А. Я.",сетка!$BK$62="Кауц А. Я.",сетка!$BR$62="Кауц А. Я.",сетка!$BY$62="Кауц А. Я.",сетка!$CF$62="Кауц А. Я.",сетка!$CM$62="Кауц А. Я.",сетка!$CT$62="Кауц А. Я.",сетка!$DA$62="Кауц А. Я.",сетка!$DH$62="Кауц А. Я.",сетка!$DO$62="Кауц А. Я.",сетка!$DV$62="Кауц А. Я.",сетка!$EC$62="Кауц А. Я.",сетка!$EJ$62="Кауц А. Я.",сетка!$EQ$62="Кауц А. Я.",сетка!$EX$62="Кауц А. Я.",сетка!$FE$62="Кауц А. Я.",сетка!$FL$62="Кауц А. Я."),1,"")</f>
        <v/>
      </c>
      <c r="DQ19" s="136" t="str">
        <f>IF(OR(сетка!$H$62="Кауц А. Я.",сетка!$O$62="Кауц А. Я.",сетка!$V$62="Кауц А. Я.",сетка!$AC$62="Кауц А. Я.",сетка!$AJ$62="Кауц А. Я.",сетка!$AQ$62="Кауц А. Я.",сетка!$AX$62="Кауц А. Я.",сетка!$BE$62="Кауц А. Я.",сетка!$BL$62="Кауц А. Я.",сетка!$BS$62="Кауц А. Я.",сетка!$BZ$62="Кауц А. Я.",сетка!$CG$62="Кауц А. Я.",сетка!$CN$62="Кауц А. Я.",сетка!$CU$62="Кауц А. Я.",сетка!$DB$62="Кауц А. Я.",сетка!$DI$62="Кауц А. Я.",сетка!$DP$62="Кауц А. Я.",сетка!$DW$62="Кауц А. Я.",сетка!$ED$62="Кауц А. Я.",сетка!$EK$62="Кауц А. Я.",сетка!$ER$62="Кауц А. Я.",сетка!$EY$62="Кауц А. Я.",сетка!$FF$62="Кауц А. Я.",сетка!$FM$62="Кауц А. Я."),1,"")</f>
        <v/>
      </c>
      <c r="DR19" s="137" t="str">
        <f>IF(OR(сетка!$G$63="Кауц А. Я.",сетка!$N$63="Кауц А. Я.",сетка!$U$63="Кауц А. Я.",сетка!$AB$63="Кауц А. Я.",сетка!$AI$63="Кауц А. Я.",сетка!$AP$63="Кауц А. Я.",сетка!$AW$63="Кауц А. Я.",сетка!$BD$63="Кауц А. Я.",сетка!$BK$63="Кауц А. Я.",сетка!$BR$63="Кауц А. Я.",сетка!$BY$63="Кауц А. Я.",сетка!$CF$63="Кауц А. Я.",сетка!$CM$63="Кауц А. Я.",сетка!$CT$63="Кауц А. Я.",сетка!$DA$63="Кауц А. Я.",сетка!$DH$63="Кауц А. Я.",сетка!$DO$63="Кауц А. Я.",сетка!$DV$63="Кауц А. Я.",сетка!$EC$63="Кауц А. Я.",сетка!$EJ$63="Кауц А. Я.",сетка!$EQ$63="Кауц А. Я.",сетка!$EX$63="Кауц А. Я.",сетка!$FE$63="Кауц А. Я.",сетка!$FL$63="Кауц А. Я."),1,"")</f>
        <v/>
      </c>
      <c r="DS19" s="134" t="str">
        <f>IF(OR(сетка!$H$63="Кауц А. Я.",сетка!$O$63="Кауц А. Я.",сетка!$V$63="Кауц А. Я.",сетка!$AC$63="Кауц А. Я.",сетка!$AJ$63="Кауц А. Я.",сетка!$AQ$63="Кауц А. Я.",сетка!$AX$63="Кауц А. Я.",сетка!$BE$63="Кауц А. Я.",сетка!$BL$63="Кауц А. Я.",сетка!$BS$63="Кауц А. Я.",сетка!$BZ$63="Кауц А. Я.",сетка!$CG$63="Кауц А. Я.",сетка!$CN$63="Кауц А. Я.",сетка!$CU$63="Кауц А. Я.",сетка!$DB$63="Кауц А. Я.",сетка!$DI$63="Кауц А. Я.",сетка!$DP$63="Кауц А. Я.",сетка!$DW$63="Кауц А. Я.",сетка!$ED$63="Кауц А. Я.",сетка!$EK$63="Кауц А. Я.",сетка!$ER$63="Кауц А. Я.",сетка!$EY$63="Кауц А. Я.",сетка!$FF$63="Кауц А. Я.",сетка!$FM$63="Кауц А. Я."),1,"")</f>
        <v/>
      </c>
      <c r="DT19" s="135" t="str">
        <f>IF(OR(сетка!$G$64="Кауц А. Я.",сетка!$N$64="Кауц А. Я.",сетка!$U$64="Кауц А. Я.",сетка!$AB$64="Кауц А. Я.",сетка!$AI$64="Кауц А. Я.",сетка!$AP$64="Кауц А. Я.",сетка!$AW$64="Кауц А. Я.",сетка!$BD$64="Кауц А. Я.",сетка!$BK$64="Кауц А. Я.",сетка!$BR$64="Кауц А. Я.",сетка!$BY$64="Кауц А. Я.",сетка!$CF$64="Кауц А. Я.",сетка!$CM$64="Кауц А. Я.",сетка!$CT$64="Кауц А. Я.",сетка!$DA$64="Кауц А. Я.",сетка!$DH$64="Кауц А. Я.",сетка!$DO$64="Кауц А. Я.",сетка!$DV$64="Кауц А. Я.",сетка!$EC$64="Кауц А. Я.",сетка!$EJ$64="Кауц А. Я.",сетка!$EQ$64="Кауц А. Я.",сетка!$EX$64="Кауц А. Я.",сетка!$FE$64="Кауц А. Я.",сетка!$FL$64="Кауц А. Я."),1,"")</f>
        <v/>
      </c>
      <c r="DU19" s="136" t="str">
        <f>IF(OR(сетка!$H$64="Кауц А. Я.",сетка!$O$64="Кауц А. Я.",сетка!$V$64="Кауц А. Я.",сетка!$AC$64="Кауц А. Я.",сетка!$AJ$64="Кауц А. Я.",сетка!$AQ$64="Кауц А. Я.",сетка!$AX$64="Кауц А. Я.",сетка!$BE$64="Кауц А. Я.",сетка!$BL$64="Кауц А. Я.",сетка!$BS$64="Кауц А. Я.",сетка!$BZ$64="Кауц А. Я.",сетка!$CG$64="Кауц А. Я.",сетка!$CN$64="Кауц А. Я.",сетка!$CU$64="Кауц А. Я.",сетка!$DB$64="Кауц А. Я.",сетка!$DI$64="Кауц А. Я.",сетка!$DP$64="Кауц А. Я.",сетка!$DW$64="Кауц А. Я.",сетка!$ED$64="Кауц А. Я.",сетка!$EK$64="Кауц А. Я.",сетка!$ER$64="Кауц А. Я.",сетка!$EY$64="Кауц А. Я.",сетка!$FF$64="Кауц А. Я.",сетка!$FM$64="Кауц А. Я."),1,"")</f>
        <v/>
      </c>
      <c r="DV19" s="137" t="str">
        <f>IF(OR(сетка!$G$65="Кауц А. Я.",сетка!$N$65="Кауц А. Я.",сетка!$U$65="Кауц А. Я.",сетка!$AB$65="Кауц А. Я.",сетка!$AI$65="Кауц А. Я.",сетка!$AP$65="Кауц А. Я.",сетка!$AW$65="Кауц А. Я.",сетка!$BD$65="Кауц А. Я.",сетка!$BK$65="Кауц А. Я.",сетка!$BR$65="Кауц А. Я.",сетка!$BY$65="Кауц А. Я.",сетка!$CF$65="Кауц А. Я.",сетка!$CM$65="Кауц А. Я.",сетка!$CT$65="Кауц А. Я.",сетка!$DA$65="Кауц А. Я.",сетка!$DH$65="Кауц А. Я.",сетка!$DO$65="Кауц А. Я.",сетка!$DV$65="Кауц А. Я.",сетка!$EC$65="Кауц А. Я.",сетка!$EJ$65="Кауц А. Я.",сетка!$EQ$65="Кауц А. Я.",сетка!$EX$65="Кауц А. Я.",сетка!$FE$65="Кауц А. Я.",сетка!$FL$65="Кауц А. Я."),1,"")</f>
        <v/>
      </c>
      <c r="DW19" s="134" t="str">
        <f>IF(OR(сетка!$H$65="Кауц А. Я.",сетка!$O$65="Кауц А. Я.",сетка!$V$65="Кауц А. Я.",сетка!$AC$65="Кауц А. Я.",сетка!$AJ$65="Кауц А. Я.",сетка!$AQ$65="Кауц А. Я.",сетка!$AX$65="Кауц А. Я.",сетка!$BE$65="Кауц А. Я.",сетка!$BL$65="Кауц А. Я.",сетка!$BS$65="Кауц А. Я.",сетка!$BZ$65="Кауц А. Я.",сетка!$CG$65="Кауц А. Я.",сетка!$CN$65="Кауц А. Я.",сетка!$CU$65="Кауц А. Я.",сетка!$DB$65="Кауц А. Я.",сетка!$DI$65="Кауц А. Я.",сетка!$DP$65="Кауц А. Я.",сетка!$DW$65="Кауц А. Я.",сетка!$ED$65="Кауц А. Я.",сетка!$EK$65="Кауц А. Я.",сетка!$ER$65="Кауц А. Я.",сетка!$EY$65="Кауц А. Я.",сетка!$FF$65="Кауц А. Я.",сетка!$FM$65="Кауц А. Я."),1,"")</f>
        <v/>
      </c>
      <c r="DX19" s="135" t="str">
        <f>IF(OR(сетка!$G$66="Кауц А. Я.",сетка!$N$66="Кауц А. Я.",сетка!$U$66="Кауц А. Я.",сетка!$AB$66="Кауц А. Я.",сетка!$AI$66="Кауц А. Я.",сетка!$AP$66="Кауц А. Я.",сетка!$AW$66="Кауц А. Я.",сетка!$BD$66="Кауц А. Я.",сетка!$BK$66="Кауц А. Я.",сетка!$BR$66="Кауц А. Я.",сетка!$BY$66="Кауц А. Я.",сетка!$CF$66="Кауц А. Я.",сетка!$CM$66="Кауц А. Я.",сетка!$CT$66="Кауц А. Я.",сетка!$DA$66="Кауц А. Я.",сетка!$DH$66="Кауц А. Я.",сетка!$DO$66="Кауц А. Я.",сетка!$DV$66="Кауц А. Я.",сетка!$EC$66="Кауц А. Я.",сетка!$EJ$66="Кауц А. Я.",сетка!$EQ$66="Кауц А. Я.",сетка!$EX$66="Кауц А. Я.",сетка!$FE$66="Кауц А. Я.",сетка!$FL$66="Кауц А. Я."),1,"")</f>
        <v/>
      </c>
      <c r="DY19" s="136" t="str">
        <f>IF(OR(сетка!$H$66="Кауц А. Я.",сетка!$O$66="Кауц А. Я.",сетка!$V$66="Кауц А. Я.",сетка!$AC$66="Кауц А. Я.",сетка!$AJ$66="Кауц А. Я.",сетка!$AQ$66="Кауц А. Я.",сетка!$AX$66="Кауц А. Я.",сетка!$BE$66="Кауц А. Я.",сетка!$BL$66="Кауц А. Я.",сетка!$BS$66="Кауц А. Я.",сетка!$BZ$66="Кауц А. Я.",сетка!$CG$66="Кауц А. Я.",сетка!$CN$66="Кауц А. Я.",сетка!$CU$66="Кауц А. Я.",сетка!$DB$66="Кауц А. Я.",сетка!$DI$66="Кауц А. Я.",сетка!$DP$66="Кауц А. Я.",сетка!$DW$66="Кауц А. Я.",сетка!$ED$66="Кауц А. Я.",сетка!$EK$66="Кауц А. Я.",сетка!$ER$66="Кауц А. Я.",сетка!$EY$66="Кауц А. Я.",сетка!$FF$66="Кауц А. Я.",сетка!$FM$66="Кауц А. Я."),1,"")</f>
        <v/>
      </c>
      <c r="DZ19" s="137" t="str">
        <f>IF(OR(сетка!$G$67="Кауц А. Я.",сетка!$N$67="Кауц А. Я.",сетка!$U$67="Кауц А. Я.",сетка!$AB$67="Кауц А. Я.",сетка!$AI$67="Кауц А. Я.",сетка!$AP$67="Кауц А. Я.",сетка!$AW$67="Кауц А. Я.",сетка!$BD$67="Кауц А. Я.",сетка!$BK$67="Кауц А. Я.",сетка!$BR$67="Кауц А. Я.",сетка!$BY$67="Кауц А. Я.",сетка!$CF$67="Кауц А. Я.",сетка!$CM$67="Кауц А. Я.",сетка!$CT$67="Кауц А. Я.",сетка!$DA$67="Кауц А. Я.",сетка!$DH$67="Кауц А. Я.",сетка!$DO$67="Кауц А. Я.",сетка!$DV$67="Кауц А. Я.",сетка!$EC$67="Кауц А. Я.",сетка!$EJ$67="Кауц А. Я.",сетка!$EQ$67="Кауц А. Я.",сетка!$EX$67="Кауц А. Я.",сетка!$FE$67="Кауц А. Я.",сетка!$FL$67="Кауц А. Я."),1,"")</f>
        <v/>
      </c>
      <c r="EA19" s="138" t="str">
        <f>IF(OR(сетка!$H$67="Кауц А. Я.",сетка!$O$67="Кауц А. Я.",сетка!$V$67="Кауц А. Я.",сетка!$AC$67="Кауц А. Я.",сетка!$AJ$67="Кауц А. Я.",сетка!$AQ$67="Кауц А. Я.",сетка!$AX$67="Кауц А. Я.",сетка!$BE$67="Кауц А. Я.",сетка!$BL$67="Кауц А. Я.",сетка!$BS$67="Кауц А. Я.",сетка!$BZ$67="Кауц А. Я.",сетка!$CG$67="Кауц А. Я.",сетка!$CN$67="Кауц А. Я.",сетка!$CU$67="Кауц А. Я.",сетка!$DB$67="Кауц А. Я.",сетка!$DI$67="Кауц А. Я.",сетка!$DP$67="Кауц А. Я.",сетка!$DW$67="Кауц А. Я.",сетка!$ED$67="Кауц А. Я.",сетка!$EK$67="Кауц А. Я.",сетка!$ER$67="Кауц А. Я.",сетка!$EY$67="Кауц А. Я.",сетка!$FF$67="Кауц А. Я.",сетка!$FM$67="Кауц А. Я."),1,"")</f>
        <v/>
      </c>
    </row>
    <row r="20" spans="1:131" x14ac:dyDescent="0.25">
      <c r="A20" s="148" t="s">
        <v>49</v>
      </c>
      <c r="B20" s="146" t="str">
        <f>IF(OR(сетка!$G$3="Мажарова И.А.",сетка!$N$3="Мажарова И.А.",сетка!$U$3="Мажарова И.А.",сетка!$AB$3="Мажарова И.А.",сетка!$AI$3="Мажарова И.А.",сетка!$AP$3="Мажарова И.А.",сетка!$AW$3="Мажарова И.А.",сетка!$BD$3="Мажарова И.А.",сетка!$BK$3="Мажарова И.А.",сетка!$BR$3="Мажарова И.А.",сетка!$BY$3="Мажарова И.А.",сетка!$CF$3="Мажарова И.А.",сетка!$CM$3="Мажарова И.А.",сетка!$CT$3="Мажарова И.А.",сетка!$DA$3="Мажарова И.А.",сетка!$DH$3="Мажарова И.А.",сетка!$DO$3="Мажарова И.А.",сетка!$DV$3="Мажарова И.А.",сетка!$EC$3="Мажарова И.А.",сетка!$EJ$3="Мажарова И.А.",сетка!$EQ$3="Мажарова И.А.",сетка!$EX$3="Мажарова И.А.",сетка!$FE$3="Мажарова И.А.",сетка!$FL$3="Мажарова И.А."),1,"")</f>
        <v/>
      </c>
      <c r="C20" s="134" t="str">
        <f>IF(OR(сетка!$H$3="Мажарова И.А.",сетка!$O$3="Мажарова И.А.",сетка!$V$3="Мажарова И.А.",сетка!$AC$3="Мажарова И.А.",сетка!$AJ$3="Мажарова И.А.",сетка!$AQ$3="Мажарова И.А.",сетка!$AX$3="Мажарова И.А.",сетка!$BE$3="Мажарова И.А.",сетка!$BL$3="Мажарова И.А.",сетка!$BS$3="Мажарова И.А.",сетка!$BZ$3="Мажарова И.А.",сетка!$CG$3="Мажарова И.А.",сетка!$CN$3="Мажарова И.А.",сетка!$CU$3="Мажарова И.А.",сетка!$DB$3="Мажарова И.А.",сетка!$DI$3="Мажарова И.А.",сетка!$DP$3="Мажарова И.А.",сетка!$DW$3="Мажарова И.А.",сетка!$ED$3="Мажарова И.А.",сетка!$EK$3="Мажарова И.А.",сетка!$ER$3="Мажарова И.А.",сетка!$EY$3="Мажарова И.А.",сетка!$FF$3="Мажарова И.А.",сетка!$FM$3="Мажарова И.А."),1,"")</f>
        <v/>
      </c>
      <c r="D20" s="135" t="str">
        <f>IF(OR(сетка!$G$4="Мажарова И.А.",сетка!$N$4="Мажарова И.А.",сетка!$U$4="Мажарова И.А.",сетка!$AB$4="Мажарова И.А.",сетка!$AI$4="Мажарова И.А.",сетка!$AP$4="Мажарова И.А.",сетка!$AW$4="Мажарова И.А.",сетка!$BD$4="Мажарова И.А.",сетка!$BK$4="Мажарова И.А.",сетка!$BR$4="Мажарова И.А.",сетка!$BY$4="Мажарова И.А.",сетка!$CF$4="Мажарова И.А.",сетка!$CM$4="Мажарова И.А.",сетка!$CT$4="Мажарова И.А.",сетка!$DA$4="Мажарова И.А.",сетка!$DH$4="Мажарова И.А.",сетка!$DO$4="Мажарова И.А.",сетка!$DV$4="Мажарова И.А.",сетка!$EC$4="Мажарова И.А.",сетка!$EJ$4="Мажарова И.А.",сетка!$EQ$4="Мажарова И.А.",сетка!$EX$4="Мажарова И.А.",сетка!$FE$4="Мажарова И.А.",сетка!$FL$4="Мажарова И.А."),1,"")</f>
        <v/>
      </c>
      <c r="E20" s="136" t="str">
        <f>IF(OR(сетка!$H$4="Мажарова И.А.",сетка!$O$4="Мажарова И.А.",сетка!$V$4="Мажарова И.А.",сетка!$AC$4="Мажарова И.А.",сетка!$AJ$4="Мажарова И.А.",сетка!$AQ$4="Мажарова И.А.",сетка!$AX$4="Мажарова И.А.",сетка!$BE$4="Мажарова И.А.",сетка!$BL$4="Мажарова И.А.",сетка!$BS$4="Мажарова И.А.",сетка!$BZ$4="Мажарова И.А.",сетка!$CG$4="Мажарова И.А.",сетка!$CN$4="Мажарова И.А.",сетка!$CU$4="Мажарова И.А.",сетка!$DB$4="Мажарова И.А.",сетка!$DI$4="Мажарова И.А.",сетка!$DP$4="Мажарова И.А.",сетка!$DW$4="Мажарова И.А.",сетка!$ED$4="Мажарова И.А.",сетка!$EK$4="Мажарова И.А.",сетка!$ER$4="Мажарова И.А.",сетка!$EY$4="Мажарова И.А.",сетка!$FF$4="Мажарова И.А.",сетка!$FM$4="Мажарова И.А."),1,"")</f>
        <v/>
      </c>
      <c r="F20" s="137" t="str">
        <f>IF(OR(сетка!$G$5="Мажарова И.А.",сетка!$N$5="Мажарова И.А.",сетка!$U$5="Мажарова И.А.",сетка!$AB$5="Мажарова И.А.",сетка!$AI$5="Мажарова И.А.",сетка!$AP$5="Мажарова И.А.",сетка!$AW$5="Мажарова И.А.",сетка!$BD$5="Мажарова И.А.",сетка!$BK$5="Мажарова И.А.",сетка!$BR$5="Мажарова И.А.",сетка!$BY$5="Мажарова И.А.",сетка!$CF$5="Мажарова И.А.",сетка!$CM$5="Мажарова И.А.",сетка!$CT$5="Мажарова И.А.",сетка!$DA$5="Мажарова И.А.",сетка!$DH$5="Мажарова И.А.",сетка!$DO$5="Мажарова И.А.",сетка!$DV$5="Мажарова И.А.",сетка!$EC$5="Мажарова И.А.",сетка!$EJ$5="Мажарова И.А.",сетка!$EQ$5="Мажарова И.А.",сетка!$EX$5="Мажарова И.А.",сетка!$FE$5="Мажарова И.А.",сетка!$FL$5="Мажарова И.А."),1,"")</f>
        <v/>
      </c>
      <c r="G20" s="134" t="str">
        <f>IF(OR(сетка!$H$5="Мажарова И.А.",сетка!$O$5="Мажарова И.А.",сетка!$V$5="Мажарова И.А.",сетка!$AC$5="Мажарова И.А.",сетка!$AJ$5="Мажарова И.А.",сетка!$AQ$5="Мажарова И.А.",сетка!$AX$5="Мажарова И.А.",сетка!$BE$5="Мажарова И.А.",сетка!$BL$5="Мажарова И.А.",сетка!$BS$5="Мажарова И.А.",сетка!$BZ$5="Мажарова И.А.",сетка!$CG$5="Мажарова И.А.",сетка!$CN$5="Мажарова И.А.",сетка!$CU$5="Мажарова И.А.",сетка!$DB$5="Мажарова И.А.",сетка!$DI$5="Мажарова И.А.",сетка!$DP$5="Мажарова И.А.",сетка!$DW$5="Мажарова И.А.",сетка!$ED$5="Мажарова И.А.",сетка!$EK$5="Мажарова И.А.",сетка!$ER$5="Мажарова И.А.",сетка!$EY$5="Мажарова И.А.",сетка!$FF$5="Мажарова И.А.",сетка!$FM$5="Мажарова И.А."),1,"")</f>
        <v/>
      </c>
      <c r="H20" s="135" t="str">
        <f>IF(OR(сетка!$G$6="Мажарова И.А.",сетка!$N$6="Мажарова И.А.",сетка!$U$6="Мажарова И.А.",сетка!$AB$6="Мажарова И.А.",сетка!$AI$6="Мажарова И.А.",сетка!$AP$6="Мажарова И.А.",сетка!$AW$6="Мажарова И.А.",сетка!$BD$6="Мажарова И.А.",сетка!$BK$6="Мажарова И.А.",сетка!$BR$6="Мажарова И.А.",сетка!$BY$6="Мажарова И.А.",сетка!$CF$6="Мажарова И.А.",сетка!$CM$6="Мажарова И.А.",сетка!$CT$6="Мажарова И.А.",сетка!$DA$6="Мажарова И.А.",сетка!$DH$6="Мажарова И.А.",сетка!$DO$6="Мажарова И.А.",сетка!$DV$6="Мажарова И.А.",сетка!$EC$6="Мажарова И.А.",сетка!$EJ$6="Мажарова И.А.",сетка!$EQ$6="Мажарова И.А.",сетка!$EX$6="Мажарова И.А.",сетка!$FE$6="Мажарова И.А.",сетка!$FL$6="Мажарова И.А."),1,"")</f>
        <v/>
      </c>
      <c r="I20" s="136" t="str">
        <f>IF(OR(сетка!$H$6="Мажарова И.А.",сетка!$O$6="Мажарова И.А.",сетка!$V$6="Мажарова И.А.",сетка!$AC$6="Мажарова И.А.",сетка!$AJ$6="Мажарова И.А.",сетка!$AQ$6="Мажарова И.А.",сетка!$AX$6="Мажарова И.А.",сетка!$BE$6="Мажарова И.А.",сетка!$BL$6="Мажарова И.А.",сетка!$BS$6="Мажарова И.А.",сетка!$BZ$6="Мажарова И.А.",сетка!$CG$6="Мажарова И.А.",сетка!$CN$6="Мажарова И.А.",сетка!$CU$6="Мажарова И.А.",сетка!$DB$6="Мажарова И.А.",сетка!$DI$6="Мажарова И.А.",сетка!$DP$6="Мажарова И.А.",сетка!$DW$6="Мажарова И.А.",сетка!$ED$6="Мажарова И.А.",сетка!$EK$6="Мажарова И.А.",сетка!$ER$6="Мажарова И.А.",сетка!$EY$6="Мажарова И.А.",сетка!$FF$6="Мажарова И.А.",сетка!$FM$6="Мажарова И.А."),1,"")</f>
        <v/>
      </c>
      <c r="J20" s="137" t="str">
        <f>IF(OR(сетка!$G$7="Мажарова И.А.",сетка!$N$7="Мажарова И.А.",сетка!$U$7="Мажарова И.А.",сетка!$AB$7="Мажарова И.А.",сетка!$AI$7="Мажарова И.А.",сетка!$AP$7="Мажарова И.А.",сетка!$AW$7="Мажарова И.А.",сетка!$BD$7="Мажарова И.А.",сетка!$BK$7="Мажарова И.А.",сетка!$BR$7="Мажарова И.А.",сетка!$BY$7="Мажарова И.А.",сетка!$CF$7="Мажарова И.А.",сетка!$CM$7="Мажарова И.А.",сетка!$CT$7="Мажарова И.А.",сетка!$DA$7="Мажарова И.А.",сетка!$DH$7="Мажарова И.А.",сетка!$DO$7="Мажарова И.А.",сетка!$DV$7="Мажарова И.А.",сетка!$EC$7="Мажарова И.А.",сетка!$EJ$7="Мажарова И.А.",сетка!$EQ$7="Мажарова И.А.",сетка!$EX$7="Мажарова И.А.",сетка!$FE$7="Мажарова И.А.",сетка!$FL$7="Мажарова И.А."),1,"")</f>
        <v/>
      </c>
      <c r="K20" s="134" t="str">
        <f>IF(OR(сетка!$H$7="Мажарова И.А.",сетка!$O$7="Мажарова И.А.",сетка!$V$7="Мажарова И.А.",сетка!$AC$7="Мажарова И.А.",сетка!$AJ$7="Мажарова И.А.",сетка!$AQ$7="Мажарова И.А.",сетка!$AX$7="Мажарова И.А.",сетка!$BE$7="Мажарова И.А.",сетка!$BL$7="Мажарова И.А.",сетка!$BS$7="Мажарова И.А.",сетка!$BZ$7="Мажарова И.А.",сетка!$CG$7="Мажарова И.А.",сетка!$CN$7="Мажарова И.А.",сетка!$CU$7="Мажарова И.А.",сетка!$DB$7="Мажарова И.А.",сетка!$DI$7="Мажарова И.А.",сетка!$DP$7="Мажарова И.А.",сетка!$DW$7="Мажарова И.А.",сетка!$ED$7="Мажарова И.А.",сетка!$EK$7="Мажарова И.А.",сетка!$ER$7="Мажарова И.А.",сетка!$EY$7="Мажарова И.А.",сетка!$FF$7="Мажарова И.А.",сетка!$FM$7="Мажарова И.А."),1,"")</f>
        <v/>
      </c>
      <c r="L20" s="135" t="str">
        <f>IF(OR(сетка!$G$8="Мажарова И.А.",сетка!$N$8="Мажарова И.А.",сетка!$U$8="Мажарова И.А.",сетка!$AB$8="Мажарова И.А.",сетка!$AI$8="Мажарова И.А.",сетка!$AP$8="Мажарова И.А.",сетка!$AW$8="Мажарова И.А.",сетка!$BD$8="Мажарова И.А.",сетка!$BK$8="Мажарова И.А.",сетка!$BR$8="Мажарова И.А.",сетка!$BY$8="Мажарова И.А.",сетка!$CF$8="Мажарова И.А.",сетка!$CM$8="Мажарова И.А.",сетка!$CT$8="Мажарова И.А.",сетка!$DA$8="Мажарова И.А.",сетка!$DH$8="Мажарова И.А.",сетка!$DO$8="Мажарова И.А.",сетка!$DV$8="Мажарова И.А.",сетка!$EC$8="Мажарова И.А.",сетка!$EJ$8="Мажарова И.А.",сетка!$EQ$8="Мажарова И.А.",сетка!$EX$8="Мажарова И.А.",сетка!$FE$8="Мажарова И.А.",сетка!$FL$8="Мажарова И.А."),1,"")</f>
        <v/>
      </c>
      <c r="M20" s="136" t="str">
        <f>IF(OR(сетка!$H$8="Мажарова И.А.",сетка!$O$8="Мажарова И.А.",сетка!$V$8="Мажарова И.А.",сетка!$AC$8="Мажарова И.А.",сетка!$AJ$8="Мажарова И.А.",сетка!$AQ$8="Мажарова И.А.",сетка!$AX$8="Мажарова И.А.",сетка!$BE$8="Мажарова И.А.",сетка!$BL$8="Мажарова И.А.",сетка!$BS$8="Мажарова И.А.",сетка!$BZ$8="Мажарова И.А.",сетка!$CG$8="Мажарова И.А.",сетка!$CN$8="Мажарова И.А.",сетка!$CU$8="Мажарова И.А.",сетка!$DB$8="Мажарова И.А.",сетка!$DI$8="Мажарова И.А.",сетка!$DP$8="Мажарова И.А.",сетка!$DW$8="Мажарова И.А.",сетка!$ED$8="Мажарова И.А.",сетка!$EK$8="Мажарова И.А.",сетка!$ER$8="Мажарова И.А.",сетка!$EY$8="Мажарова И.А.",сетка!$FF$8="Мажарова И.А.",сетка!$FM$8="Мажарова И.А."),1,"")</f>
        <v/>
      </c>
      <c r="N20" s="137" t="str">
        <f>IF(OR(сетка!$G$9="Мажарова И.А.",сетка!$N$9="Мажарова И.А.",сетка!$U$9="Мажарова И.А.",сетка!$AB$9="Мажарова И.А.",сетка!$AI$9="Мажарова И.А.",сетка!$AP$9="Мажарова И.А.",сетка!$AW$9="Мажарова И.А.",сетка!$BD$9="Мажарова И.А.",сетка!$BK$9="Мажарова И.А.",сетка!$BR$9="Мажарова И.А.",сетка!$BY$9="Мажарова И.А.",сетка!$CF$9="Мажарова И.А.",сетка!$CM$9="Мажарова И.А.",сетка!$CT$9="Мажарова И.А.",сетка!$DA$9="Мажарова И.А.",сетка!$DH$9="Мажарова И.А.",сетка!$DO$9="Мажарова И.А.",сетка!$DV$9="Мажарова И.А.",сетка!$EC$9="Мажарова И.А.",сетка!$EJ$9="Мажарова И.А.",сетка!$EQ$9="Мажарова И.А.",сетка!$EX$9="Мажарова И.А.",сетка!$FE$9="Мажарова И.А.",сетка!$FL$9="Мажарова И.А."),1,"")</f>
        <v/>
      </c>
      <c r="O20" s="134" t="str">
        <f>IF(OR(сетка!$H$9="Мажарова И.А.",сетка!$O$9="Мажарова И.А.",сетка!$V$9="Мажарова И.А.",сетка!$AC$9="Мажарова И.А.",сетка!$AJ$9="Мажарова И.А.",сетка!$AQ$9="Мажарова И.А.",сетка!$AX$9="Мажарова И.А.",сетка!$BE$9="Мажарова И.А.",сетка!$BL$9="Мажарова И.А.",сетка!$BS$9="Мажарова И.А.",сетка!$BZ$9="Мажарова И.А.",сетка!$CG$9="Мажарова И.А.",сетка!$CN$9="Мажарова И.А.",сетка!$CU$9="Мажарова И.А.",сетка!$DB$9="Мажарова И.А.",сетка!$DI$9="Мажарова И.А.",сетка!$DP$9="Мажарова И.А.",сетка!$DW$9="Мажарова И.А.",сетка!$ED$9="Мажарова И.А.",сетка!$EK$9="Мажарова И.А.",сетка!$ER$9="Мажарова И.А.",сетка!$EY$9="Мажарова И.А.",сетка!$FF$9="Мажарова И.А.",сетка!$FM$9="Мажарова И.А."),1,"")</f>
        <v/>
      </c>
      <c r="P20" s="135" t="str">
        <f>IF(OR(сетка!$G$10="Мажарова И.А.",сетка!$N$10="Мажарова И.А.",сетка!$U$10="Мажарова И.А.",сетка!$AB$10="Мажарова И.А.",сетка!$AI$10="Мажарова И.А.",сетка!$AP$10="Мажарова И.А.",сетка!$AW$10="Мажарова И.А.",сетка!$BD$10="Мажарова И.А.",сетка!$BK$10="Мажарова И.А.",сетка!$BR$10="Мажарова И.А.",сетка!$BY$10="Мажарова И.А.",сетка!$CF$10="Мажарова И.А.",сетка!$CM$10="Мажарова И.А.",сетка!$CT$10="Мажарова И.А.",сетка!$DA$10="Мажарова И.А.",сетка!$DH$10="Мажарова И.А.",сетка!$DO$10="Мажарова И.А.",сетка!$DV$10="Мажарова И.А.",сетка!$EC$10="Мажарова И.А.",сетка!$EJ$10="Мажарова И.А.",сетка!$EQ$10="Мажарова И.А.",сетка!$EX$10="Мажарова И.А.",сетка!$FE$10="Мажарова И.А.",сетка!$FL$10="Мажарова И.А."),1,"")</f>
        <v/>
      </c>
      <c r="Q20" s="136" t="str">
        <f>IF(OR(сетка!$H$10="Мажарова И.А.",сетка!$O$10="Мажарова И.А.",сетка!$V$10="Мажарова И.А.",сетка!$AC$10="Мажарова И.А.",сетка!$AJ$10="Мажарова И.А.",сетка!$AQ$10="Мажарова И.А.",сетка!$AX$10="Мажарова И.А.",сетка!$BE$10="Мажарова И.А.",сетка!$BL$10="Мажарова И.А.",сетка!$BS$10="Мажарова И.А.",сетка!$BZ$10="Мажарова И.А.",сетка!$CG$10="Мажарова И.А.",сетка!$CN$10="Мажарова И.А.",сетка!$CU$10="Мажарова И.А.",сетка!$DB$10="Мажарова И.А.",сетка!$DI$10="Мажарова И.А.",сетка!$DP$10="Мажарова И.А.",сетка!$DW$10="Мажарова И.А.",сетка!$ED$10="Мажарова И.А.",сетка!$EK$10="Мажарова И.А.",сетка!$ER$10="Мажарова И.А.",сетка!$EY$10="Мажарова И.А.",сетка!$FF$10="Мажарова И.А.",сетка!$FM$10="Мажарова И.А."),1,"")</f>
        <v/>
      </c>
      <c r="R20" s="137" t="str">
        <f>IF(OR(сетка!$G$11="Мажарова И.А.",сетка!$N$11="Мажарова И.А.",сетка!$U$11="Мажарова И.А.",сетка!$AB$11="Мажарова И.А.",сетка!$AI$11="Мажарова И.А.",сетка!$AP$11="Мажарова И.А.",сетка!$AW$11="Мажарова И.А.",сетка!$BD$11="Мажарова И.А.",сетка!$BK$11="Мажарова И.А.",сетка!$BR$11="Мажарова И.А.",сетка!$BY$11="Мажарова И.А.",сетка!$CF$11="Мажарова И.А.",сетка!$CM$11="Мажарова И.А.",сетка!$CT$11="Мажарова И.А.",сетка!$DA$11="Мажарова И.А.",сетка!$DH$11="Мажарова И.А.",сетка!$DO$11="Мажарова И.А.",сетка!$DV$11="Мажарова И.А.",сетка!$EC$11="Мажарова И.А.",сетка!$EJ$11="Мажарова И.А.",сетка!$EQ$11="Мажарова И.А.",сетка!$EX$11="Мажарова И.А.",сетка!$FE$11="Мажарова И.А.",сетка!$FL$11="Мажарова И.А."),1,"")</f>
        <v/>
      </c>
      <c r="S20" s="134" t="str">
        <f>IF(OR(сетка!$H$11="Мажарова И.А.",сетка!$O$11="Мажарова И.А.",сетка!$V$11="Мажарова И.А.",сетка!$AC$11="Мажарова И.А.",сетка!$AJ$11="Мажарова И.А.",сетка!$AQ$11="Мажарова И.А.",сетка!$AX$11="Мажарова И.А.",сетка!$BE$11="Мажарова И.А.",сетка!$BL$11="Мажарова И.А.",сетка!$BS$11="Мажарова И.А.",сетка!$BZ$11="Мажарова И.А.",сетка!$CG$11="Мажарова И.А.",сетка!$CN$11="Мажарова И.А.",сетка!$CU$11="Мажарова И.А.",сетка!$DB$11="Мажарова И.А.",сетка!$DI$11="Мажарова И.А.",сетка!$DP$11="Мажарова И.А.",сетка!$DW$11="Мажарова И.А.",сетка!$ED$11="Мажарова И.А.",сетка!$EK$11="Мажарова И.А.",сетка!$ER$11="Мажарова И.А.",сетка!$EY$11="Мажарова И.А.",сетка!$FF$11="Мажарова И.А.",сетка!$FM$11="Мажарова И.А."),1,"")</f>
        <v/>
      </c>
      <c r="T20" s="135" t="str">
        <f>IF(OR(сетка!$G$12="Мажарова И.А.",сетка!$N$12="Мажарова И.А.",сетка!$U$12="Мажарова И.А.",сетка!$AB$12="Мажарова И.А.",сетка!$AI$12="Мажарова И.А.",сетка!$AP$12="Мажарова И.А.",сетка!$AW$12="Мажарова И.А.",сетка!$BD$12="Мажарова И.А.",сетка!$BK$12="Мажарова И.А.",сетка!$BR$12="Мажарова И.А.",сетка!$BY$12="Мажарова И.А.",сетка!$CF$12="Мажарова И.А.",сетка!$CM$12="Мажарова И.А.",сетка!$CT$12="Мажарова И.А.",сетка!$DA$12="Мажарова И.А.",сетка!$DH$12="Мажарова И.А.",сетка!$DO$12="Мажарова И.А.",сетка!$DV$12="Мажарова И.А.",сетка!$EC$12="Мажарова И.А.",сетка!$EJ$12="Мажарова И.А.",сетка!$EQ$12="Мажарова И.А.",сетка!$EX$12="Мажарова И.А.",сетка!$FE$12="Мажарова И.А.",сетка!$FL$12="Мажарова И.А."),1,"")</f>
        <v/>
      </c>
      <c r="U20" s="136" t="str">
        <f>IF(OR(сетка!$H$12="Мажарова И.А.",сетка!$O$12="Мажарова И.А.",сетка!$V$12="Мажарова И.А.",сетка!$AC$12="Мажарова И.А.",сетка!$AJ$12="Мажарова И.А.",сетка!$AQ$12="Мажарова И.А.",сетка!$AX$12="Мажарова И.А.",сетка!$BE$12="Мажарова И.А.",сетка!$BL$12="Мажарова И.А.",сетка!$BS$12="Мажарова И.А.",сетка!$BZ$12="Мажарова И.А.",сетка!$CG$12="Мажарова И.А.",сетка!$CN$12="Мажарова И.А.",сетка!$CU$12="Мажарова И.А.",сетка!$DB$12="Мажарова И.А.",сетка!$DI$12="Мажарова И.А.",сетка!$DP$12="Мажарова И.А.",сетка!$DW$12="Мажарова И.А.",сетка!$ED$12="Мажарова И.А.",сетка!$EK$12="Мажарова И.А.",сетка!$ER$12="Мажарова И.А.",сетка!$EY$12="Мажарова И.А.",сетка!$FF$12="Мажарова И.А.",сетка!$FM$12="Мажарова И.А."),1,"")</f>
        <v/>
      </c>
      <c r="V20" s="137" t="str">
        <f>IF(OR(сетка!$G$13="Мажарова И.А.",сетка!$N$13="Мажарова И.А.",сетка!$U$13="Мажарова И.А.",сетка!$AB$13="Мажарова И.А.",сетка!$AI$13="Мажарова И.А.",сетка!$AP$13="Мажарова И.А.",сетка!$AW$13="Мажарова И.А.",сетка!$BD$13="Мажарова И.А.",сетка!$BK$13="Мажарова И.А.",сетка!$BR$13="Мажарова И.А.",сетка!$BY$13="Мажарова И.А.",сетка!$CF$13="Мажарова И.А.",сетка!$CM$13="Мажарова И.А.",сетка!$CT$13="Мажарова И.А.",сетка!$DA$13="Мажарова И.А.",сетка!$DH$13="Мажарова И.А.",сетка!$DO$13="Мажарова И.А.",сетка!$DV$13="Мажарова И.А.",сетка!$EC$13="Мажарова И.А.",сетка!$EJ$13="Мажарова И.А.",сетка!$EQ$13="Мажарова И.А.",сетка!$EX$13="Мажарова И.А.",сетка!$FE$13="Мажарова И.А.",сетка!$FL$13="Мажарова И.А."),1,"")</f>
        <v/>
      </c>
      <c r="W20" s="134" t="str">
        <f>IF(OR(сетка!$H$13="Мажарова И.А.",сетка!$O$13="Мажарова И.А.",сетка!$V$13="Мажарова И.А.",сетка!$AC$13="Мажарова И.А.",сетка!$AJ$13="Мажарова И.А.",сетка!$AQ$13="Мажарова И.А.",сетка!$AX$13="Мажарова И.А.",сетка!$BE$13="Мажарова И.А.",сетка!$BL$13="Мажарова И.А.",сетка!$BS$13="Мажарова И.А.",сетка!$BZ$13="Мажарова И.А.",сетка!$CG$13="Мажарова И.А.",сетка!$CN$13="Мажарова И.А.",сетка!$CU$13="Мажарова И.А.",сетка!$DB$13="Мажарова И.А.",сетка!$DI$13="Мажарова И.А.",сетка!$DP$13="Мажарова И.А.",сетка!$DW$13="Мажарова И.А.",сетка!$ED$13="Мажарова И.А.",сетка!$EK$13="Мажарова И.А.",сетка!$ER$13="Мажарова И.А.",сетка!$EY$13="Мажарова И.А.",сетка!$FF$13="Мажарова И.А.",сетка!$FM$13="Мажарова И.А."),1,"")</f>
        <v/>
      </c>
      <c r="X20" s="135" t="str">
        <f>IF(OR(сетка!$G$14="Мажарова И.А.",сетка!$N$14="Мажарова И.А.",сетка!$U$14="Мажарова И.А.",сетка!$AB$14="Мажарова И.А.",сетка!$AI$14="Мажарова И.А.",сетка!$AP$14="Мажарова И.А.",сетка!$AW$14="Мажарова И.А.",сетка!$BD$14="Мажарова И.А.",сетка!$BK$14="Мажарова И.А.",сетка!$BR$14="Мажарова И.А.",сетка!$BY$14="Мажарова И.А.",сетка!$CF$14="Мажарова И.А.",сетка!$CM$14="Мажарова И.А.",сетка!$CT$14="Мажарова И.А.",сетка!$DA$14="Мажарова И.А.",сетка!$DH$14="Мажарова И.А.",сетка!$DO$14="Мажарова И.А.",сетка!$DV$14="Мажарова И.А.",сетка!$EC$14="Мажарова И.А.",сетка!$EJ$14="Мажарова И.А.",сетка!$EQ$14="Мажарова И.А.",сетка!$EX$14="Мажарова И.А.",сетка!$FE$14="Мажарова И.А.",сетка!$FL$14="Мажарова И.А."),1,"")</f>
        <v/>
      </c>
      <c r="Y20" s="136" t="str">
        <f>IF(OR(сетка!$H$14="Мажарова И.А.",сетка!$O$14="Мажарова И.А.",сетка!$V$14="Мажарова И.А.",сетка!$AC$14="Мажарова И.А.",сетка!$AJ$14="Мажарова И.А.",сетка!$AQ$14="Мажарова И.А.",сетка!$AX$14="Мажарова И.А.",сетка!$BE$14="Мажарова И.А.",сетка!$BL$14="Мажарова И.А.",сетка!$BS$14="Мажарова И.А.",сетка!$BZ$14="Мажарова И.А.",сетка!$CG$14="Мажарова И.А.",сетка!$CN$14="Мажарова И.А.",сетка!$CU$14="Мажарова И.А.",сетка!$DB$14="Мажарова И.А.",сетка!$DI$14="Мажарова И.А.",сетка!$DP$14="Мажарова И.А.",сетка!$DW$14="Мажарова И.А.",сетка!$ED$14="Мажарова И.А.",сетка!$EK$14="Мажарова И.А.",сетка!$ER$14="Мажарова И.А.",сетка!$EY$14="Мажарова И.А.",сетка!$FF$14="Мажарова И.А.",сетка!$FM$14="Мажарова И.А."),1,"")</f>
        <v/>
      </c>
      <c r="Z20" s="137" t="str">
        <f>IF(OR(сетка!$G$15="Мажарова И.А.",сетка!$N$15="Мажарова И.А.",сетка!$U$15="Мажарова И.А.",сетка!$AB$15="Мажарова И.А.",сетка!$AI$15="Мажарова И.А.",сетка!$AP$15="Мажарова И.А.",сетка!$AW$15="Мажарова И.А.",сетка!$BD$15="Мажарова И.А.",сетка!$BK$15="Мажарова И.А.",сетка!$BR$15="Мажарова И.А.",сетка!$BY$15="Мажарова И.А.",сетка!$CF$15="Мажарова И.А.",сетка!$CM$15="Мажарова И.А.",сетка!$CT$15="Мажарова И.А.",сетка!$DA$15="Мажарова И.А.",сетка!$DH$15="Мажарова И.А.",сетка!$DO$15="Мажарова И.А.",сетка!$DV$15="Мажарова И.А.",сетка!$EC$15="Мажарова И.А.",сетка!$EJ$15="Мажарова И.А.",сетка!$EQ$15="Мажарова И.А.",сетка!$EX$15="Мажарова И.А.",сетка!$FE$15="Мажарова И.А.",сетка!$FL$15="Мажарова И.А."),1,"")</f>
        <v/>
      </c>
      <c r="AA20" s="138" t="str">
        <f>IF(OR(сетка!$H$15="Мажарова И.А.",сетка!$O$15="Мажарова И.А.",сетка!$V$15="Мажарова И.А.",сетка!$AC$15="Мажарова И.А.",сетка!$AJ$15="Мажарова И.А.",сетка!$AQ$15="Мажарова И.А.",сетка!$AX$15="Мажарова И.А.",сетка!$BE$15="Мажарова И.А.",сетка!$BL$15="Мажарова И.А.",сетка!$BS$15="Мажарова И.А.",сетка!$BZ$15="Мажарова И.А.",сетка!$CG$15="Мажарова И.А.",сетка!$CN$15="Мажарова И.А.",сетка!$CU$15="Мажарова И.А.",сетка!$DB$15="Мажарова И.А.",сетка!$DI$15="Мажарова И.А.",сетка!$DP$15="Мажарова И.А.",сетка!$DW$15="Мажарова И.А.",сетка!$ED$15="Мажарова И.А.",сетка!$EK$15="Мажарова И.А.",сетка!$ER$15="Мажарова И.А.",сетка!$EY$15="Мажарова И.А.",сетка!$FF$15="Мажарова И.А.",сетка!$FM$15="Мажарова И.А."),1,"")</f>
        <v/>
      </c>
      <c r="AB20" s="133" t="str">
        <f>IF(OR(сетка!$G$16="Мажарова И.А.",сетка!$N$16="Мажарова И.А.",сетка!$U$16="Мажарова И.А.",сетка!$AB$16="Мажарова И.А.",сетка!$AI$16="Мажарова И.А.",сетка!$AP$16="Мажарова И.А.",сетка!$AW$16="Мажарова И.А.",сетка!$BD$16="Мажарова И.А.",сетка!$BK$16="Мажарова И.А.",сетка!$BR$16="Мажарова И.А.",сетка!$BY$16="Мажарова И.А.",сетка!$CF$16="Мажарова И.А.",сетка!$CM$16="Мажарова И.А.",сетка!$CT$16="Мажарова И.А.",сетка!$DA$16="Мажарова И.А.",сетка!$DH$16="Мажарова И.А.",сетка!$DO$16="Мажарова И.А.",сетка!$DV$16="Мажарова И.А.",сетка!$EC$16="Мажарова И.А.",сетка!$EJ$16="Мажарова И.А.",сетка!$EQ$16="Мажарова И.А.",сетка!$EX$16="Мажарова И.А.",сетка!$FE$16="Мажарова И.А.",сетка!$FL$16="Мажарова И.А."),1,"")</f>
        <v/>
      </c>
      <c r="AC20" s="134" t="str">
        <f>IF(OR(сетка!$H$16="Мажарова И.А.",сетка!$O$16="Мажарова И.А.",сетка!$V$16="Мажарова И.А.",сетка!$AC$16="Мажарова И.А.",сетка!$AJ$16="Мажарова И.А.",сетка!$AQ$16="Мажарова И.А.",сетка!$AX$16="Мажарова И.А.",сетка!$BE$16="Мажарова И.А.",сетка!$BL$16="Мажарова И.А.",сетка!$BS$16="Мажарова И.А.",сетка!$BZ$16="Мажарова И.А.",сетка!$CG$16="Мажарова И.А.",сетка!$CN$16="Мажарова И.А.",сетка!$CU$16="Мажарова И.А.",сетка!$DB$16="Мажарова И.А.",сетка!$DI$16="Мажарова И.А.",сетка!$DP$16="Мажарова И.А.",сетка!$DW$16="Мажарова И.А.",сетка!$ED$16="Мажарова И.А.",сетка!$EK$16="Мажарова И.А.",сетка!$ER$16="Мажарова И.А.",сетка!$EY$16="Мажарова И.А.",сетка!$FF$16="Мажарова И.А.",сетка!$FM$16="Мажарова И.А."),1,"")</f>
        <v/>
      </c>
      <c r="AD20" s="135" t="str">
        <f>IF(OR(сетка!$G$17="Мажарова И.А.",сетка!$N$17="Мажарова И.А.",сетка!$U$17="Мажарова И.А.",сетка!$AB$17="Мажарова И.А.",сетка!$AI$17="Мажарова И.А.",сетка!$AP$17="Мажарова И.А.",сетка!$AW$17="Мажарова И.А.",сетка!$BD$17="Мажарова И.А.",сетка!$BK$17="Мажарова И.А.",сетка!$BR$17="Мажарова И.А.",сетка!$BY$17="Мажарова И.А.",сетка!$CF$17="Мажарова И.А.",сетка!$CM$17="Мажарова И.А.",сетка!$CT$17="Мажарова И.А.",сетка!$DA$17="Мажарова И.А.",сетка!$DH$17="Мажарова И.А.",сетка!$DO$17="Мажарова И.А.",сетка!$DV$17="Мажарова И.А.",сетка!$EC$17="Мажарова И.А.",сетка!$EJ$17="Мажарова И.А.",сетка!$EQ$17="Мажарова И.А.",сетка!$EX$17="Мажарова И.А.",сетка!$FE$17="Мажарова И.А.",сетка!$FL$17="Мажарова И.А."),1,"")</f>
        <v/>
      </c>
      <c r="AE20" s="136" t="str">
        <f>IF(OR(сетка!$H$17="Мажарова И.А.",сетка!$O$17="Мажарова И.А.",сетка!$V$17="Мажарова И.А.",сетка!$AC$17="Мажарова И.А.",сетка!$AJ$17="Мажарова И.А.",сетка!$AQ$17="Мажарова И.А.",сетка!$AX$17="Мажарова И.А.",сетка!$BE$17="Мажарова И.А.",сетка!$BL$17="Мажарова И.А.",сетка!$BS$17="Мажарова И.А.",сетка!$BZ$17="Мажарова И.А.",сетка!$CG$17="Мажарова И.А.",сетка!$CN$17="Мажарова И.А.",сетка!$CU$17="Мажарова И.А.",сетка!$DB$17="Мажарова И.А.",сетка!$DI$17="Мажарова И.А.",сетка!$DP$17="Мажарова И.А.",сетка!$DW$17="Мажарова И.А.",сетка!$ED$17="Мажарова И.А.",сетка!$EK$17="Мажарова И.А.",сетка!$ER$17="Мажарова И.А.",сетка!$EY$17="Мажарова И.А.",сетка!$FF$17="Мажарова И.А.",сетка!$FM$17="Мажарова И.А."),1,"")</f>
        <v/>
      </c>
      <c r="AF20" s="137" t="str">
        <f>IF(OR(сетка!$G$18="Мажарова И.А.",сетка!$N$18="Мажарова И.А.",сетка!$U$18="Мажарова И.А.",сетка!$AB$18="Мажарова И.А.",сетка!$AI$18="Мажарова И.А.",сетка!$AP$18="Мажарова И.А.",сетка!$AW$18="Мажарова И.А.",сетка!$BD$18="Мажарова И.А.",сетка!$BK$18="Мажарова И.А.",сетка!$BR$18="Мажарова И.А.",сетка!$BY$18="Мажарова И.А.",сетка!$CF$18="Мажарова И.А.",сетка!$CM$18="Мажарова И.А.",сетка!$CT$18="Мажарова И.А.",сетка!$DA$18="Мажарова И.А.",сетка!$DH$18="Мажарова И.А.",сетка!$DO$18="Мажарова И.А.",сетка!$DV$18="Мажарова И.А.",сетка!$EC$18="Мажарова И.А.",сетка!$EJ$18="Мажарова И.А.",сетка!$EQ$18="Мажарова И.А.",сетка!$EX$18="Мажарова И.А.",сетка!$FE$18="Мажарова И.А.",сетка!$FL$18="Мажарова И.А."),1,"")</f>
        <v/>
      </c>
      <c r="AG20" s="134" t="str">
        <f>IF(OR(сетка!$H$18="Мажарова И.А.",сетка!$O$18="Мажарова И.А.",сетка!$V$18="Мажарова И.А.",сетка!$AC$18="Мажарова И.А.",сетка!$AJ$18="Мажарова И.А.",сетка!$AQ$18="Мажарова И.А.",сетка!$AX$18="Мажарова И.А.",сетка!$BE$18="Мажарова И.А.",сетка!$BL$18="Мажарова И.А.",сетка!$BS$18="Мажарова И.А.",сетка!$BZ$18="Мажарова И.А.",сетка!$CG$18="Мажарова И.А.",сетка!$CN$18="Мажарова И.А.",сетка!$CU$18="Мажарова И.А.",сетка!$DB$18="Мажарова И.А.",сетка!$DI$18="Мажарова И.А.",сетка!$DP$18="Мажарова И.А.",сетка!$DW$18="Мажарова И.А.",сетка!$ED$18="Мажарова И.А.",сетка!$EK$18="Мажарова И.А.",сетка!$ER$18="Мажарова И.А.",сетка!$EY$18="Мажарова И.А.",сетка!$FF$18="Мажарова И.А.",сетка!$FM$18="Мажарова И.А."),1,"")</f>
        <v/>
      </c>
      <c r="AH20" s="135" t="str">
        <f>IF(OR(сетка!$G$19="Мажарова И.А.",сетка!$N$19="Мажарова И.А.",сетка!$U$19="Мажарова И.А.",сетка!$AB$19="Мажарова И.А.",сетка!$AI$19="Мажарова И.А.",сетка!$AP$19="Мажарова И.А.",сетка!$AW$19="Мажарова И.А.",сетка!$BD$19="Мажарова И.А.",сетка!$BK$19="Мажарова И.А.",сетка!$BR$19="Мажарова И.А.",сетка!$BY$19="Мажарова И.А.",сетка!$CF$19="Мажарова И.А.",сетка!$CM$19="Мажарова И.А.",сетка!$CT$19="Мажарова И.А.",сетка!$DA$19="Мажарова И.А.",сетка!$DH$19="Мажарова И.А.",сетка!$DO$19="Мажарова И.А.",сетка!$DV$19="Мажарова И.А.",сетка!$EC$19="Мажарова И.А.",сетка!$EJ$19="Мажарова И.А.",сетка!$EQ$19="Мажарова И.А.",сетка!$EX$19="Мажарова И.А.",сетка!$FE$19="Мажарова И.А.",сетка!$FL$19="Мажарова И.А."),1,"")</f>
        <v/>
      </c>
      <c r="AI20" s="136" t="str">
        <f>IF(OR(сетка!$H$19="Мажарова И.А.",сетка!$O$19="Мажарова И.А.",сетка!$V$19="Мажарова И.А.",сетка!$AC$19="Мажарова И.А.",сетка!$AJ$19="Мажарова И.А.",сетка!$AQ$19="Мажарова И.А.",сетка!$AX$19="Мажарова И.А.",сетка!$BE$19="Мажарова И.А.",сетка!$BL$19="Мажарова И.А.",сетка!$BS$19="Мажарова И.А.",сетка!$BZ$19="Мажарова И.А.",сетка!$CG$19="Мажарова И.А.",сетка!$CN$19="Мажарова И.А.",сетка!$CU$19="Мажарова И.А.",сетка!$DB$19="Мажарова И.А.",сетка!$DI$19="Мажарова И.А.",сетка!$DP$19="Мажарова И.А.",сетка!$DW$19="Мажарова И.А.",сетка!$ED$19="Мажарова И.А.",сетка!$EK$19="Мажарова И.А.",сетка!$ER$19="Мажарова И.А.",сетка!$EY$19="Мажарова И.А.",сетка!$FF$19="Мажарова И.А.",сетка!$FM$19="Мажарова И.А."),1,"")</f>
        <v/>
      </c>
      <c r="AJ20" s="137" t="str">
        <f>IF(OR(сетка!$G$20="Мажарова И.А.",сетка!$N$20="Мажарова И.А.",сетка!$U$20="Мажарова И.А.",сетка!$AB$20="Мажарова И.А.",сетка!$AI$20="Мажарова И.А.",сетка!$AP$20="Мажарова И.А.",сетка!$AW$20="Мажарова И.А.",сетка!$BD$20="Мажарова И.А.",сетка!$BK$20="Мажарова И.А.",сетка!$BR$20="Мажарова И.А.",сетка!$BY$20="Мажарова И.А.",сетка!$CF$20="Мажарова И.А.",сетка!$CM$20="Мажарова И.А.",сетка!$CT$20="Мажарова И.А.",сетка!$DA$20="Мажарова И.А.",сетка!$DH$20="Мажарова И.А.",сетка!$DO$20="Мажарова И.А.",сетка!$DV$20="Мажарова И.А.",сетка!$EC$20="Мажарова И.А.",сетка!$EJ$20="Мажарова И.А.",сетка!$EQ$20="Мажарова И.А.",сетка!$EX$20="Мажарова И.А.",сетка!$FE$20="Мажарова И.А.",сетка!$FL$20="Мажарова И.А."),1,"")</f>
        <v/>
      </c>
      <c r="AK20" s="134" t="str">
        <f>IF(OR(сетка!$H$20="Мажарова И.А.",сетка!$O$20="Мажарова И.А.",сетка!$V$20="Мажарова И.А.",сетка!$AC$20="Мажарова И.А.",сетка!$AJ$20="Мажарова И.А.",сетка!$AQ$20="Мажарова И.А.",сетка!$AX$20="Мажарова И.А.",сетка!$BE$20="Мажарова И.А.",сетка!$BL$20="Мажарова И.А.",сетка!$BS$20="Мажарова И.А.",сетка!$BZ$20="Мажарова И.А.",сетка!$CG$20="Мажарова И.А.",сетка!$CN$20="Мажарова И.А.",сетка!$CU$20="Мажарова И.А.",сетка!$DB$20="Мажарова И.А.",сетка!$DI$20="Мажарова И.А.",сетка!$DP$20="Мажарова И.А.",сетка!$DW$20="Мажарова И.А.",сетка!$ED$20="Мажарова И.А.",сетка!$EK$20="Мажарова И.А.",сетка!$ER$20="Мажарова И.А.",сетка!$EY$20="Мажарова И.А.",сетка!$FF$20="Мажарова И.А.",сетка!$FM$20="Мажарова И.А."),1,"")</f>
        <v/>
      </c>
      <c r="AL20" s="135" t="str">
        <f>IF(OR(сетка!$G$21="Мажарова И.А.",сетка!$N$21="Мажарова И.А.",сетка!$U$21="Мажарова И.А.",сетка!$AB$21="Мажарова И.А.",сетка!$AI$21="Мажарова И.А.",сетка!$AP$21="Мажарова И.А.",сетка!$AW$21="Мажарова И.А.",сетка!$BD$21="Мажарова И.А.",сетка!$BK$21="Мажарова И.А.",сетка!$BR$21="Мажарова И.А.",сетка!$BY$21="Мажарова И.А.",сетка!$CF$21="Мажарова И.А.",сетка!$CM$21="Мажарова И.А.",сетка!$CT$21="Мажарова И.А.",сетка!$DA$21="Мажарова И.А.",сетка!$DH$21="Мажарова И.А.",сетка!$DO$21="Мажарова И.А.",сетка!$DV$21="Мажарова И.А.",сетка!$EC$21="Мажарова И.А.",сетка!$EJ$21="Мажарова И.А.",сетка!$EQ$21="Мажарова И.А.",сетка!$EX$21="Мажарова И.А.",сетка!$FE$21="Мажарова И.А.",сетка!$FL$21="Мажарова И.А."),1,"")</f>
        <v/>
      </c>
      <c r="AM20" s="136" t="str">
        <f>IF(OR(сетка!$H$21="Мажарова И.А.",сетка!$O$21="Мажарова И.А.",сетка!$V$21="Мажарова И.А.",сетка!$AC$21="Мажарова И.А.",сетка!$AJ$21="Мажарова И.А.",сетка!$AQ$21="Мажарова И.А.",сетка!$AX$21="Мажарова И.А.",сетка!$BE$21="Мажарова И.А.",сетка!$BL$21="Мажарова И.А.",сетка!$BS$21="Мажарова И.А.",сетка!$BZ$21="Мажарова И.А.",сетка!$CG$21="Мажарова И.А.",сетка!$CN$21="Мажарова И.А.",сетка!$CU$21="Мажарова И.А.",сетка!$DB$21="Мажарова И.А.",сетка!$DI$21="Мажарова И.А.",сетка!$DP$21="Мажарова И.А.",сетка!$DW$21="Мажарова И.А.",сетка!$ED$21="Мажарова И.А.",сетка!$EK$21="Мажарова И.А.",сетка!$ER$21="Мажарова И.А.",сетка!$EY$21="Мажарова И.А.",сетка!$FF$21="Мажарова И.А.",сетка!$FM$21="Мажарова И.А."),1,"")</f>
        <v/>
      </c>
      <c r="AN20" s="137" t="str">
        <f>IF(OR(сетка!$G$22="Мажарова И.А.",сетка!$N$22="Мажарова И.А.",сетка!$U$22="Мажарова И.А.",сетка!$AB$22="Мажарова И.А.",сетка!$AI$22="Мажарова И.А.",сетка!$AP$22="Мажарова И.А.",сетка!$AW$22="Мажарова И.А.",сетка!$BD$22="Мажарова И.А.",сетка!$BK$22="Мажарова И.А.",сетка!$BR$22="Мажарова И.А.",сетка!$BY$22="Мажарова И.А.",сетка!$CF$22="Мажарова И.А.",сетка!$CM$22="Мажарова И.А.",сетка!$CT$22="Мажарова И.А.",сетка!$DA$22="Мажарова И.А.",сетка!$DH$22="Мажарова И.А.",сетка!$DO$22="Мажарова И.А.",сетка!$DV$22="Мажарова И.А.",сетка!$EC$22="Мажарова И.А.",сетка!$EJ$22="Мажарова И.А.",сетка!$EQ$22="Мажарова И.А.",сетка!$EX$22="Мажарова И.А.",сетка!$FE$22="Мажарова И.А.",сетка!$FL$22="Мажарова И.А."),1,"")</f>
        <v/>
      </c>
      <c r="AO20" s="134" t="str">
        <f>IF(OR(сетка!$H$22="Мажарова И.А.",сетка!$O$22="Мажарова И.А.",сетка!$V$22="Мажарова И.А.",сетка!$AC$22="Мажарова И.А.",сетка!$AJ$22="Мажарова И.А.",сетка!$AQ$22="Мажарова И.А.",сетка!$AX$22="Мажарова И.А.",сетка!$BE$22="Мажарова И.А.",сетка!$BL$22="Мажарова И.А.",сетка!$BS$22="Мажарова И.А.",сетка!$BZ$22="Мажарова И.А.",сетка!$CG$22="Мажарова И.А.",сетка!$CN$22="Мажарова И.А.",сетка!$CU$22="Мажарова И.А.",сетка!$DB$22="Мажарова И.А.",сетка!$DI$22="Мажарова И.А.",сетка!$DP$22="Мажарова И.А.",сетка!$DW$22="Мажарова И.А.",сетка!$ED$22="Мажарова И.А.",сетка!$EK$22="Мажарова И.А.",сетка!$ER$22="Мажарова И.А.",сетка!$EY$22="Мажарова И.А.",сетка!$FF$22="Мажарова И.А.",сетка!$FM$22="Мажарова И.А."),1,"")</f>
        <v/>
      </c>
      <c r="AP20" s="135" t="e">
        <f>IF(OR(сетка!$G$23="Мажарова И.А.",сетка!$N$23="Мажарова И.А.",сетка!$U$23="Мажарова И.А.",сетка!$AB$23="Мажарова И.А.",сетка!$AI$23="Мажарова И.А.",сетка!$AP$23="Мажарова И.А.",сетка!$AW$23="Мажарова И.А.",сетка!$BD$23="Мажарова И.А.",сетка!$BK$23="Мажарова И.А.",сетка!$BR$23="Мажарова И.А.",сетка!$BY$23="Мажарова И.А.",сетка!$CF$23="Мажарова И.А.",сетка!$CM$23="Мажарова И.А.",сетка!$CT$23="Мажарова И.А.",сетка!$DA$23="Мажарова И.А.",сетка!$DH$23="Мажарова И.А.",сетка!$DO$23="Мажарова И.А.",сетка!$DV$23="Мажарова И.А.",сетка!$EC$23="Мажарова И.А.",сетка!$EJ$23="Мажарова И.А.",сетка!$EQ$23="Мажарова И.А.",сетка!$EX$23="Мажарова И.А.",сетка!$FE$23="Мажарова И.А.",сетка!$FL$23="Мажарова И.А."),1,"")</f>
        <v>#N/A</v>
      </c>
      <c r="AQ20" s="136" t="e">
        <f>IF(OR(сетка!$H$23="Мажарова И.А.",сетка!$O$23="Мажарова И.А.",сетка!$V$23="Мажарова И.А.",сетка!$AC$23="Мажарова И.А.",сетка!$AJ$23="Мажарова И.А.",сетка!$AQ$23="Мажарова И.А.",сетка!$AX$23="Мажарова И.А.",сетка!$BE$23="Мажарова И.А.",сетка!$BL$23="Мажарова И.А.",сетка!$BS$23="Мажарова И.А.",сетка!$BZ$23="Мажарова И.А.",сетка!$CG$23="Мажарова И.А.",сетка!$CN$23="Мажарова И.А.",сетка!$CU$23="Мажарова И.А.",сетка!$DB$23="Мажарова И.А.",сетка!$DI$23="Мажарова И.А.",сетка!$DP$23="Мажарова И.А.",сетка!$DW$23="Мажарова И.А.",сетка!$ED$23="Мажарова И.А.",сетка!$EK$23="Мажарова И.А.",сетка!$ER$23="Мажарова И.А.",сетка!$EY$23="Мажарова И.А.",сетка!$FF$23="Мажарова И.А.",сетка!$FM$23="Мажарова И.А."),1,"")</f>
        <v>#N/A</v>
      </c>
      <c r="AR20" s="137" t="str">
        <f>IF(OR(сетка!$G$24="Мажарова И.А.",сетка!$N$24="Мажарова И.А.",сетка!$U$24="Мажарова И.А.",сетка!$AB$24="Мажарова И.А.",сетка!$AI$24="Мажарова И.А.",сетка!$AP$24="Мажарова И.А.",сетка!$AW$24="Мажарова И.А.",сетка!$BD$24="Мажарова И.А.",сетка!$BK$24="Мажарова И.А.",сетка!$BR$24="Мажарова И.А.",сетка!$BY$24="Мажарова И.А.",сетка!$CF$24="Мажарова И.А.",сетка!$CM$24="Мажарова И.А.",сетка!$CT$24="Мажарова И.А.",сетка!$DA$24="Мажарова И.А.",сетка!$DH$24="Мажарова И.А.",сетка!$DO$24="Мажарова И.А.",сетка!$DV$24="Мажарова И.А.",сетка!$EC$24="Мажарова И.А.",сетка!$EJ$24="Мажарова И.А.",сетка!$EQ$24="Мажарова И.А.",сетка!$EX$24="Мажарова И.А.",сетка!$FE$24="Мажарова И.А.",сетка!$FL$24="Мажарова И.А."),1,"")</f>
        <v/>
      </c>
      <c r="AS20" s="134" t="str">
        <f>IF(OR(сетка!$H$24="Мажарова И.А.",сетка!$O$24="Мажарова И.А.",сетка!$V$24="Мажарова И.А.",сетка!$AC$24="Мажарова И.А.",сетка!$AJ$24="Мажарова И.А.",сетка!$AQ$24="Мажарова И.А.",сетка!$AX$24="Мажарова И.А.",сетка!$BE$24="Мажарова И.А.",сетка!$BL$24="Мажарова И.А.",сетка!$BS$24="Мажарова И.А.",сетка!$BZ$24="Мажарова И.А.",сетка!$CG$24="Мажарова И.А.",сетка!$CN$24="Мажарова И.А.",сетка!$CU$24="Мажарова И.А.",сетка!$DB$24="Мажарова И.А.",сетка!$DI$24="Мажарова И.А.",сетка!$DP$24="Мажарова И.А.",сетка!$DW$24="Мажарова И.А.",сетка!$ED$24="Мажарова И.А.",сетка!$EK$24="Мажарова И.А.",сетка!$ER$24="Мажарова И.А.",сетка!$EY$24="Мажарова И.А.",сетка!$FF$24="Мажарова И.А.",сетка!$FM$24="Мажарова И.А."),1,"")</f>
        <v/>
      </c>
      <c r="AT20" s="135" t="str">
        <f>IF(OR(сетка!$G$25="Мажарова И.А.",сетка!$N$25="Мажарова И.А.",сетка!$U$25="Мажарова И.А.",сетка!$AB$25="Мажарова И.А.",сетка!$AI$25="Мажарова И.А.",сетка!$AP$25="Мажарова И.А.",сетка!$AW$25="Мажарова И.А.",сетка!$BD$25="Мажарова И.А.",сетка!$BK$25="Мажарова И.А.",сетка!$BR$25="Мажарова И.А.",сетка!$BY$25="Мажарова И.А.",сетка!$CF$25="Мажарова И.А.",сетка!$CM$25="Мажарова И.А.",сетка!$CT$25="Мажарова И.А.",сетка!$DA$25="Мажарова И.А.",сетка!$DH$25="Мажарова И.А.",сетка!$DO$25="Мажарова И.А.",сетка!$DV$25="Мажарова И.А.",сетка!$EC$25="Мажарова И.А.",сетка!$EJ$25="Мажарова И.А.",сетка!$EQ$25="Мажарова И.А.",сетка!$EX$25="Мажарова И.А.",сетка!$FE$25="Мажарова И.А.",сетка!$FL$25="Мажарова И.А."),1,"")</f>
        <v/>
      </c>
      <c r="AU20" s="136" t="str">
        <f>IF(OR(сетка!$H$25="Мажарова И.А.",сетка!$O$25="Мажарова И.А.",сетка!$V$25="Мажарова И.А.",сетка!$AC$25="Мажарова И.А.",сетка!$AJ$25="Мажарова И.А.",сетка!$AQ$25="Мажарова И.А.",сетка!$AX$25="Мажарова И.А.",сетка!$BE$25="Мажарова И.А.",сетка!$BL$25="Мажарова И.А.",сетка!$BS$25="Мажарова И.А.",сетка!$BZ$25="Мажарова И.А.",сетка!$CG$25="Мажарова И.А.",сетка!$CN$25="Мажарова И.А.",сетка!$CU$25="Мажарова И.А.",сетка!$DB$25="Мажарова И.А.",сетка!$DI$25="Мажарова И.А.",сетка!$DP$25="Мажарова И.А.",сетка!$DW$25="Мажарова И.А.",сетка!$ED$25="Мажарова И.А.",сетка!$EK$25="Мажарова И.А.",сетка!$ER$25="Мажарова И.А.",сетка!$EY$25="Мажарова И.А.",сетка!$FF$25="Мажарова И.А.",сетка!$FM$25="Мажарова И.А."),1,"")</f>
        <v/>
      </c>
      <c r="AV20" s="137" t="str">
        <f>IF(OR(сетка!$G$26="Мажарова И.А.",сетка!$N$26="Мажарова И.А.",сетка!$U$26="Мажарова И.А.",сетка!$AB$26="Мажарова И.А.",сетка!$AI$26="Мажарова И.А.",сетка!$AP$26="Мажарова И.А.",сетка!$AW$26="Мажарова И.А.",сетка!$BD$26="Мажарова И.А.",сетка!$BK$26="Мажарова И.А.",сетка!$BR$26="Мажарова И.А.",сетка!$BY$26="Мажарова И.А.",сетка!$CF$26="Мажарова И.А.",сетка!$CM$26="Мажарова И.А.",сетка!$CT$26="Мажарова И.А.",сетка!$DA$26="Мажарова И.А.",сетка!$DH$26="Мажарова И.А.",сетка!$DO$26="Мажарова И.А.",сетка!$DV$26="Мажарова И.А.",сетка!$EC$26="Мажарова И.А.",сетка!$EJ$26="Мажарова И.А.",сетка!$EQ$26="Мажарова И.А.",сетка!$EX$26="Мажарова И.А.",сетка!$FE$26="Мажарова И.А.",сетка!$FL$26="Мажарова И.А."),1,"")</f>
        <v/>
      </c>
      <c r="AW20" s="134" t="str">
        <f>IF(OR(сетка!$H$26="Мажарова И.А.",сетка!$O$26="Мажарова И.А.",сетка!$V$26="Мажарова И.А.",сетка!$AC$26="Мажарова И.А.",сетка!$AJ$26="Мажарова И.А.",сетка!$AQ$26="Мажарова И.А.",сетка!$AX$26="Мажарова И.А.",сетка!$BE$26="Мажарова И.А.",сетка!$BL$26="Мажарова И.А.",сетка!$BS$26="Мажарова И.А.",сетка!$BZ$26="Мажарова И.А.",сетка!$CG$26="Мажарова И.А.",сетка!$CN$26="Мажарова И.А.",сетка!$CU$26="Мажарова И.А.",сетка!$DB$26="Мажарова И.А.",сетка!$DI$26="Мажарова И.А.",сетка!$DP$26="Мажарова И.А.",сетка!$DW$26="Мажарова И.А.",сетка!$ED$26="Мажарова И.А.",сетка!$EK$26="Мажарова И.А.",сетка!$ER$26="Мажарова И.А.",сетка!$EY$26="Мажарова И.А.",сетка!$FF$26="Мажарова И.А.",сетка!$FM$26="Мажарова И.А."),1,"")</f>
        <v/>
      </c>
      <c r="AX20" s="135" t="str">
        <f>IF(OR(сетка!$G$27="Мажарова И.А.",сетка!$N$27="Мажарова И.А.",сетка!$U$27="Мажарова И.А.",сетка!$AB$27="Мажарова И.А.",сетка!$AI$27="Мажарова И.А.",сетка!$AP$27="Мажарова И.А.",сетка!$AW$27="Мажарова И.А.",сетка!$BD$27="Мажарова И.А.",сетка!$BK$27="Мажарова И.А.",сетка!$BR$27="Мажарова И.А.",сетка!$BY$27="Мажарова И.А.",сетка!$CF$27="Мажарова И.А.",сетка!$CM$27="Мажарова И.А.",сетка!$CT$27="Мажарова И.А.",сетка!$DA$27="Мажарова И.А.",сетка!$DH$27="Мажарова И.А.",сетка!$DO$27="Мажарова И.А.",сетка!$DV$27="Мажарова И.А.",сетка!$EC$27="Мажарова И.А.",сетка!$EJ$27="Мажарова И.А.",сетка!$EQ$27="Мажарова И.А.",сетка!$EX$27="Мажарова И.А.",сетка!$FE$27="Мажарова И.А.",сетка!$FL$27="Мажарова И.А."),1,"")</f>
        <v/>
      </c>
      <c r="AY20" s="136" t="str">
        <f>IF(OR(сетка!$H$27="Мажарова И.А.",сетка!$O$27="Мажарова И.А.",сетка!$V$27="Мажарова И.А.",сетка!$AC$27="Мажарова И.А.",сетка!$AJ$27="Мажарова И.А.",сетка!$AQ$27="Мажарова И.А.",сетка!$AX$27="Мажарова И.А.",сетка!$BE$27="Мажарова И.А.",сетка!$BL$27="Мажарова И.А.",сетка!$BS$27="Мажарова И.А.",сетка!$BZ$27="Мажарова И.А.",сетка!$CG$27="Мажарова И.А.",сетка!$CN$27="Мажарова И.А.",сетка!$CU$27="Мажарова И.А.",сетка!$DB$27="Мажарова И.А.",сетка!$DI$27="Мажарова И.А.",сетка!$DP$27="Мажарова И.А.",сетка!$DW$27="Мажарова И.А.",сетка!$ED$27="Мажарова И.А.",сетка!$EK$27="Мажарова И.А.",сетка!$ER$27="Мажарова И.А.",сетка!$EY$27="Мажарова И.А.",сетка!$FF$27="Мажарова И.А.",сетка!$FM$27="Мажарова И.А."),1,"")</f>
        <v/>
      </c>
      <c r="AZ20" s="137" t="str">
        <f>IF(OR(сетка!$G$28="Мажарова И.А.",сетка!$N$28="Мажарова И.А.",сетка!$U$28="Мажарова И.А.",сетка!$AB$28="Мажарова И.А.",сетка!$AI$28="Мажарова И.А.",сетка!$AP$28="Мажарова И.А.",сетка!$AW$28="Мажарова И.А.",сетка!$BD$28="Мажарова И.А.",сетка!$BK$28="Мажарова И.А.",сетка!$BR$28="Мажарова И.А.",сетка!$BY$28="Мажарова И.А.",сетка!$CF$28="Мажарова И.А.",сетка!$CM$28="Мажарова И.А.",сетка!$CT$28="Мажарова И.А.",сетка!$DA$28="Мажарова И.А.",сетка!$DH$28="Мажарова И.А.",сетка!$DO$28="Мажарова И.А.",сетка!$DV$28="Мажарова И.А.",сетка!$EC$28="Мажарова И.А.",сетка!$EJ$28="Мажарова И.А.",сетка!$EQ$28="Мажарова И.А.",сетка!$EX$28="Мажарова И.А.",сетка!$FE$28="Мажарова И.А.",сетка!$FL$28="Мажарова И.А."),1,"")</f>
        <v/>
      </c>
      <c r="BA20" s="138" t="str">
        <f>IF(OR(сетка!$H$28="Мажарова И.А.",сетка!$O$28="Мажарова И.А.",сетка!$V$28="Мажарова И.А.",сетка!$AC$28="Мажарова И.А.",сетка!$AJ$28="Мажарова И.А.",сетка!$AQ$28="Мажарова И.А.",сетка!$AX$28="Мажарова И.А.",сетка!$BE$28="Мажарова И.А.",сетка!$BL$28="Мажарова И.А.",сетка!$BS$28="Мажарова И.А.",сетка!$BZ$28="Мажарова И.А.",сетка!$CG$28="Мажарова И.А.",сетка!$CN$28="Мажарова И.А.",сетка!$CU$28="Мажарова И.А.",сетка!$DB$28="Мажарова И.А.",сетка!$DI$28="Мажарова И.А.",сетка!$DP$28="Мажарова И.А.",сетка!$DW$28="Мажарова И.А.",сетка!$ED$28="Мажарова И.А.",сетка!$EK$28="Мажарова И.А.",сетка!$ER$28="Мажарова И.А.",сетка!$EY$28="Мажарова И.А.",сетка!$FF$28="Мажарова И.А.",сетка!$FM$28="Мажарова И.А."),1,"")</f>
        <v/>
      </c>
      <c r="BB20" s="133">
        <f>IF(OR(сетка!$G$29="Мажарова И.А.",сетка!$N$29="Мажарова И.А.",сетка!$U$29="Мажарова И.А.",сетка!$AB$29="Мажарова И.А.",сетка!$AI$29="Мажарова И.А.",сетка!$AP$29="Мажарова И.А.",сетка!$AW$29="Мажарова И.А.",сетка!$BD$29="Мажарова И.А.",сетка!$BK$29="Мажарова И.А.",сетка!$BR$29="Мажарова И.А.",сетка!$BY$29="Мажарова И.А.",сетка!$CF$29="Мажарова И.А.",сетка!$CM$29="Мажарова И.А.",сетка!$CT$29="Мажарова И.А.",сетка!$DA$29="Мажарова И.А.",сетка!$DH$29="Мажарова И.А.",сетка!$DO$29="Мажарова И.А.",сетка!$DV$29="Мажарова И.А.",сетка!$EC$29="Мажарова И.А.",сетка!$EJ$29="Мажарова И.А.",сетка!$EQ$29="Мажарова И.А.",сетка!$EX$29="Мажарова И.А.",сетка!$FE$29="Мажарова И.А.",сетка!$FL$29="Мажарова И.А."),1,"")</f>
        <v>1</v>
      </c>
      <c r="BC20" s="134" t="str">
        <f>IF(OR(сетка!$H$29="Мажарова И.А.",сетка!$O$29="Мажарова И.А.",сетка!$V$29="Мажарова И.А.",сетка!$AC$29="Мажарова И.А.",сетка!$AJ$29="Мажарова И.А.",сетка!$AQ$29="Мажарова И.А.",сетка!$AX$29="Мажарова И.А.",сетка!$BE$29="Мажарова И.А.",сетка!$BL$29="Мажарова И.А.",сетка!$BS$29="Мажарова И.А.",сетка!$BZ$29="Мажарова И.А.",сетка!$CG$29="Мажарова И.А.",сетка!$CN$29="Мажарова И.А.",сетка!$CU$29="Мажарова И.А.",сетка!$DB$29="Мажарова И.А.",сетка!$DI$29="Мажарова И.А.",сетка!$DP$29="Мажарова И.А.",сетка!$DW$29="Мажарова И.А.",сетка!$ED$29="Мажарова И.А.",сетка!$EK$29="Мажарова И.А.",сетка!$ER$29="Мажарова И.А.",сетка!$EY$29="Мажарова И.А.",сетка!$FF$29="Мажарова И.А.",сетка!$FM$29="Мажарова И.А."),1,"")</f>
        <v/>
      </c>
      <c r="BD20" s="135">
        <f>IF(OR(сетка!$G$30="Мажарова И.А.",сетка!$N$30="Мажарова И.А.",сетка!$U$30="Мажарова И.А.",сетка!$AB$30="Мажарова И.А.",сетка!$AI$30="Мажарова И.А.",сетка!$AP$30="Мажарова И.А.",сетка!$AW$30="Мажарова И.А.",сетка!$BD$30="Мажарова И.А.",сетка!$BK$30="Мажарова И.А.",сетка!$BR$30="Мажарова И.А.",сетка!$BY$30="Мажарова И.А.",сетка!$CF$30="Мажарова И.А.",сетка!$CM$30="Мажарова И.А.",сетка!$CT$30="Мажарова И.А.",сетка!$DA$30="Мажарова И.А.",сетка!$DH$30="Мажарова И.А.",сетка!$DO$30="Мажарова И.А.",сетка!$DV$30="Мажарова И.А.",сетка!$EC$30="Мажарова И.А.",сетка!$EJ$30="Мажарова И.А.",сетка!$EQ$30="Мажарова И.А.",сетка!$EX$30="Мажарова И.А.",сетка!$FE$30="Мажарова И.А.",сетка!$FL$30="Мажарова И.А."),1,"")</f>
        <v>1</v>
      </c>
      <c r="BE20" s="136" t="str">
        <f>IF(OR(сетка!$H$30="Мажарова И.А.",сетка!$O$30="Мажарова И.А.",сетка!$V$30="Мажарова И.А.",сетка!$AC$30="Мажарова И.А.",сетка!$AJ$30="Мажарова И.А.",сетка!$AQ$30="Мажарова И.А.",сетка!$AX$30="Мажарова И.А.",сетка!$BE$30="Мажарова И.А.",сетка!$BL$30="Мажарова И.А.",сетка!$BS$30="Мажарова И.А.",сетка!$BZ$30="Мажарова И.А.",сетка!$CG$30="Мажарова И.А.",сетка!$CN$30="Мажарова И.А.",сетка!$CU$30="Мажарова И.А.",сетка!$DB$30="Мажарова И.А.",сетка!$DI$30="Мажарова И.А.",сетка!$DP$30="Мажарова И.А.",сетка!$DW$30="Мажарова И.А.",сетка!$ED$30="Мажарова И.А.",сетка!$EK$30="Мажарова И.А.",сетка!$ER$30="Мажарова И.А.",сетка!$EY$30="Мажарова И.А.",сетка!$FF$30="Мажарова И.А.",сетка!$FM$30="Мажарова И.А."),1,"")</f>
        <v/>
      </c>
      <c r="BF20" s="137">
        <f>IF(OR(сетка!$G$31="Мажарова И.А.",сетка!$N$31="Мажарова И.А.",сетка!$U$31="Мажарова И.А.",сетка!$AB$31="Мажарова И.А.",сетка!$AI$31="Мажарова И.А.",сетка!$AP$31="Мажарова И.А.",сетка!$AW$31="Мажарова И.А.",сетка!$BD$31="Мажарова И.А.",сетка!$BK$31="Мажарова И.А.",сетка!$BR$31="Мажарова И.А.",сетка!$BY$31="Мажарова И.А.",сетка!$CF$31="Мажарова И.А.",сетка!$CM$31="Мажарова И.А.",сетка!$CT$31="Мажарова И.А.",сетка!$DA$31="Мажарова И.А.",сетка!$DH$31="Мажарова И.А.",сетка!$DO$31="Мажарова И.А.",сетка!$DV$31="Мажарова И.А.",сетка!$EC$31="Мажарова И.А.",сетка!$EJ$31="Мажарова И.А.",сетка!$EQ$31="Мажарова И.А.",сетка!$EX$31="Мажарова И.А.",сетка!$FE$31="Мажарова И.А.",сетка!$FL$31="Мажарова И.А."),1,"")</f>
        <v>1</v>
      </c>
      <c r="BG20" s="134" t="str">
        <f>IF(OR(сетка!$H$31="Мажарова И.А.",сетка!$O$31="Мажарова И.А.",сетка!$V$31="Мажарова И.А.",сетка!$AC$31="Мажарова И.А.",сетка!$AJ$31="Мажарова И.А.",сетка!$AQ$31="Мажарова И.А.",сетка!$AX$31="Мажарова И.А.",сетка!$BE$31="Мажарова И.А.",сетка!$BL$31="Мажарова И.А.",сетка!$BS$31="Мажарова И.А.",сетка!$BZ$31="Мажарова И.А.",сетка!$CG$31="Мажарова И.А.",сетка!$CN$31="Мажарова И.А.",сетка!$CU$31="Мажарова И.А.",сетка!$DB$31="Мажарова И.А.",сетка!$DI$31="Мажарова И.А.",сетка!$DP$31="Мажарова И.А.",сетка!$DW$31="Мажарова И.А.",сетка!$ED$31="Мажарова И.А.",сетка!$EK$31="Мажарова И.А.",сетка!$ER$31="Мажарова И.А.",сетка!$EY$31="Мажарова И.А.",сетка!$FF$31="Мажарова И.А.",сетка!$FM$31="Мажарова И.А."),1,"")</f>
        <v/>
      </c>
      <c r="BH20" s="135">
        <f>IF(OR(сетка!$G$32="Мажарова И.А.",сетка!$N$32="Мажарова И.А.",сетка!$U$32="Мажарова И.А.",сетка!$AB$32="Мажарова И.А.",сетка!$AI$32="Мажарова И.А.",сетка!$AP$32="Мажарова И.А.",сетка!$AW$32="Мажарова И.А.",сетка!$BD$32="Мажарова И.А.",сетка!$BK$32="Мажарова И.А.",сетка!$BR$32="Мажарова И.А.",сетка!$BY$32="Мажарова И.А.",сетка!$CF$32="Мажарова И.А.",сетка!$CM$32="Мажарова И.А.",сетка!$CT$32="Мажарова И.А.",сетка!$DA$32="Мажарова И.А.",сетка!$DH$32="Мажарова И.А.",сетка!$DO$32="Мажарова И.А.",сетка!$DV$32="Мажарова И.А.",сетка!$EC$32="Мажарова И.А.",сетка!$EJ$32="Мажарова И.А.",сетка!$EQ$32="Мажарова И.А.",сетка!$EX$32="Мажарова И.А.",сетка!$FE$32="Мажарова И.А.",сетка!$FL$32="Мажарова И.А."),1,"")</f>
        <v>1</v>
      </c>
      <c r="BI20" s="136" t="str">
        <f>IF(OR(сетка!$H$32="Мажарова И.А.",сетка!$O$32="Мажарова И.А.",сетка!$V$32="Мажарова И.А.",сетка!$AC$32="Мажарова И.А.",сетка!$AJ$32="Мажарова И.А.",сетка!$AQ$32="Мажарова И.А.",сетка!$AX$32="Мажарова И.А.",сетка!$BE$32="Мажарова И.А.",сетка!$BL$32="Мажарова И.А.",сетка!$BS$32="Мажарова И.А.",сетка!$BZ$32="Мажарова И.А.",сетка!$CG$32="Мажарова И.А.",сетка!$CN$32="Мажарова И.А.",сетка!$CU$32="Мажарова И.А.",сетка!$DB$32="Мажарова И.А.",сетка!$DI$32="Мажарова И.А.",сетка!$DP$32="Мажарова И.А.",сетка!$DW$32="Мажарова И.А.",сетка!$ED$32="Мажарова И.А.",сетка!$EK$32="Мажарова И.А.",сетка!$ER$32="Мажарова И.А.",сетка!$EY$32="Мажарова И.А.",сетка!$FF$32="Мажарова И.А.",сетка!$FM$32="Мажарова И.А."),1,"")</f>
        <v/>
      </c>
      <c r="BJ20" s="137" t="str">
        <f>IF(OR(сетка!$G$33="Мажарова И.А.",сетка!$N$33="Мажарова И.А.",сетка!$U$33="Мажарова И.А.",сетка!$AB$33="Мажарова И.А.",сетка!$AI$33="Мажарова И.А.",сетка!$AP$33="Мажарова И.А.",сетка!$AW$33="Мажарова И.А.",сетка!$BD$33="Мажарова И.А.",сетка!$BK$33="Мажарова И.А.",сетка!$BR$33="Мажарова И.А.",сетка!$BY$33="Мажарова И.А.",сетка!$CF$33="Мажарова И.А.",сетка!$CM$33="Мажарова И.А.",сетка!$CT$33="Мажарова И.А.",сетка!$DA$33="Мажарова И.А.",сетка!$DH$33="Мажарова И.А.",сетка!$DO$33="Мажарова И.А.",сетка!$DV$33="Мажарова И.А.",сетка!$EC$33="Мажарова И.А.",сетка!$EJ$33="Мажарова И.А.",сетка!$EQ$33="Мажарова И.А.",сетка!$EX$33="Мажарова И.А.",сетка!$FE$33="Мажарова И.А.",сетка!$FL$33="Мажарова И.А."),1,"")</f>
        <v/>
      </c>
      <c r="BK20" s="134">
        <f>IF(OR(сетка!$H$33="Мажарова И.А.",сетка!$O$33="Мажарова И.А.",сетка!$V$33="Мажарова И.А.",сетка!$AC$33="Мажарова И.А.",сетка!$AJ$33="Мажарова И.А.",сетка!$AQ$33="Мажарова И.А.",сетка!$AX$33="Мажарова И.А.",сетка!$BE$33="Мажарова И.А.",сетка!$BL$33="Мажарова И.А.",сетка!$BS$33="Мажарова И.А.",сетка!$BZ$33="Мажарова И.А.",сетка!$CG$33="Мажарова И.А.",сетка!$CN$33="Мажарова И.А.",сетка!$CU$33="Мажарова И.А.",сетка!$DB$33="Мажарова И.А.",сетка!$DI$33="Мажарова И.А.",сетка!$DP$33="Мажарова И.А.",сетка!$DW$33="Мажарова И.А.",сетка!$ED$33="Мажарова И.А.",сетка!$EK$33="Мажарова И.А.",сетка!$ER$33="Мажарова И.А.",сетка!$EY$33="Мажарова И.А.",сетка!$FF$33="Мажарова И.А.",сетка!$FM$33="Мажарова И.А."),1,"")</f>
        <v>1</v>
      </c>
      <c r="BL20" s="135">
        <f>IF(OR(сетка!$G$34="Мажарова И.А.",сетка!$N$34="Мажарова И.А.",сетка!$U$34="Мажарова И.А.",сетка!$AB$34="Мажарова И.А.",сетка!$AI$34="Мажарова И.А.",сетка!$AP$34="Мажарова И.А.",сетка!$AW$34="Мажарова И.А.",сетка!$BD$34="Мажарова И.А.",сетка!$BK$34="Мажарова И.А.",сетка!$BR$34="Мажарова И.А.",сетка!$BY$34="Мажарова И.А.",сетка!$CF$34="Мажарова И.А.",сетка!$CM$34="Мажарова И.А.",сетка!$CT$34="Мажарова И.А.",сетка!$DA$34="Мажарова И.А.",сетка!$DH$34="Мажарова И.А.",сетка!$DO$34="Мажарова И.А.",сетка!$DV$34="Мажарова И.А.",сетка!$EC$34="Мажарова И.А.",сетка!$EJ$34="Мажарова И.А.",сетка!$EQ$34="Мажарова И.А.",сетка!$EX$34="Мажарова И.А.",сетка!$FE$34="Мажарова И.А.",сетка!$FL$34="Мажарова И.А."),1,"")</f>
        <v>1</v>
      </c>
      <c r="BM20" s="136" t="str">
        <f>IF(OR(сетка!$H$34="Мажарова И.А.",сетка!$O$34="Мажарова И.А.",сетка!$V$34="Мажарова И.А.",сетка!$AC$34="Мажарова И.А.",сетка!$AJ$34="Мажарова И.А.",сетка!$AQ$34="Мажарова И.А.",сетка!$AX$34="Мажарова И.А.",сетка!$BE$34="Мажарова И.А.",сетка!$BL$34="Мажарова И.А.",сетка!$BS$34="Мажарова И.А.",сетка!$BZ$34="Мажарова И.А.",сетка!$CG$34="Мажарова И.А.",сетка!$CN$34="Мажарова И.А.",сетка!$CU$34="Мажарова И.А.",сетка!$DB$34="Мажарова И.А.",сетка!$DI$34="Мажарова И.А.",сетка!$DP$34="Мажарова И.А.",сетка!$DW$34="Мажарова И.А.",сетка!$ED$34="Мажарова И.А.",сетка!$EK$34="Мажарова И.А.",сетка!$ER$34="Мажарова И.А.",сетка!$EY$34="Мажарова И.А.",сетка!$FF$34="Мажарова И.А.",сетка!$FM$34="Мажарова И.А."),1,"")</f>
        <v/>
      </c>
      <c r="BN20" s="137">
        <f>IF(OR(сетка!$G$35="Мажарова И.А.",сетка!$N$35="Мажарова И.А.",сетка!$U$35="Мажарова И.А.",сетка!$AB$35="Мажарова И.А.",сетка!$AI$35="Мажарова И.А.",сетка!$AP$35="Мажарова И.А.",сетка!$AW$35="Мажарова И.А.",сетка!$BD$35="Мажарова И.А.",сетка!$BK$35="Мажарова И.А.",сетка!$BR$35="Мажарова И.А.",сетка!$BY$35="Мажарова И.А.",сетка!$CF$35="Мажарова И.А.",сетка!$CM$35="Мажарова И.А.",сетка!$CT$35="Мажарова И.А.",сетка!$DA$35="Мажарова И.А.",сетка!$DH$35="Мажарова И.А.",сетка!$DO$35="Мажарова И.А.",сетка!$DV$35="Мажарова И.А.",сетка!$EC$35="Мажарова И.А.",сетка!$EJ$35="Мажарова И.А.",сетка!$EQ$35="Мажарова И.А.",сетка!$EX$35="Мажарова И.А.",сетка!$FE$35="Мажарова И.А.",сетка!$FL$35="Мажарова И.А."),1,"")</f>
        <v>1</v>
      </c>
      <c r="BO20" s="134" t="str">
        <f>IF(OR(сетка!$H$35="Мажарова И.А.",сетка!$O$35="Мажарова И.А.",сетка!$V$35="Мажарова И.А.",сетка!$AC$35="Мажарова И.А.",сетка!$AJ$35="Мажарова И.А.",сетка!$AQ$35="Мажарова И.А.",сетка!$AX$35="Мажарова И.А.",сетка!$BE$35="Мажарова И.А.",сетка!$BL$35="Мажарова И.А.",сетка!$BS$35="Мажарова И.А.",сетка!$BZ$35="Мажарова И.А.",сетка!$CG$35="Мажарова И.А.",сетка!$CN$35="Мажарова И.А.",сетка!$CU$35="Мажарова И.А.",сетка!$DB$35="Мажарова И.А.",сетка!$DI$35="Мажарова И.А.",сетка!$DP$35="Мажарова И.А.",сетка!$DW$35="Мажарова И.А.",сетка!$ED$35="Мажарова И.А.",сетка!$EK$35="Мажарова И.А.",сетка!$ER$35="Мажарова И.А.",сетка!$EY$35="Мажарова И.А.",сетка!$FF$35="Мажарова И.А.",сетка!$FM$35="Мажарова И.А."),1,"")</f>
        <v/>
      </c>
      <c r="BP20" s="135" t="str">
        <f>IF(OR(сетка!$G$36="Мажарова И.А.",сетка!$N$36="Мажарова И.А.",сетка!$U$36="Мажарова И.А.",сетка!$AB$36="Мажарова И.А.",сетка!$AI$36="Мажарова И.А.",сетка!$AP$36="Мажарова И.А.",сетка!$AW$36="Мажарова И.А.",сетка!$BD$36="Мажарова И.А.",сетка!$BK$36="Мажарова И.А.",сетка!$BR$36="Мажарова И.А.",сетка!$BY$36="Мажарова И.А.",сетка!$CF$36="Мажарова И.А.",сетка!$CM$36="Мажарова И.А.",сетка!$CT$36="Мажарова И.А.",сетка!$DA$36="Мажарова И.А.",сетка!$DH$36="Мажарова И.А.",сетка!$DO$36="Мажарова И.А.",сетка!$DV$36="Мажарова И.А.",сетка!$EC$36="Мажарова И.А.",сетка!$EJ$36="Мажарова И.А.",сетка!$EQ$36="Мажарова И.А.",сетка!$EX$36="Мажарова И.А.",сетка!$FE$36="Мажарова И.А.",сетка!$FL$36="Мажарова И.А."),1,"")</f>
        <v/>
      </c>
      <c r="BQ20" s="136" t="str">
        <f>IF(OR(сетка!$H$36="Мажарова И.А.",сетка!$O$36="Мажарова И.А.",сетка!$V$36="Мажарова И.А.",сетка!$AC$36="Мажарова И.А.",сетка!$AJ$36="Мажарова И.А.",сетка!$AQ$36="Мажарова И.А.",сетка!$AX$36="Мажарова И.А.",сетка!$BE$36="Мажарова И.А.",сетка!$BL$36="Мажарова И.А.",сетка!$BS$36="Мажарова И.А.",сетка!$BZ$36="Мажарова И.А.",сетка!$CG$36="Мажарова И.А.",сетка!$CN$36="Мажарова И.А.",сетка!$CU$36="Мажарова И.А.",сетка!$DB$36="Мажарова И.А.",сетка!$DI$36="Мажарова И.А.",сетка!$DP$36="Мажарова И.А.",сетка!$DW$36="Мажарова И.А.",сетка!$ED$36="Мажарова И.А.",сетка!$EK$36="Мажарова И.А.",сетка!$ER$36="Мажарова И.А.",сетка!$EY$36="Мажарова И.А.",сетка!$FF$36="Мажарова И.А.",сетка!$FM$36="Мажарова И.А."),1,"")</f>
        <v/>
      </c>
      <c r="BR20" s="137" t="str">
        <f>IF(OR(сетка!$G$37="Мажарова И.А.",сетка!$N$37="Мажарова И.А.",сетка!$U$37="Мажарова И.А.",сетка!$AB$37="Мажарова И.А.",сетка!$AI$37="Мажарова И.А.",сетка!$AP$37="Мажарова И.А.",сетка!$AW$37="Мажарова И.А.",сетка!$BD$37="Мажарова И.А.",сетка!$BK$37="Мажарова И.А.",сетка!$BR$37="Мажарова И.А.",сетка!$BY$37="Мажарова И.А.",сетка!$CF$37="Мажарова И.А.",сетка!$CM$37="Мажарова И.А.",сетка!$CT$37="Мажарова И.А.",сетка!$DA$37="Мажарова И.А.",сетка!$DH$37="Мажарова И.А.",сетка!$DO$37="Мажарова И.А.",сетка!$DV$37="Мажарова И.А.",сетка!$EC$37="Мажарова И.А.",сетка!$EJ$37="Мажарова И.А.",сетка!$EQ$37="Мажарова И.А.",сетка!$EX$37="Мажарова И.А.",сетка!$FE$37="Мажарова И.А.",сетка!$FL$37="Мажарова И.А."),1,"")</f>
        <v/>
      </c>
      <c r="BS20" s="134" t="str">
        <f>IF(OR(сетка!$H$37="Мажарова И.А.",сетка!$O$37="Мажарова И.А.",сетка!$V$37="Мажарова И.А.",сетка!$AC$37="Мажарова И.А.",сетка!$AJ$37="Мажарова И.А.",сетка!$AQ$37="Мажарова И.А.",сетка!$AX$37="Мажарова И.А.",сетка!$BE$37="Мажарова И.А.",сетка!$BL$37="Мажарова И.А.",сетка!$BS$37="Мажарова И.А.",сетка!$BZ$37="Мажарова И.А.",сетка!$CG$37="Мажарова И.А.",сетка!$CN$37="Мажарова И.А.",сетка!$CU$37="Мажарова И.А.",сетка!$DB$37="Мажарова И.А.",сетка!$DI$37="Мажарова И.А.",сетка!$DP$37="Мажарова И.А.",сетка!$DW$37="Мажарова И.А.",сетка!$ED$37="Мажарова И.А.",сетка!$EK$37="Мажарова И.А.",сетка!$ER$37="Мажарова И.А.",сетка!$EY$37="Мажарова И.А.",сетка!$FF$37="Мажарова И.А.",сетка!$FM$37="Мажарова И.А."),1,"")</f>
        <v/>
      </c>
      <c r="BT20" s="135" t="str">
        <f>IF(OR(сетка!$G$38="Мажарова И.А.",сетка!$N$38="Мажарова И.А.",сетка!$U$38="Мажарова И.А.",сетка!$AB$38="Мажарова И.А.",сетка!$AI$38="Мажарова И.А.",сетка!$AP$38="Мажарова И.А.",сетка!$AW$38="Мажарова И.А.",сетка!$BD$38="Мажарова И.А.",сетка!$BK$38="Мажарова И.А.",сетка!$BR$38="Мажарова И.А.",сетка!$BY$38="Мажарова И.А.",сетка!$CF$38="Мажарова И.А.",сетка!$CM$38="Мажарова И.А.",сетка!$CT$38="Мажарова И.А.",сетка!$DA$38="Мажарова И.А.",сетка!$DH$38="Мажарова И.А.",сетка!$DO$38="Мажарова И.А.",сетка!$DV$38="Мажарова И.А.",сетка!$EC$38="Мажарова И.А.",сетка!$EJ$38="Мажарова И.А.",сетка!$EQ$38="Мажарова И.А.",сетка!$EX$38="Мажарова И.А.",сетка!$FE$38="Мажарова И.А.",сетка!$FL$38="Мажарова И.А."),1,"")</f>
        <v/>
      </c>
      <c r="BU20" s="136" t="str">
        <f>IF(OR(сетка!$H$38="Мажарова И.А.",сетка!$O$38="Мажарова И.А.",сетка!$V$38="Мажарова И.А.",сетка!$AC$38="Мажарова И.А.",сетка!$AJ$38="Мажарова И.А.",сетка!$AQ$38="Мажарова И.А.",сетка!$AX$38="Мажарова И.А.",сетка!$BE$38="Мажарова И.А.",сетка!$BL$38="Мажарова И.А.",сетка!$BS$38="Мажарова И.А.",сетка!$BZ$38="Мажарова И.А.",сетка!$CG$38="Мажарова И.А.",сетка!$CN$38="Мажарова И.А.",сетка!$CU$38="Мажарова И.А.",сетка!$DB$38="Мажарова И.А.",сетка!$DI$38="Мажарова И.А.",сетка!$DP$38="Мажарова И.А.",сетка!$DW$38="Мажарова И.А.",сетка!$ED$38="Мажарова И.А.",сетка!$EK$38="Мажарова И.А.",сетка!$ER$38="Мажарова И.А.",сетка!$EY$38="Мажарова И.А.",сетка!$FF$38="Мажарова И.А.",сетка!$FM$38="Мажарова И.А."),1,"")</f>
        <v/>
      </c>
      <c r="BV20" s="137" t="str">
        <f>IF(OR(сетка!$G$39="Мажарова И.А.",сетка!$N$39="Мажарова И.А.",сетка!$U$39="Мажарова И.А.",сетка!$AB$39="Мажарова И.А.",сетка!$AI$39="Мажарова И.А.",сетка!$AP$39="Мажарова И.А.",сетка!$AW$39="Мажарова И.А.",сетка!$BD$39="Мажарова И.А.",сетка!$BK$39="Мажарова И.А.",сетка!$BR$39="Мажарова И.А.",сетка!$BY$39="Мажарова И.А.",сетка!$CF$39="Мажарова И.А.",сетка!$CM$39="Мажарова И.А.",сетка!$CT$39="Мажарова И.А.",сетка!$DA$39="Мажарова И.А.",сетка!$DH$39="Мажарова И.А.",сетка!$DO$39="Мажарова И.А.",сетка!$DV$39="Мажарова И.А.",сетка!$EC$39="Мажарова И.А.",сетка!$EJ$39="Мажарова И.А.",сетка!$EQ$39="Мажарова И.А.",сетка!$EX$39="Мажарова И.А.",сетка!$FE$39="Мажарова И.А.",сетка!$FL$39="Мажарова И.А."),1,"")</f>
        <v/>
      </c>
      <c r="BW20" s="134" t="str">
        <f>IF(OR(сетка!$H$39="Мажарова И.А.",сетка!$O$39="Мажарова И.А.",сетка!$V$39="Мажарова И.А.",сетка!$AC$39="Мажарова И.А.",сетка!$AJ$39="Мажарова И.А.",сетка!$AQ$39="Мажарова И.А.",сетка!$AX$39="Мажарова И.А.",сетка!$BE$39="Мажарова И.А.",сетка!$BL$39="Мажарова И.А.",сетка!$BS$39="Мажарова И.А.",сетка!$BZ$39="Мажарова И.А.",сетка!$CG$39="Мажарова И.А.",сетка!$CN$39="Мажарова И.А.",сетка!$CU$39="Мажарова И.А.",сетка!$DB$39="Мажарова И.А.",сетка!$DI$39="Мажарова И.А.",сетка!$DP$39="Мажарова И.А.",сетка!$DW$39="Мажарова И.А.",сетка!$ED$39="Мажарова И.А.",сетка!$EK$39="Мажарова И.А.",сетка!$ER$39="Мажарова И.А.",сетка!$EY$39="Мажарова И.А.",сетка!$FF$39="Мажарова И.А.",сетка!$FM$39="Мажарова И.А."),1,"")</f>
        <v/>
      </c>
      <c r="BX20" s="135" t="str">
        <f>IF(OR(сетка!$G$40="Мажарова И.А.",сетка!$N$40="Мажарова И.А.",сетка!$U$40="Мажарова И.А.",сетка!$AB$40="Мажарова И.А.",сетка!$AI$40="Мажарова И.А.",сетка!$AP$40="Мажарова И.А.",сетка!$AW$40="Мажарова И.А.",сетка!$BD$40="Мажарова И.А.",сетка!$BK$40="Мажарова И.А.",сетка!$BR$40="Мажарова И.А.",сетка!$BY$40="Мажарова И.А.",сетка!$CF$40="Мажарова И.А.",сетка!$CM$40="Мажарова И.А.",сетка!$CT$40="Мажарова И.А.",сетка!$DA$40="Мажарова И.А.",сетка!$DH$40="Мажарова И.А.",сетка!$DO$40="Мажарова И.А.",сетка!$DV$40="Мажарова И.А.",сетка!$EC$40="Мажарова И.А.",сетка!$EJ$40="Мажарова И.А.",сетка!$EQ$40="Мажарова И.А.",сетка!$EX$40="Мажарова И.А.",сетка!$FE$40="Мажарова И.А.",сетка!$FL$40="Мажарова И.А."),1,"")</f>
        <v/>
      </c>
      <c r="BY20" s="136" t="str">
        <f>IF(OR(сетка!$H$40="Мажарова И.А.",сетка!$O$40="Мажарова И.А.",сетка!$V$40="Мажарова И.А.",сетка!$AC$40="Мажарова И.А.",сетка!$AJ$40="Мажарова И.А.",сетка!$AQ$40="Мажарова И.А.",сетка!$AX$40="Мажарова И.А.",сетка!$BE$40="Мажарова И.А.",сетка!$BL$40="Мажарова И.А.",сетка!$BS$40="Мажарова И.А.",сетка!$BZ$40="Мажарова И.А.",сетка!$CG$40="Мажарова И.А.",сетка!$CN$40="Мажарова И.А.",сетка!$CU$40="Мажарова И.А.",сетка!$DB$40="Мажарова И.А.",сетка!$DI$40="Мажарова И.А.",сетка!$DP$40="Мажарова И.А.",сетка!$DW$40="Мажарова И.А.",сетка!$ED$40="Мажарова И.А.",сетка!$EK$40="Мажарова И.А.",сетка!$ER$40="Мажарова И.А.",сетка!$EY$40="Мажарова И.А.",сетка!$FF$40="Мажарова И.А.",сетка!$FM$40="Мажарова И.А."),1,"")</f>
        <v/>
      </c>
      <c r="BZ20" s="137">
        <f>IF(OR(сетка!$G$41="Мажарова И.А.",сетка!$N$41="Мажарова И.А.",сетка!$U$41="Мажарова И.А.",сетка!$AB$41="Мажарова И.А.",сетка!$AI$41="Мажарова И.А.",сетка!$AP$41="Мажарова И.А.",сетка!$AW$41="Мажарова И.А.",сетка!$BD$41="Мажарова И.А.",сетка!$BK$41="Мажарова И.А.",сетка!$BR$41="Мажарова И.А.",сетка!$BY$41="Мажарова И.А.",сетка!$CF$41="Мажарова И.А.",сетка!$CM$41="Мажарова И.А.",сетка!$CT$41="Мажарова И.А.",сетка!$DA$41="Мажарова И.А.",сетка!$DH$41="Мажарова И.А.",сетка!$DO$41="Мажарова И.А.",сетка!$DV$41="Мажарова И.А.",сетка!$EC$41="Мажарова И.А.",сетка!$EJ$41="Мажарова И.А.",сетка!$EQ$41="Мажарова И.А.",сетка!$EX$41="Мажарова И.А.",сетка!$FE$41="Мажарова И.А.",сетка!$FL$41="Мажарова И.А."),1,"")</f>
        <v>1</v>
      </c>
      <c r="CA20" s="138" t="str">
        <f>IF(OR(сетка!$H$41="Мажарова И.А.",сетка!$O$41="Мажарова И.А.",сетка!$V$41="Мажарова И.А.",сетка!$AC$41="Мажарова И.А.",сетка!$AJ$41="Мажарова И.А.",сетка!$AQ$41="Мажарова И.А.",сетка!$AX$41="Мажарова И.А.",сетка!$BE$41="Мажарова И.А.",сетка!$BL$41="Мажарова И.А.",сетка!$BS$41="Мажарова И.А.",сетка!$BZ$41="Мажарова И.А.",сетка!$CG$41="Мажарова И.А.",сетка!$CN$41="Мажарова И.А.",сетка!$CU$41="Мажарова И.А.",сетка!$DB$41="Мажарова И.А.",сетка!$DI$41="Мажарова И.А.",сетка!$DP$41="Мажарова И.А.",сетка!$DW$41="Мажарова И.А.",сетка!$ED$41="Мажарова И.А.",сетка!$EK$41="Мажарова И.А.",сетка!$ER$41="Мажарова И.А.",сетка!$EY$41="Мажарова И.А.",сетка!$FF$41="Мажарова И.А.",сетка!$FM$41="Мажарова И.А."),1,"")</f>
        <v/>
      </c>
      <c r="CB20" s="133">
        <f>IF(OR(сетка!$G$42="Мажарова И.А.",сетка!$N$42="Мажарова И.А.",сетка!$U$42="Мажарова И.А.",сетка!$AB$42="Мажарова И.А.",сетка!$AI$42="Мажарова И.А.",сетка!$AP$42="Мажарова И.А.",сетка!$AW$42="Мажарова И.А.",сетка!$BD$42="Мажарова И.А.",сетка!$BK$42="Мажарова И.А.",сетка!$BR$42="Мажарова И.А.",сетка!$BY$42="Мажарова И.А.",сетка!$CF$42="Мажарова И.А.",сетка!$CM$42="Мажарова И.А.",сетка!$CT$42="Мажарова И.А.",сетка!$DA$42="Мажарова И.А.",сетка!$DH$42="Мажарова И.А.",сетка!$DO$42="Мажарова И.А.",сетка!$DV$42="Мажарова И.А.",сетка!$EC$42="Мажарова И.А.",сетка!$EJ$42="Мажарова И.А.",сетка!$EQ$42="Мажарова И.А.",сетка!$EX$42="Мажарова И.А.",сетка!$FE$42="Мажарова И.А.",сетка!$FL$42="Мажарова И.А."),1,"")</f>
        <v>1</v>
      </c>
      <c r="CC20" s="134" t="str">
        <f>IF(OR(сетка!$H$42="Мажарова И.А.",сетка!$O$42="Мажарова И.А.",сетка!$V$42="Мажарова И.А.",сетка!$AC$42="Мажарова И.А.",сетка!$AJ$42="Мажарова И.А.",сетка!$AQ$42="Мажарова И.А.",сетка!$AX$42="Мажарова И.А.",сетка!$BE$42="Мажарова И.А.",сетка!$BL$42="Мажарова И.А.",сетка!$BS$42="Мажарова И.А.",сетка!$BZ$42="Мажарова И.А.",сетка!$CG$42="Мажарова И.А.",сетка!$CN$42="Мажарова И.А.",сетка!$CU$42="Мажарова И.А.",сетка!$DB$42="Мажарова И.А.",сетка!$DI$42="Мажарова И.А.",сетка!$DP$42="Мажарова И.А.",сетка!$DW$42="Мажарова И.А.",сетка!$ED$42="Мажарова И.А.",сетка!$EK$42="Мажарова И.А.",сетка!$ER$42="Мажарова И.А.",сетка!$EY$42="Мажарова И.А.",сетка!$FF$42="Мажарова И.А.",сетка!$FM$42="Мажарова И.А."),1,"")</f>
        <v/>
      </c>
      <c r="CD20" s="135">
        <f>IF(OR(сетка!$G$43="Мажарова И.А.",сетка!$N$43="Мажарова И.А.",сетка!$U$43="Мажарова И.А.",сетка!$AB$43="Мажарова И.А.",сетка!$AI$43="Мажарова И.А.",сетка!$AP$43="Мажарова И.А.",сетка!$AW$43="Мажарова И.А.",сетка!$BD$43="Мажарова И.А.",сетка!$BK$43="Мажарова И.А.",сетка!$BR$43="Мажарова И.А.",сетка!$BY$43="Мажарова И.А.",сетка!$CF$43="Мажарова И.А.",сетка!$CM$43="Мажарова И.А.",сетка!$CT$43="Мажарова И.А.",сетка!$DA$43="Мажарова И.А.",сетка!$DH$43="Мажарова И.А.",сетка!$DO$43="Мажарова И.А.",сетка!$DV$43="Мажарова И.А.",сетка!$EC$43="Мажарова И.А.",сетка!$EJ$43="Мажарова И.А.",сетка!$EQ$43="Мажарова И.А.",сетка!$EX$43="Мажарова И.А.",сетка!$FE$43="Мажарова И.А.",сетка!$FL$43="Мажарова И.А."),1,"")</f>
        <v>1</v>
      </c>
      <c r="CE20" s="136" t="str">
        <f>IF(OR(сетка!$H$43="Мажарова И.А.",сетка!$O$43="Мажарова И.А.",сетка!$V$43="Мажарова И.А.",сетка!$AC$43="Мажарова И.А.",сетка!$AJ$43="Мажарова И.А.",сетка!$AQ$43="Мажарова И.А.",сетка!$AX$43="Мажарова И.А.",сетка!$BE$43="Мажарова И.А.",сетка!$BL$43="Мажарова И.А.",сетка!$BS$43="Мажарова И.А.",сетка!$BZ$43="Мажарова И.А.",сетка!$CG$43="Мажарова И.А.",сетка!$CN$43="Мажарова И.А.",сетка!$CU$43="Мажарова И.А.",сетка!$DB$43="Мажарова И.А.",сетка!$DI$43="Мажарова И.А.",сетка!$DP$43="Мажарова И.А.",сетка!$DW$43="Мажарова И.А.",сетка!$ED$43="Мажарова И.А.",сетка!$EK$43="Мажарова И.А.",сетка!$ER$43="Мажарова И.А.",сетка!$EY$43="Мажарова И.А.",сетка!$FF$43="Мажарова И.А.",сетка!$FM$43="Мажарова И.А."),1,"")</f>
        <v/>
      </c>
      <c r="CF20" s="137" t="str">
        <f>IF(OR(сетка!$G$44="Мажарова И.А.",сетка!$N$44="Мажарова И.А.",сетка!$U$44="Мажарова И.А.",сетка!$AB$44="Мажарова И.А.",сетка!$AI$44="Мажарова И.А.",сетка!$AP$44="Мажарова И.А.",сетка!$AW$44="Мажарова И.А.",сетка!$BD$44="Мажарова И.А.",сетка!$BK$44="Мажарова И.А.",сетка!$BR$44="Мажарова И.А.",сетка!$BY$44="Мажарова И.А.",сетка!$CF$44="Мажарова И.А.",сетка!$CM$44="Мажарова И.А.",сетка!$CT$44="Мажарова И.А.",сетка!$DA$44="Мажарова И.А.",сетка!$DH$44="Мажарова И.А.",сетка!$DO$44="Мажарова И.А.",сетка!$DV$44="Мажарова И.А.",сетка!$EC$44="Мажарова И.А.",сетка!$EJ$44="Мажарова И.А.",сетка!$EQ$44="Мажарова И.А.",сетка!$EX$44="Мажарова И.А.",сетка!$FE$44="Мажарова И.А.",сетка!$FL$44="Мажарова И.А."),1,"")</f>
        <v/>
      </c>
      <c r="CG20" s="134">
        <f>IF(OR(сетка!$H$44="Мажарова И.А.",сетка!$O$44="Мажарова И.А.",сетка!$V$44="Мажарова И.А.",сетка!$AC$44="Мажарова И.А.",сетка!$AJ$44="Мажарова И.А.",сетка!$AQ$44="Мажарова И.А.",сетка!$AX$44="Мажарова И.А.",сетка!$BE$44="Мажарова И.А.",сетка!$BL$44="Мажарова И.А.",сетка!$BS$44="Мажарова И.А.",сетка!$BZ$44="Мажарова И.А.",сетка!$CG$44="Мажарова И.А.",сетка!$CN$44="Мажарова И.А.",сетка!$CU$44="Мажарова И.А.",сетка!$DB$44="Мажарова И.А.",сетка!$DI$44="Мажарова И.А.",сетка!$DP$44="Мажарова И.А.",сетка!$DW$44="Мажарова И.А.",сетка!$ED$44="Мажарова И.А.",сетка!$EK$44="Мажарова И.А.",сетка!$ER$44="Мажарова И.А.",сетка!$EY$44="Мажарова И.А.",сетка!$FF$44="Мажарова И.А.",сетка!$FM$44="Мажарова И.А."),1,"")</f>
        <v>1</v>
      </c>
      <c r="CH20" s="135" t="str">
        <f>IF(OR(сетка!$G$45="Мажарова И.А.",сетка!$N$45="Мажарова И.А.",сетка!$U$45="Мажарова И.А.",сетка!$AB$45="Мажарова И.А.",сетка!$AI$45="Мажарова И.А.",сетка!$AP$45="Мажарова И.А.",сетка!$AW$45="Мажарова И.А.",сетка!$BD$45="Мажарова И.А.",сетка!$BK$45="Мажарова И.А.",сетка!$BR$45="Мажарова И.А.",сетка!$BY$45="Мажарова И.А.",сетка!$CF$45="Мажарова И.А.",сетка!$CM$45="Мажарова И.А.",сетка!$CT$45="Мажарова И.А.",сетка!$DA$45="Мажарова И.А.",сетка!$DH$45="Мажарова И.А.",сетка!$DO$45="Мажарова И.А.",сетка!$DV$45="Мажарова И.А.",сетка!$EC$45="Мажарова И.А.",сетка!$EJ$45="Мажарова И.А.",сетка!$EQ$45="Мажарова И.А.",сетка!$EX$45="Мажарова И.А.",сетка!$FE$45="Мажарова И.А.",сетка!$FL$45="Мажарова И.А."),1,"")</f>
        <v/>
      </c>
      <c r="CI20" s="136">
        <f>IF(OR(сетка!$H$45="Мажарова И.А.",сетка!$O$45="Мажарова И.А.",сетка!$V$45="Мажарова И.А.",сетка!$AC$45="Мажарова И.А.",сетка!$AJ$45="Мажарова И.А.",сетка!$AQ$45="Мажарова И.А.",сетка!$AX$45="Мажарова И.А.",сетка!$BE$45="Мажарова И.А.",сетка!$BL$45="Мажарова И.А.",сетка!$BS$45="Мажарова И.А.",сетка!$BZ$45="Мажарова И.А.",сетка!$CG$45="Мажарова И.А.",сетка!$CN$45="Мажарова И.А.",сетка!$CU$45="Мажарова И.А.",сетка!$DB$45="Мажарова И.А.",сетка!$DI$45="Мажарова И.А.",сетка!$DP$45="Мажарова И.А.",сетка!$DW$45="Мажарова И.А.",сетка!$ED$45="Мажарова И.А.",сетка!$EK$45="Мажарова И.А.",сетка!$ER$45="Мажарова И.А.",сетка!$EY$45="Мажарова И.А.",сетка!$FF$45="Мажарова И.А.",сетка!$FM$45="Мажарова И.А."),1,"")</f>
        <v>1</v>
      </c>
      <c r="CJ20" s="137">
        <f>IF(OR(сетка!$G$46="Мажарова И.А.",сетка!$N$46="Мажарова И.А.",сетка!$U$46="Мажарова И.А.",сетка!$AB$46="Мажарова И.А.",сетка!$AI$46="Мажарова И.А.",сетка!$AP$46="Мажарова И.А.",сетка!$AW$46="Мажарова И.А.",сетка!$BD$46="Мажарова И.А.",сетка!$BK$46="Мажарова И.А.",сетка!$BR$46="Мажарова И.А.",сетка!$BY$46="Мажарова И.А.",сетка!$CF$46="Мажарова И.А.",сетка!$CM$46="Мажарова И.А.",сетка!$CT$46="Мажарова И.А.",сетка!$DA$46="Мажарова И.А.",сетка!$DH$46="Мажарова И.А.",сетка!$DO$46="Мажарова И.А.",сетка!$DV$46="Мажарова И.А.",сетка!$EC$46="Мажарова И.А.",сетка!$EJ$46="Мажарова И.А.",сетка!$EQ$46="Мажарова И.А.",сетка!$EX$46="Мажарова И.А.",сетка!$FE$46="Мажарова И.А.",сетка!$FL$46="Мажарова И.А."),1,"")</f>
        <v>1</v>
      </c>
      <c r="CK20" s="134" t="str">
        <f>IF(OR(сетка!$H$46="Мажарова И.А.",сетка!$O$46="Мажарова И.А.",сетка!$V$46="Мажарова И.А.",сетка!$AC$46="Мажарова И.А.",сетка!$AJ$46="Мажарова И.А.",сетка!$AQ$46="Мажарова И.А.",сетка!$AX$46="Мажарова И.А.",сетка!$BE$46="Мажарова И.А.",сетка!$BL$46="Мажарова И.А.",сетка!$BS$46="Мажарова И.А.",сетка!$BZ$46="Мажарова И.А.",сетка!$CG$46="Мажарова И.А.",сетка!$CN$46="Мажарова И.А.",сетка!$CU$46="Мажарова И.А.",сетка!$DB$46="Мажарова И.А.",сетка!$DI$46="Мажарова И.А.",сетка!$DP$46="Мажарова И.А.",сетка!$DW$46="Мажарова И.А.",сетка!$ED$46="Мажарова И.А.",сетка!$EK$46="Мажарова И.А.",сетка!$ER$46="Мажарова И.А.",сетка!$EY$46="Мажарова И.А.",сетка!$FF$46="Мажарова И.А.",сетка!$FM$46="Мажарова И.А."),1,"")</f>
        <v/>
      </c>
      <c r="CL20" s="135">
        <f>IF(OR(сетка!$G$47="Мажарова И.А.",сетка!$N$47="Мажарова И.А.",сетка!$U$47="Мажарова И.А.",сетка!$AB$47="Мажарова И.А.",сетка!$AI$47="Мажарова И.А.",сетка!$AP$47="Мажарова И.А.",сетка!$AW$47="Мажарова И.А.",сетка!$BD$47="Мажарова И.А.",сетка!$BK$47="Мажарова И.А.",сетка!$BR$47="Мажарова И.А.",сетка!$BY$47="Мажарова И.А.",сетка!$CF$47="Мажарова И.А.",сетка!$CM$47="Мажарова И.А.",сетка!$CT$47="Мажарова И.А.",сетка!$DA$47="Мажарова И.А.",сетка!$DH$47="Мажарова И.А.",сетка!$DO$47="Мажарова И.А.",сетка!$DV$47="Мажарова И.А.",сетка!$EC$47="Мажарова И.А.",сетка!$EJ$47="Мажарова И.А.",сетка!$EQ$47="Мажарова И.А.",сетка!$EX$47="Мажарова И.А.",сетка!$FE$47="Мажарова И.А.",сетка!$FL$47="Мажарова И.А."),1,"")</f>
        <v>1</v>
      </c>
      <c r="CM20" s="136" t="str">
        <f>IF(OR(сетка!$H$47="Мажарова И.А.",сетка!$O$47="Мажарова И.А.",сетка!$V$47="Мажарова И.А.",сетка!$AC$47="Мажарова И.А.",сетка!$AJ$47="Мажарова И.А.",сетка!$AQ$47="Мажарова И.А.",сетка!$AX$47="Мажарова И.А.",сетка!$BE$47="Мажарова И.А.",сетка!$BL$47="Мажарова И.А.",сетка!$BS$47="Мажарова И.А.",сетка!$BZ$47="Мажарова И.А.",сетка!$CG$47="Мажарова И.А.",сетка!$CN$47="Мажарова И.А.",сетка!$CU$47="Мажарова И.А.",сетка!$DB$47="Мажарова И.А.",сетка!$DI$47="Мажарова И.А.",сетка!$DP$47="Мажарова И.А.",сетка!$DW$47="Мажарова И.А.",сетка!$ED$47="Мажарова И.А.",сетка!$EK$47="Мажарова И.А.",сетка!$ER$47="Мажарова И.А.",сетка!$EY$47="Мажарова И.А.",сетка!$FF$47="Мажарова И.А.",сетка!$FM$47="Мажарова И.А."),1,"")</f>
        <v/>
      </c>
      <c r="CN20" s="137" t="str">
        <f>IF(OR(сетка!$G$48="Мажарова И.А.",сетка!$N$48="Мажарова И.А.",сетка!$U$48="Мажарова И.А.",сетка!$AB$48="Мажарова И.А.",сетка!$AI$48="Мажарова И.А.",сетка!$AP$48="Мажарова И.А.",сетка!$AW$48="Мажарова И.А.",сетка!$BD$48="Мажарова И.А.",сетка!$BK$48="Мажарова И.А.",сетка!$BR$48="Мажарова И.А.",сетка!$BY$48="Мажарова И.А.",сетка!$CF$48="Мажарова И.А.",сетка!$CM$48="Мажарова И.А.",сетка!$CT$48="Мажарова И.А.",сетка!$DA$48="Мажарова И.А.",сетка!$DH$48="Мажарова И.А.",сетка!$DO$48="Мажарова И.А.",сетка!$DV$48="Мажарова И.А.",сетка!$EC$48="Мажарова И.А.",сетка!$EJ$48="Мажарова И.А.",сетка!$EQ$48="Мажарова И.А.",сетка!$EX$48="Мажарова И.А.",сетка!$FE$48="Мажарова И.А.",сетка!$FL$48="Мажарова И.А."),1,"")</f>
        <v/>
      </c>
      <c r="CO20" s="134" t="str">
        <f>IF(OR(сетка!$H$48="Мажарова И.А.",сетка!$O$48="Мажарова И.А.",сетка!$V$48="Мажарова И.А.",сетка!$AC$48="Мажарова И.А.",сетка!$AJ$48="Мажарова И.А.",сетка!$AQ$48="Мажарова И.А.",сетка!$AX$48="Мажарова И.А.",сетка!$BE$48="Мажарова И.А.",сетка!$BL$48="Мажарова И.А.",сетка!$BS$48="Мажарова И.А.",сетка!$BZ$48="Мажарова И.А.",сетка!$CG$48="Мажарова И.А.",сетка!$CN$48="Мажарова И.А.",сетка!$CU$48="Мажарова И.А.",сетка!$DB$48="Мажарова И.А.",сетка!$DI$48="Мажарова И.А.",сетка!$DP$48="Мажарова И.А.",сетка!$DW$48="Мажарова И.А.",сетка!$ED$48="Мажарова И.А.",сетка!$EK$48="Мажарова И.А.",сетка!$ER$48="Мажарова И.А.",сетка!$EY$48="Мажарова И.А.",сетка!$FF$48="Мажарова И.А.",сетка!$FM$48="Мажарова И.А."),1,"")</f>
        <v/>
      </c>
      <c r="CP20" s="135">
        <f>IF(OR(сетка!$G$49="Мажарова И.А.",сетка!$N$49="Мажарова И.А.",сетка!$U$49="Мажарова И.А.",сетка!$AB$49="Мажарова И.А.",сетка!$AI$49="Мажарова И.А.",сетка!$AP$49="Мажарова И.А.",сетка!$AW$49="Мажарова И.А.",сетка!$BD$49="Мажарова И.А.",сетка!$BK$49="Мажарова И.А.",сетка!$BR$49="Мажарова И.А.",сетка!$BY$49="Мажарова И.А.",сетка!$CF$49="Мажарова И.А.",сетка!$CM$49="Мажарова И.А.",сетка!$CT$49="Мажарова И.А.",сетка!$DA$49="Мажарова И.А.",сетка!$DH$49="Мажарова И.А.",сетка!$DO$49="Мажарова И.А.",сетка!$DV$49="Мажарова И.А.",сетка!$EC$49="Мажарова И.А.",сетка!$EJ$49="Мажарова И.А.",сетка!$EQ$49="Мажарова И.А.",сетка!$EX$49="Мажарова И.А.",сетка!$FE$49="Мажарова И.А.",сетка!$FL$49="Мажарова И.А."),1,"")</f>
        <v>1</v>
      </c>
      <c r="CQ20" s="136" t="str">
        <f>IF(OR(сетка!$H$49="Мажарова И.А.",сетка!$O$49="Мажарова И.А.",сетка!$V$49="Мажарова И.А.",сетка!$AC$49="Мажарова И.А.",сетка!$AJ$49="Мажарова И.А.",сетка!$AQ$49="Мажарова И.А.",сетка!$AX$49="Мажарова И.А.",сетка!$BE$49="Мажарова И.А.",сетка!$BL$49="Мажарова И.А.",сетка!$BS$49="Мажарова И.А.",сетка!$BZ$49="Мажарова И.А.",сетка!$CG$49="Мажарова И.А.",сетка!$CN$49="Мажарова И.А.",сетка!$CU$49="Мажарова И.А.",сетка!$DB$49="Мажарова И.А.",сетка!$DI$49="Мажарова И.А.",сетка!$DP$49="Мажарова И.А.",сетка!$DW$49="Мажарова И.А.",сетка!$ED$49="Мажарова И.А.",сетка!$EK$49="Мажарова И.А.",сетка!$ER$49="Мажарова И.А.",сетка!$EY$49="Мажарова И.А.",сетка!$FF$49="Мажарова И.А.",сетка!$FM$49="Мажарова И.А."),1,"")</f>
        <v/>
      </c>
      <c r="CR20" s="137" t="str">
        <f>IF(OR(сетка!$G$50="Мажарова И.А.",сетка!$N$50="Мажарова И.А.",сетка!$U$50="Мажарова И.А.",сетка!$AB$50="Мажарова И.А.",сетка!$AI$50="Мажарова И.А.",сетка!$AP$50="Мажарова И.А.",сетка!$AW$50="Мажарова И.А.",сетка!$BD$50="Мажарова И.А.",сетка!$BK$50="Мажарова И.А.",сетка!$BR$50="Мажарова И.А.",сетка!$BY$50="Мажарова И.А.",сетка!$CF$50="Мажарова И.А.",сетка!$CM$50="Мажарова И.А.",сетка!$CT$50="Мажарова И.А.",сетка!$DA$50="Мажарова И.А.",сетка!$DH$50="Мажарова И.А.",сетка!$DO$50="Мажарова И.А.",сетка!$DV$50="Мажарова И.А.",сетка!$EC$50="Мажарова И.А.",сетка!$EJ$50="Мажарова И.А.",сетка!$EQ$50="Мажарова И.А.",сетка!$EX$50="Мажарова И.А.",сетка!$FE$50="Мажарова И.А.",сетка!$FL$50="Мажарова И.А."),1,"")</f>
        <v/>
      </c>
      <c r="CS20" s="134" t="str">
        <f>IF(OR(сетка!$H$50="Мажарова И.А.",сетка!$O$50="Мажарова И.А.",сетка!$V$50="Мажарова И.А.",сетка!$AC$50="Мажарова И.А.",сетка!$AJ$50="Мажарова И.А.",сетка!$AQ$50="Мажарова И.А.",сетка!$AX$50="Мажарова И.А.",сетка!$BE$50="Мажарова И.А.",сетка!$BL$50="Мажарова И.А.",сетка!$BS$50="Мажарова И.А.",сетка!$BZ$50="Мажарова И.А.",сетка!$CG$50="Мажарова И.А.",сетка!$CN$50="Мажарова И.А.",сетка!$CU$50="Мажарова И.А.",сетка!$DB$50="Мажарова И.А.",сетка!$DI$50="Мажарова И.А.",сетка!$DP$50="Мажарова И.А.",сетка!$DW$50="Мажарова И.А.",сетка!$ED$50="Мажарова И.А.",сетка!$EK$50="Мажарова И.А.",сетка!$ER$50="Мажарова И.А.",сетка!$EY$50="Мажарова И.А.",сетка!$FF$50="Мажарова И.А.",сетка!$FM$50="Мажарова И.А."),1,"")</f>
        <v/>
      </c>
      <c r="CT20" s="135" t="str">
        <f>IF(OR(сетка!$G$51="Мажарова И.А.",сетка!$N$51="Мажарова И.А.",сетка!$U$51="Мажарова И.А.",сетка!$AB$51="Мажарова И.А.",сетка!$AI$51="Мажарова И.А.",сетка!$AP$51="Мажарова И.А.",сетка!$AW$51="Мажарова И.А.",сетка!$BD$51="Мажарова И.А.",сетка!$BK$51="Мажарова И.А.",сетка!$BR$51="Мажарова И.А.",сетка!$BY$51="Мажарова И.А.",сетка!$CF$51="Мажарова И.А.",сетка!$CM$51="Мажарова И.А.",сетка!$CT$51="Мажарова И.А.",сетка!$DA$51="Мажарова И.А.",сетка!$DH$51="Мажарова И.А.",сетка!$DO$51="Мажарова И.А.",сетка!$DV$51="Мажарова И.А.",сетка!$EC$51="Мажарова И.А.",сетка!$EJ$51="Мажарова И.А.",сетка!$EQ$51="Мажарова И.А.",сетка!$EX$51="Мажарова И.А.",сетка!$FE$51="Мажарова И.А.",сетка!$FL$51="Мажарова И.А."),1,"")</f>
        <v/>
      </c>
      <c r="CU20" s="136" t="str">
        <f>IF(OR(сетка!$H$51="Мажарова И.А.",сетка!$O$51="Мажарова И.А.",сетка!$V$51="Мажарова И.А.",сетка!$AC$51="Мажарова И.А.",сетка!$AJ$51="Мажарова И.А.",сетка!$AQ$51="Мажарова И.А.",сетка!$AX$51="Мажарова И.А.",сетка!$BE$51="Мажарова И.А.",сетка!$BL$51="Мажарова И.А.",сетка!$BS$51="Мажарова И.А.",сетка!$BZ$51="Мажарова И.А.",сетка!$CG$51="Мажарова И.А.",сетка!$CN$51="Мажарова И.А.",сетка!$CU$51="Мажарова И.А.",сетка!$DB$51="Мажарова И.А.",сетка!$DI$51="Мажарова И.А.",сетка!$DP$51="Мажарова И.А.",сетка!$DW$51="Мажарова И.А.",сетка!$ED$51="Мажарова И.А.",сетка!$EK$51="Мажарова И.А.",сетка!$ER$51="Мажарова И.А.",сетка!$EY$51="Мажарова И.А.",сетка!$FF$51="Мажарова И.А.",сетка!$FM$51="Мажарова И.А."),1,"")</f>
        <v/>
      </c>
      <c r="CV20" s="137" t="str">
        <f>IF(OR(сетка!$G$52="Мажарова И.А.",сетка!$N$52="Мажарова И.А.",сетка!$U$52="Мажарова И.А.",сетка!$AB$52="Мажарова И.А.",сетка!$AI$52="Мажарова И.А.",сетка!$AP$52="Мажарова И.А.",сетка!$AW$52="Мажарова И.А.",сетка!$BD$52="Мажарова И.А.",сетка!$BK$52="Мажарова И.А.",сетка!$BR$52="Мажарова И.А.",сетка!$BY$52="Мажарова И.А.",сетка!$CF$52="Мажарова И.А.",сетка!$CM$52="Мажарова И.А.",сетка!$CT$52="Мажарова И.А.",сетка!$DA$52="Мажарова И.А.",сетка!$DH$52="Мажарова И.А.",сетка!$DO$52="Мажарова И.А.",сетка!$DV$52="Мажарова И.А.",сетка!$EC$52="Мажарова И.А.",сетка!$EJ$52="Мажарова И.А.",сетка!$EQ$52="Мажарова И.А.",сетка!$EX$52="Мажарова И.А.",сетка!$FE$52="Мажарова И.А.",сетка!$FL$52="Мажарова И.А."),1,"")</f>
        <v/>
      </c>
      <c r="CW20" s="134" t="str">
        <f>IF(OR(сетка!$H$52="Мажарова И.А.",сетка!$O$52="Мажарова И.А.",сетка!$V$52="Мажарова И.А.",сетка!$AC$52="Мажарова И.А.",сетка!$AJ$52="Мажарова И.А.",сетка!$AQ$52="Мажарова И.А.",сетка!$AX$52="Мажарова И.А.",сетка!$BE$52="Мажарова И.А.",сетка!$BL$52="Мажарова И.А.",сетка!$BS$52="Мажарова И.А.",сетка!$BZ$52="Мажарова И.А.",сетка!$CG$52="Мажарова И.А.",сетка!$CN$52="Мажарова И.А.",сетка!$CU$52="Мажарова И.А.",сетка!$DB$52="Мажарова И.А.",сетка!$DI$52="Мажарова И.А.",сетка!$DP$52="Мажарова И.А.",сетка!$DW$52="Мажарова И.А.",сетка!$ED$52="Мажарова И.А.",сетка!$EK$52="Мажарова И.А.",сетка!$ER$52="Мажарова И.А.",сетка!$EY$52="Мажарова И.А.",сетка!$FF$52="Мажарова И.А.",сетка!$FM$52="Мажарова И.А."),1,"")</f>
        <v/>
      </c>
      <c r="CX20" s="135" t="str">
        <f>IF(OR(сетка!$G$53="Мажарова И.А.",сетка!$N$53="Мажарова И.А.",сетка!$U$53="Мажарова И.А.",сетка!$AB$53="Мажарова И.А.",сетка!$AI$53="Мажарова И.А.",сетка!$AP$53="Мажарова И.А.",сетка!$AW$53="Мажарова И.А.",сетка!$BD$53="Мажарова И.А.",сетка!$BK$53="Мажарова И.А.",сетка!$BR$53="Мажарова И.А.",сетка!$BY$53="Мажарова И.А.",сетка!$CF$53="Мажарова И.А.",сетка!$CM$53="Мажарова И.А.",сетка!$CT$53="Мажарова И.А.",сетка!$DA$53="Мажарова И.А.",сетка!$DH$53="Мажарова И.А.",сетка!$DO$53="Мажарова И.А.",сетка!$DV$53="Мажарова И.А.",сетка!$EC$53="Мажарова И.А.",сетка!$EJ$53="Мажарова И.А.",сетка!$EQ$53="Мажарова И.А.",сетка!$EX$53="Мажарова И.А.",сетка!$FE$53="Мажарова И.А.",сетка!$FL$53="Мажарова И.А."),1,"")</f>
        <v/>
      </c>
      <c r="CY20" s="136" t="str">
        <f>IF(OR(сетка!$H$53="Мажарова И.А.",сетка!$O$53="Мажарова И.А.",сетка!$V$53="Мажарова И.А.",сетка!$AC$53="Мажарова И.А.",сетка!$AJ$53="Мажарова И.А.",сетка!$AQ$53="Мажарова И.А.",сетка!$AX$53="Мажарова И.А.",сетка!$BE$53="Мажарова И.А.",сетка!$BL$53="Мажарова И.А.",сетка!$BS$53="Мажарова И.А.",сетка!$BZ$53="Мажарова И.А.",сетка!$CG$53="Мажарова И.А.",сетка!$CN$53="Мажарова И.А.",сетка!$CU$53="Мажарова И.А.",сетка!$DB$53="Мажарова И.А.",сетка!$DI$53="Мажарова И.А.",сетка!$DP$53="Мажарова И.А.",сетка!$DW$53="Мажарова И.А.",сетка!$ED$53="Мажарова И.А.",сетка!$EK$53="Мажарова И.А.",сетка!$ER$53="Мажарова И.А.",сетка!$EY$53="Мажарова И.А.",сетка!$FF$53="Мажарова И.А.",сетка!$FM$53="Мажарова И.А."),1,"")</f>
        <v/>
      </c>
      <c r="CZ20" s="137" t="str">
        <f>IF(OR(сетка!$G$54="Мажарова И.А.",сетка!$N$54="Мажарова И.А.",сетка!$U$54="Мажарова И.А.",сетка!$AB$54="Мажарова И.А.",сетка!$AI$54="Мажарова И.А.",сетка!$AP$54="Мажарова И.А.",сетка!$AW$54="Мажарова И.А.",сетка!$BD$54="Мажарова И.А.",сетка!$BK$54="Мажарова И.А.",сетка!$BR$54="Мажарова И.А.",сетка!$BY$54="Мажарова И.А.",сетка!$CF$54="Мажарова И.А.",сетка!$CM$54="Мажарова И.А.",сетка!$CT$54="Мажарова И.А.",сетка!$DA$54="Мажарова И.А.",сетка!$DH$54="Мажарова И.А.",сетка!$DO$54="Мажарова И.А.",сетка!$DV$54="Мажарова И.А.",сетка!$EC$54="Мажарова И.А.",сетка!$EJ$54="Мажарова И.А.",сетка!$EQ$54="Мажарова И.А.",сетка!$EX$54="Мажарова И.А.",сетка!$FE$54="Мажарова И.А.",сетка!$FL$54="Мажарова И.А."),1,"")</f>
        <v/>
      </c>
      <c r="DA20" s="138" t="str">
        <f>IF(OR(сетка!$H$54="Мажарова И.А.",сетка!$O$54="Мажарова И.А.",сетка!$V$54="Мажарова И.А.",сетка!$AC$54="Мажарова И.А.",сетка!$AJ$54="Мажарова И.А.",сетка!$AQ$54="Мажарова И.А.",сетка!$AX$54="Мажарова И.А.",сетка!$BE$54="Мажарова И.А.",сетка!$BL$54="Мажарова И.А.",сетка!$BS$54="Мажарова И.А.",сетка!$BZ$54="Мажарова И.А.",сетка!$CG$54="Мажарова И.А.",сетка!$CN$54="Мажарова И.А.",сетка!$CU$54="Мажарова И.А.",сетка!$DB$54="Мажарова И.А.",сетка!$DI$54="Мажарова И.А.",сетка!$DP$54="Мажарова И.А.",сетка!$DW$54="Мажарова И.А.",сетка!$ED$54="Мажарова И.А.",сетка!$EK$54="Мажарова И.А.",сетка!$ER$54="Мажарова И.А.",сетка!$EY$54="Мажарова И.А.",сетка!$FF$54="Мажарова И.А.",сетка!$FM$54="Мажарова И.А."),1,"")</f>
        <v/>
      </c>
      <c r="DB20" s="133" t="str">
        <f>IF(OR(сетка!$G$55="Мажарова И.А.",сетка!$N$55="Мажарова И.А.",сетка!$U$55="Мажарова И.А.",сетка!$AB$55="Мажарова И.А.",сетка!$AI$55="Мажарова И.А.",сетка!$AP$55="Мажарова И.А.",сетка!$AW$55="Мажарова И.А.",сетка!$BD$55="Мажарова И.А.",сетка!$BK$55="Мажарова И.А.",сетка!$BR$55="Мажарова И.А.",сетка!$BY$55="Мажарова И.А.",сетка!$CF$55="Мажарова И.А.",сетка!$CM$55="Мажарова И.А.",сетка!$CT$55="Мажарова И.А.",сетка!$DA$55="Мажарова И.А.",сетка!$DH$55="Мажарова И.А.",сетка!$DO$55="Мажарова И.А.",сетка!$DV$55="Мажарова И.А.",сетка!$EC$55="Мажарова И.А.",сетка!$EJ$55="Мажарова И.А.",сетка!$EQ$55="Мажарова И.А.",сетка!$EX$55="Мажарова И.А.",сетка!$FE$55="Мажарова И.А.",сетка!$FL$55="Мажарова И.А."),1,"")</f>
        <v/>
      </c>
      <c r="DC20" s="134" t="str">
        <f>IF(OR(сетка!$H$55="Мажарова И.А.",сетка!$O$55="Мажарова И.А.",сетка!$V$55="Мажарова И.А.",сетка!$AC$55="Мажарова И.А.",сетка!$AJ$55="Мажарова И.А.",сетка!$AQ$55="Мажарова И.А.",сетка!$AX$55="Мажарова И.А.",сетка!$BE$55="Мажарова И.А.",сетка!$BL$55="Мажарова И.А.",сетка!$BS$55="Мажарова И.А.",сетка!$BZ$55="Мажарова И.А.",сетка!$CG$55="Мажарова И.А.",сетка!$CN$55="Мажарова И.А.",сетка!$CU$55="Мажарова И.А.",сетка!$DB$55="Мажарова И.А.",сетка!$DI$55="Мажарова И.А.",сетка!$DP$55="Мажарова И.А.",сетка!$DW$55="Мажарова И.А.",сетка!$ED$55="Мажарова И.А.",сетка!$EK$55="Мажарова И.А.",сетка!$ER$55="Мажарова И.А.",сетка!$EY$55="Мажарова И.А.",сетка!$FF$55="Мажарова И.А.",сетка!$FM$55="Мажарова И.А."),1,"")</f>
        <v/>
      </c>
      <c r="DD20" s="135" t="str">
        <f>IF(OR(сетка!$G$56="Мажарова И.А.",сетка!$N$56="Мажарова И.А.",сетка!$U$56="Мажарова И.А.",сетка!$AB$56="Мажарова И.А.",сетка!$AI$56="Мажарова И.А.",сетка!$AP$56="Мажарова И.А.",сетка!$AW$56="Мажарова И.А.",сетка!$BD$56="Мажарова И.А.",сетка!$BK$56="Мажарова И.А.",сетка!$BR$56="Мажарова И.А.",сетка!$BY$56="Мажарова И.А.",сетка!$CF$56="Мажарова И.А.",сетка!$CM$56="Мажарова И.А.",сетка!$CT$56="Мажарова И.А.",сетка!$DA$56="Мажарова И.А.",сетка!$DH$56="Мажарова И.А.",сетка!$DO$56="Мажарова И.А.",сетка!$DV$56="Мажарова И.А.",сетка!$EC$56="Мажарова И.А.",сетка!$EJ$56="Мажарова И.А.",сетка!$EQ$56="Мажарова И.А.",сетка!$EX$56="Мажарова И.А.",сетка!$FE$56="Мажарова И.А.",сетка!$FL$56="Мажарова И.А."),1,"")</f>
        <v/>
      </c>
      <c r="DE20" s="136" t="str">
        <f>IF(OR(сетка!$H$56="Мажарова И.А.",сетка!$O$56="Мажарова И.А.",сетка!$V$56="Мажарова И.А.",сетка!$AC$56="Мажарова И.А.",сетка!$AJ$56="Мажарова И.А.",сетка!$AQ$56="Мажарова И.А.",сетка!$AX$56="Мажарова И.А.",сетка!$BE$56="Мажарова И.А.",сетка!$BL$56="Мажарова И.А.",сетка!$BS$56="Мажарова И.А.",сетка!$BZ$56="Мажарова И.А.",сетка!$CG$56="Мажарова И.А.",сетка!$CN$56="Мажарова И.А.",сетка!$CU$56="Мажарова И.А.",сетка!$DB$56="Мажарова И.А.",сетка!$DI$56="Мажарова И.А.",сетка!$DP$56="Мажарова И.А.",сетка!$DW$56="Мажарова И.А.",сетка!$ED$56="Мажарова И.А.",сетка!$EK$56="Мажарова И.А.",сетка!$ER$56="Мажарова И.А.",сетка!$EY$56="Мажарова И.А.",сетка!$FF$56="Мажарова И.А.",сетка!$FM$56="Мажарова И.А."),1,"")</f>
        <v/>
      </c>
      <c r="DF20" s="137">
        <f>IF(OR(сетка!$G$57="Мажарова И.А.",сетка!$N$57="Мажарова И.А.",сетка!$U$57="Мажарова И.А.",сетка!$AB$57="Мажарова И.А.",сетка!$AI$57="Мажарова И.А.",сетка!$AP$57="Мажарова И.А.",сетка!$AW$57="Мажарова И.А.",сетка!$BD$57="Мажарова И.А.",сетка!$BK$57="Мажарова И.А.",сетка!$BR$57="Мажарова И.А.",сетка!$BY$57="Мажарова И.А.",сетка!$CF$57="Мажарова И.А.",сетка!$CM$57="Мажарова И.А.",сетка!$CT$57="Мажарова И.А.",сетка!$DA$57="Мажарова И.А.",сетка!$DH$57="Мажарова И.А.",сетка!$DO$57="Мажарова И.А.",сетка!$DV$57="Мажарова И.А.",сетка!$EC$57="Мажарова И.А.",сетка!$EJ$57="Мажарова И.А.",сетка!$EQ$57="Мажарова И.А.",сетка!$EX$57="Мажарова И.А.",сетка!$FE$57="Мажарова И.А.",сетка!$FL$57="Мажарова И.А."),1,"")</f>
        <v>1</v>
      </c>
      <c r="DG20" s="134" t="str">
        <f>IF(OR(сетка!$H$57="Мажарова И.А.",сетка!$O$57="Мажарова И.А.",сетка!$V$57="Мажарова И.А.",сетка!$AC$57="Мажарова И.А.",сетка!$AJ$57="Мажарова И.А.",сетка!$AQ$57="Мажарова И.А.",сетка!$AX$57="Мажарова И.А.",сетка!$BE$57="Мажарова И.А.",сетка!$BL$57="Мажарова И.А.",сетка!$BS$57="Мажарова И.А.",сетка!$BZ$57="Мажарова И.А.",сетка!$CG$57="Мажарова И.А.",сетка!$CN$57="Мажарова И.А.",сетка!$CU$57="Мажарова И.А.",сетка!$DB$57="Мажарова И.А.",сетка!$DI$57="Мажарова И.А.",сетка!$DP$57="Мажарова И.А.",сетка!$DW$57="Мажарова И.А.",сетка!$ED$57="Мажарова И.А.",сетка!$EK$57="Мажарова И.А.",сетка!$ER$57="Мажарова И.А.",сетка!$EY$57="Мажарова И.А.",сетка!$FF$57="Мажарова И.А.",сетка!$FM$57="Мажарова И.А."),1,"")</f>
        <v/>
      </c>
      <c r="DH20" s="135">
        <f>IF(OR(сетка!$G$58="Мажарова И.А.",сетка!$N$58="Мажарова И.А.",сетка!$U$58="Мажарова И.А.",сетка!$AB$58="Мажарова И.А.",сетка!$AI$58="Мажарова И.А.",сетка!$AP$58="Мажарова И.А.",сетка!$AW$58="Мажарова И.А.",сетка!$BD$58="Мажарова И.А.",сетка!$BK$58="Мажарова И.А.",сетка!$BR$58="Мажарова И.А.",сетка!$BY$58="Мажарова И.А.",сетка!$CF$58="Мажарова И.А.",сетка!$CM$58="Мажарова И.А.",сетка!$CT$58="Мажарова И.А.",сетка!$DA$58="Мажарова И.А.",сетка!$DH$58="Мажарова И.А.",сетка!$DO$58="Мажарова И.А.",сетка!$DV$58="Мажарова И.А.",сетка!$EC$58="Мажарова И.А.",сетка!$EJ$58="Мажарова И.А.",сетка!$EQ$58="Мажарова И.А.",сетка!$EX$58="Мажарова И.А.",сетка!$FE$58="Мажарова И.А.",сетка!$FL$58="Мажарова И.А."),1,"")</f>
        <v>1</v>
      </c>
      <c r="DI20" s="136" t="str">
        <f>IF(OR(сетка!$H$58="Мажарова И.А.",сетка!$O$58="Мажарова И.А.",сетка!$V$58="Мажарова И.А.",сетка!$AC$58="Мажарова И.А.",сетка!$AJ$58="Мажарова И.А.",сетка!$AQ$58="Мажарова И.А.",сетка!$AX$58="Мажарова И.А.",сетка!$BE$58="Мажарова И.А.",сетка!$BL$58="Мажарова И.А.",сетка!$BS$58="Мажарова И.А.",сетка!$BZ$58="Мажарова И.А.",сетка!$CG$58="Мажарова И.А.",сетка!$CN$58="Мажарова И.А.",сетка!$CU$58="Мажарова И.А.",сетка!$DB$58="Мажарова И.А.",сетка!$DI$58="Мажарова И.А.",сетка!$DP$58="Мажарова И.А.",сетка!$DW$58="Мажарова И.А.",сетка!$ED$58="Мажарова И.А.",сетка!$EK$58="Мажарова И.А.",сетка!$ER$58="Мажарова И.А.",сетка!$EY$58="Мажарова И.А.",сетка!$FF$58="Мажарова И.А.",сетка!$FM$58="Мажарова И.А."),1,"")</f>
        <v/>
      </c>
      <c r="DJ20" s="137" t="str">
        <f>IF(OR(сетка!$G$59="Мажарова И.А.",сетка!$N$59="Мажарова И.А.",сетка!$U$59="Мажарова И.А.",сетка!$AB$59="Мажарова И.А.",сетка!$AI$59="Мажарова И.А.",сетка!$AP$59="Мажарова И.А.",сетка!$AW$59="Мажарова И.А.",сетка!$BD$59="Мажарова И.А.",сетка!$BK$59="Мажарова И.А.",сетка!$BR$59="Мажарова И.А.",сетка!$BY$59="Мажарова И.А.",сетка!$CF$59="Мажарова И.А.",сетка!$CM$59="Мажарова И.А.",сетка!$CT$59="Мажарова И.А.",сетка!$DA$59="Мажарова И.А.",сетка!$DH$59="Мажарова И.А.",сетка!$DO$59="Мажарова И.А.",сетка!$DV$59="Мажарова И.А.",сетка!$EC$59="Мажарова И.А.",сетка!$EJ$59="Мажарова И.А.",сетка!$EQ$59="Мажарова И.А.",сетка!$EX$59="Мажарова И.А.",сетка!$FE$59="Мажарова И.А.",сетка!$FL$59="Мажарова И.А."),1,"")</f>
        <v/>
      </c>
      <c r="DK20" s="134" t="str">
        <f>IF(OR(сетка!$H$59="Мажарова И.А.",сетка!$O$59="Мажарова И.А.",сетка!$V$59="Мажарова И.А.",сетка!$AC$59="Мажарова И.А.",сетка!$AJ$59="Мажарова И.А.",сетка!$AQ$59="Мажарова И.А.",сетка!$AX$59="Мажарова И.А.",сетка!$BE$59="Мажарова И.А.",сетка!$BL$59="Мажарова И.А.",сетка!$BS$59="Мажарова И.А.",сетка!$BZ$59="Мажарова И.А.",сетка!$CG$59="Мажарова И.А.",сетка!$CN$59="Мажарова И.А.",сетка!$CU$59="Мажарова И.А.",сетка!$DB$59="Мажарова И.А.",сетка!$DI$59="Мажарова И.А.",сетка!$DP$59="Мажарова И.А.",сетка!$DW$59="Мажарова И.А.",сетка!$ED$59="Мажарова И.А.",сетка!$EK$59="Мажарова И.А.",сетка!$ER$59="Мажарова И.А.",сетка!$EY$59="Мажарова И.А.",сетка!$FF$59="Мажарова И.А.",сетка!$FM$59="Мажарова И.А."),1,"")</f>
        <v/>
      </c>
      <c r="DL20" s="135" t="str">
        <f>IF(OR(сетка!$G$60="Мажарова И.А.",сетка!$N$60="Мажарова И.А.",сетка!$U$60="Мажарова И.А.",сетка!$AB$60="Мажарова И.А.",сетка!$AI$60="Мажарова И.А.",сетка!$AP$60="Мажарова И.А.",сетка!$AW$60="Мажарова И.А.",сетка!$BD$60="Мажарова И.А.",сетка!$BK$60="Мажарова И.А.",сетка!$BR$60="Мажарова И.А.",сетка!$BY$60="Мажарова И.А.",сетка!$CF$60="Мажарова И.А.",сетка!$CM$60="Мажарова И.А.",сетка!$CT$60="Мажарова И.А.",сетка!$DA$60="Мажарова И.А.",сетка!$DH$60="Мажарова И.А.",сетка!$DO$60="Мажарова И.А.",сетка!$DV$60="Мажарова И.А.",сетка!$EC$60="Мажарова И.А.",сетка!$EJ$60="Мажарова И.А.",сетка!$EQ$60="Мажарова И.А.",сетка!$EX$60="Мажарова И.А.",сетка!$FE$60="Мажарова И.А.",сетка!$FL$60="Мажарова И.А."),1,"")</f>
        <v/>
      </c>
      <c r="DM20" s="136" t="str">
        <f>IF(OR(сетка!$H$60="Мажарова И.А.",сетка!$O$60="Мажарова И.А.",сетка!$V$60="Мажарова И.А.",сетка!$AC$60="Мажарова И.А.",сетка!$AJ$60="Мажарова И.А.",сетка!$AQ$60="Мажарова И.А.",сетка!$AX$60="Мажарова И.А.",сетка!$BE$60="Мажарова И.А.",сетка!$BL$60="Мажарова И.А.",сетка!$BS$60="Мажарова И.А.",сетка!$BZ$60="Мажарова И.А.",сетка!$CG$60="Мажарова И.А.",сетка!$CN$60="Мажарова И.А.",сетка!$CU$60="Мажарова И.А.",сетка!$DB$60="Мажарова И.А.",сетка!$DI$60="Мажарова И.А.",сетка!$DP$60="Мажарова И.А.",сетка!$DW$60="Мажарова И.А.",сетка!$ED$60="Мажарова И.А.",сетка!$EK$60="Мажарова И.А.",сетка!$ER$60="Мажарова И.А.",сетка!$EY$60="Мажарова И.А.",сетка!$FF$60="Мажарова И.А.",сетка!$FM$60="Мажарова И.А."),1,"")</f>
        <v/>
      </c>
      <c r="DN20" s="137" t="str">
        <f>IF(OR(сетка!$G$61="Мажарова И.А.",сетка!$N$61="Мажарова И.А.",сетка!$U$61="Мажарова И.А.",сетка!$AB$61="Мажарова И.А.",сетка!$AI$61="Мажарова И.А.",сетка!$AP$61="Мажарова И.А.",сетка!$AW$61="Мажарова И.А.",сетка!$BD$61="Мажарова И.А.",сетка!$BK$61="Мажарова И.А.",сетка!$BR$61="Мажарова И.А.",сетка!$BY$61="Мажарова И.А.",сетка!$CF$61="Мажарова И.А.",сетка!$CM$61="Мажарова И.А.",сетка!$CT$61="Мажарова И.А.",сетка!$DA$61="Мажарова И.А.",сетка!$DH$61="Мажарова И.А.",сетка!$DO$61="Мажарова И.А.",сетка!$DV$61="Мажарова И.А.",сетка!$EC$61="Мажарова И.А.",сетка!$EJ$61="Мажарова И.А.",сетка!$EQ$61="Мажарова И.А.",сетка!$EX$61="Мажарова И.А.",сетка!$FE$61="Мажарова И.А.",сетка!$FL$61="Мажарова И.А."),1,"")</f>
        <v/>
      </c>
      <c r="DO20" s="134">
        <f>IF(OR(сетка!$H$61="Мажарова И.А.",сетка!$O$61="Мажарова И.А.",сетка!$V$61="Мажарова И.А.",сетка!$AC$61="Мажарова И.А.",сетка!$AJ$61="Мажарова И.А.",сетка!$AQ$61="Мажарова И.А.",сетка!$AX$61="Мажарова И.А.",сетка!$BE$61="Мажарова И.А.",сетка!$BL$61="Мажарова И.А.",сетка!$BS$61="Мажарова И.А.",сетка!$BZ$61="Мажарова И.А.",сетка!$CG$61="Мажарова И.А.",сетка!$CN$61="Мажарова И.А.",сетка!$CU$61="Мажарова И.А.",сетка!$DB$61="Мажарова И.А.",сетка!$DI$61="Мажарова И.А.",сетка!$DP$61="Мажарова И.А.",сетка!$DW$61="Мажарова И.А.",сетка!$ED$61="Мажарова И.А.",сетка!$EK$61="Мажарова И.А.",сетка!$ER$61="Мажарова И.А.",сетка!$EY$61="Мажарова И.А.",сетка!$FF$61="Мажарова И.А.",сетка!$FM$61="Мажарова И.А."),1,"")</f>
        <v>1</v>
      </c>
      <c r="DP20" s="135" t="str">
        <f>IF(OR(сетка!$G$62="Мажарова И.А.",сетка!$N$62="Мажарова И.А.",сетка!$U$62="Мажарова И.А.",сетка!$AB$62="Мажарова И.А.",сетка!$AI$62="Мажарова И.А.",сетка!$AP$62="Мажарова И.А.",сетка!$AW$62="Мажарова И.А.",сетка!$BD$62="Мажарова И.А.",сетка!$BK$62="Мажарова И.А.",сетка!$BR$62="Мажарова И.А.",сетка!$BY$62="Мажарова И.А.",сетка!$CF$62="Мажарова И.А.",сетка!$CM$62="Мажарова И.А.",сетка!$CT$62="Мажарова И.А.",сетка!$DA$62="Мажарова И.А.",сетка!$DH$62="Мажарова И.А.",сетка!$DO$62="Мажарова И.А.",сетка!$DV$62="Мажарова И.А.",сетка!$EC$62="Мажарова И.А.",сетка!$EJ$62="Мажарова И.А.",сетка!$EQ$62="Мажарова И.А.",сетка!$EX$62="Мажарова И.А.",сетка!$FE$62="Мажарова И.А.",сетка!$FL$62="Мажарова И.А."),1,"")</f>
        <v/>
      </c>
      <c r="DQ20" s="136" t="str">
        <f>IF(OR(сетка!$H$62="Мажарова И.А.",сетка!$O$62="Мажарова И.А.",сетка!$V$62="Мажарова И.А.",сетка!$AC$62="Мажарова И.А.",сетка!$AJ$62="Мажарова И.А.",сетка!$AQ$62="Мажарова И.А.",сетка!$AX$62="Мажарова И.А.",сетка!$BE$62="Мажарова И.А.",сетка!$BL$62="Мажарова И.А.",сетка!$BS$62="Мажарова И.А.",сетка!$BZ$62="Мажарова И.А.",сетка!$CG$62="Мажарова И.А.",сетка!$CN$62="Мажарова И.А.",сетка!$CU$62="Мажарова И.А.",сетка!$DB$62="Мажарова И.А.",сетка!$DI$62="Мажарова И.А.",сетка!$DP$62="Мажарова И.А.",сетка!$DW$62="Мажарова И.А.",сетка!$ED$62="Мажарова И.А.",сетка!$EK$62="Мажарова И.А.",сетка!$ER$62="Мажарова И.А.",сетка!$EY$62="Мажарова И.А.",сетка!$FF$62="Мажарова И.А.",сетка!$FM$62="Мажарова И.А."),1,"")</f>
        <v/>
      </c>
      <c r="DR20" s="137" t="str">
        <f>IF(OR(сетка!$G$63="Мажарова И.А.",сетка!$N$63="Мажарова И.А.",сетка!$U$63="Мажарова И.А.",сетка!$AB$63="Мажарова И.А.",сетка!$AI$63="Мажарова И.А.",сетка!$AP$63="Мажарова И.А.",сетка!$AW$63="Мажарова И.А.",сетка!$BD$63="Мажарова И.А.",сетка!$BK$63="Мажарова И.А.",сетка!$BR$63="Мажарова И.А.",сетка!$BY$63="Мажарова И.А.",сетка!$CF$63="Мажарова И.А.",сетка!$CM$63="Мажарова И.А.",сетка!$CT$63="Мажарова И.А.",сетка!$DA$63="Мажарова И.А.",сетка!$DH$63="Мажарова И.А.",сетка!$DO$63="Мажарова И.А.",сетка!$DV$63="Мажарова И.А.",сетка!$EC$63="Мажарова И.А.",сетка!$EJ$63="Мажарова И.А.",сетка!$EQ$63="Мажарова И.А.",сетка!$EX$63="Мажарова И.А.",сетка!$FE$63="Мажарова И.А.",сетка!$FL$63="Мажарова И.А."),1,"")</f>
        <v/>
      </c>
      <c r="DS20" s="134" t="str">
        <f>IF(OR(сетка!$H$63="Мажарова И.А.",сетка!$O$63="Мажарова И.А.",сетка!$V$63="Мажарова И.А.",сетка!$AC$63="Мажарова И.А.",сетка!$AJ$63="Мажарова И.А.",сетка!$AQ$63="Мажарова И.А.",сетка!$AX$63="Мажарова И.А.",сетка!$BE$63="Мажарова И.А.",сетка!$BL$63="Мажарова И.А.",сетка!$BS$63="Мажарова И.А.",сетка!$BZ$63="Мажарова И.А.",сетка!$CG$63="Мажарова И.А.",сетка!$CN$63="Мажарова И.А.",сетка!$CU$63="Мажарова И.А.",сетка!$DB$63="Мажарова И.А.",сетка!$DI$63="Мажарова И.А.",сетка!$DP$63="Мажарова И.А.",сетка!$DW$63="Мажарова И.А.",сетка!$ED$63="Мажарова И.А.",сетка!$EK$63="Мажарова И.А.",сетка!$ER$63="Мажарова И.А.",сетка!$EY$63="Мажарова И.А.",сетка!$FF$63="Мажарова И.А.",сетка!$FM$63="Мажарова И.А."),1,"")</f>
        <v/>
      </c>
      <c r="DT20" s="135">
        <f>IF(OR(сетка!$G$64="Мажарова И.А.",сетка!$N$64="Мажарова И.А.",сетка!$U$64="Мажарова И.А.",сетка!$AB$64="Мажарова И.А.",сетка!$AI$64="Мажарова И.А.",сетка!$AP$64="Мажарова И.А.",сетка!$AW$64="Мажарова И.А.",сетка!$BD$64="Мажарова И.А.",сетка!$BK$64="Мажарова И.А.",сетка!$BR$64="Мажарова И.А.",сетка!$BY$64="Мажарова И.А.",сетка!$CF$64="Мажарова И.А.",сетка!$CM$64="Мажарова И.А.",сетка!$CT$64="Мажарова И.А.",сетка!$DA$64="Мажарова И.А.",сетка!$DH$64="Мажарова И.А.",сетка!$DO$64="Мажарова И.А.",сетка!$DV$64="Мажарова И.А.",сетка!$EC$64="Мажарова И.А.",сетка!$EJ$64="Мажарова И.А.",сетка!$EQ$64="Мажарова И.А.",сетка!$EX$64="Мажарова И.А.",сетка!$FE$64="Мажарова И.А.",сетка!$FL$64="Мажарова И.А."),1,"")</f>
        <v>1</v>
      </c>
      <c r="DU20" s="136" t="str">
        <f>IF(OR(сетка!$H$64="Мажарова И.А.",сетка!$O$64="Мажарова И.А.",сетка!$V$64="Мажарова И.А.",сетка!$AC$64="Мажарова И.А.",сетка!$AJ$64="Мажарова И.А.",сетка!$AQ$64="Мажарова И.А.",сетка!$AX$64="Мажарова И.А.",сетка!$BE$64="Мажарова И.А.",сетка!$BL$64="Мажарова И.А.",сетка!$BS$64="Мажарова И.А.",сетка!$BZ$64="Мажарова И.А.",сетка!$CG$64="Мажарова И.А.",сетка!$CN$64="Мажарова И.А.",сетка!$CU$64="Мажарова И.А.",сетка!$DB$64="Мажарова И.А.",сетка!$DI$64="Мажарова И.А.",сетка!$DP$64="Мажарова И.А.",сетка!$DW$64="Мажарова И.А.",сетка!$ED$64="Мажарова И.А.",сетка!$EK$64="Мажарова И.А.",сетка!$ER$64="Мажарова И.А.",сетка!$EY$64="Мажарова И.А.",сетка!$FF$64="Мажарова И.А.",сетка!$FM$64="Мажарова И.А."),1,"")</f>
        <v/>
      </c>
      <c r="DV20" s="137" t="str">
        <f>IF(OR(сетка!$G$65="Мажарова И.А.",сетка!$N$65="Мажарова И.А.",сетка!$U$65="Мажарова И.А.",сетка!$AB$65="Мажарова И.А.",сетка!$AI$65="Мажарова И.А.",сетка!$AP$65="Мажарова И.А.",сетка!$AW$65="Мажарова И.А.",сетка!$BD$65="Мажарова И.А.",сетка!$BK$65="Мажарова И.А.",сетка!$BR$65="Мажарова И.А.",сетка!$BY$65="Мажарова И.А.",сетка!$CF$65="Мажарова И.А.",сетка!$CM$65="Мажарова И.А.",сетка!$CT$65="Мажарова И.А.",сетка!$DA$65="Мажарова И.А.",сетка!$DH$65="Мажарова И.А.",сетка!$DO$65="Мажарова И.А.",сетка!$DV$65="Мажарова И.А.",сетка!$EC$65="Мажарова И.А.",сетка!$EJ$65="Мажарова И.А.",сетка!$EQ$65="Мажарова И.А.",сетка!$EX$65="Мажарова И.А.",сетка!$FE$65="Мажарова И.А.",сетка!$FL$65="Мажарова И.А."),1,"")</f>
        <v/>
      </c>
      <c r="DW20" s="134" t="str">
        <f>IF(OR(сетка!$H$65="Мажарова И.А.",сетка!$O$65="Мажарова И.А.",сетка!$V$65="Мажарова И.А.",сетка!$AC$65="Мажарова И.А.",сетка!$AJ$65="Мажарова И.А.",сетка!$AQ$65="Мажарова И.А.",сетка!$AX$65="Мажарова И.А.",сетка!$BE$65="Мажарова И.А.",сетка!$BL$65="Мажарова И.А.",сетка!$BS$65="Мажарова И.А.",сетка!$BZ$65="Мажарова И.А.",сетка!$CG$65="Мажарова И.А.",сетка!$CN$65="Мажарова И.А.",сетка!$CU$65="Мажарова И.А.",сетка!$DB$65="Мажарова И.А.",сетка!$DI$65="Мажарова И.А.",сетка!$DP$65="Мажарова И.А.",сетка!$DW$65="Мажарова И.А.",сетка!$ED$65="Мажарова И.А.",сетка!$EK$65="Мажарова И.А.",сетка!$ER$65="Мажарова И.А.",сетка!$EY$65="Мажарова И.А.",сетка!$FF$65="Мажарова И.А.",сетка!$FM$65="Мажарова И.А."),1,"")</f>
        <v/>
      </c>
      <c r="DX20" s="135" t="str">
        <f>IF(OR(сетка!$G$66="Мажарова И.А.",сетка!$N$66="Мажарова И.А.",сетка!$U$66="Мажарова И.А.",сетка!$AB$66="Мажарова И.А.",сетка!$AI$66="Мажарова И.А.",сетка!$AP$66="Мажарова И.А.",сетка!$AW$66="Мажарова И.А.",сетка!$BD$66="Мажарова И.А.",сетка!$BK$66="Мажарова И.А.",сетка!$BR$66="Мажарова И.А.",сетка!$BY$66="Мажарова И.А.",сетка!$CF$66="Мажарова И.А.",сетка!$CM$66="Мажарова И.А.",сетка!$CT$66="Мажарова И.А.",сетка!$DA$66="Мажарова И.А.",сетка!$DH$66="Мажарова И.А.",сетка!$DO$66="Мажарова И.А.",сетка!$DV$66="Мажарова И.А.",сетка!$EC$66="Мажарова И.А.",сетка!$EJ$66="Мажарова И.А.",сетка!$EQ$66="Мажарова И.А.",сетка!$EX$66="Мажарова И.А.",сетка!$FE$66="Мажарова И.А.",сетка!$FL$66="Мажарова И.А."),1,"")</f>
        <v/>
      </c>
      <c r="DY20" s="136" t="str">
        <f>IF(OR(сетка!$H$66="Мажарова И.А.",сетка!$O$66="Мажарова И.А.",сетка!$V$66="Мажарова И.А.",сетка!$AC$66="Мажарова И.А.",сетка!$AJ$66="Мажарова И.А.",сетка!$AQ$66="Мажарова И.А.",сетка!$AX$66="Мажарова И.А.",сетка!$BE$66="Мажарова И.А.",сетка!$BL$66="Мажарова И.А.",сетка!$BS$66="Мажарова И.А.",сетка!$BZ$66="Мажарова И.А.",сетка!$CG$66="Мажарова И.А.",сетка!$CN$66="Мажарова И.А.",сетка!$CU$66="Мажарова И.А.",сетка!$DB$66="Мажарова И.А.",сетка!$DI$66="Мажарова И.А.",сетка!$DP$66="Мажарова И.А.",сетка!$DW$66="Мажарова И.А.",сетка!$ED$66="Мажарова И.А.",сетка!$EK$66="Мажарова И.А.",сетка!$ER$66="Мажарова И.А.",сетка!$EY$66="Мажарова И.А.",сетка!$FF$66="Мажарова И.А.",сетка!$FM$66="Мажарова И.А."),1,"")</f>
        <v/>
      </c>
      <c r="DZ20" s="137" t="str">
        <f>IF(OR(сетка!$G$67="Мажарова И.А.",сетка!$N$67="Мажарова И.А.",сетка!$U$67="Мажарова И.А.",сетка!$AB$67="Мажарова И.А.",сетка!$AI$67="Мажарова И.А.",сетка!$AP$67="Мажарова И.А.",сетка!$AW$67="Мажарова И.А.",сетка!$BD$67="Мажарова И.А.",сетка!$BK$67="Мажарова И.А.",сетка!$BR$67="Мажарова И.А.",сетка!$BY$67="Мажарова И.А.",сетка!$CF$67="Мажарова И.А.",сетка!$CM$67="Мажарова И.А.",сетка!$CT$67="Мажарова И.А.",сетка!$DA$67="Мажарова И.А.",сетка!$DH$67="Мажарова И.А.",сетка!$DO$67="Мажарова И.А.",сетка!$DV$67="Мажарова И.А.",сетка!$EC$67="Мажарова И.А.",сетка!$EJ$67="Мажарова И.А.",сетка!$EQ$67="Мажарова И.А.",сетка!$EX$67="Мажарова И.А.",сетка!$FE$67="Мажарова И.А.",сетка!$FL$67="Мажарова И.А."),1,"")</f>
        <v/>
      </c>
      <c r="EA20" s="138" t="str">
        <f>IF(OR(сетка!$H$67="Мажарова И.А.",сетка!$O$67="Мажарова И.А.",сетка!$V$67="Мажарова И.А.",сетка!$AC$67="Мажарова И.А.",сетка!$AJ$67="Мажарова И.А.",сетка!$AQ$67="Мажарова И.А.",сетка!$AX$67="Мажарова И.А.",сетка!$BE$67="Мажарова И.А.",сетка!$BL$67="Мажарова И.А.",сетка!$BS$67="Мажарова И.А.",сетка!$BZ$67="Мажарова И.А.",сетка!$CG$67="Мажарова И.А.",сетка!$CN$67="Мажарова И.А.",сетка!$CU$67="Мажарова И.А.",сетка!$DB$67="Мажарова И.А.",сетка!$DI$67="Мажарова И.А.",сетка!$DP$67="Мажарова И.А.",сетка!$DW$67="Мажарова И.А.",сетка!$ED$67="Мажарова И.А.",сетка!$EK$67="Мажарова И.А.",сетка!$ER$67="Мажарова И.А.",сетка!$EY$67="Мажарова И.А.",сетка!$FF$67="Мажарова И.А.",сетка!$FM$67="Мажарова И.А."),1,"")</f>
        <v/>
      </c>
    </row>
    <row r="21" spans="1:131" x14ac:dyDescent="0.25">
      <c r="A21" s="148" t="s">
        <v>50</v>
      </c>
      <c r="B21" s="146">
        <f>IF(OR(сетка!$G$3="Мецлер И.Н.",сетка!$N$3="Мецлер И.Н.",сетка!$U$3="Мецлер И.Н.",сетка!$AB$3="Мецлер И.Н.",сетка!$AI$3="Мецлер И.Н.",сетка!$AP$3="Мецлер И.Н.",сетка!$AW$3="Мецлер И.Н.",сетка!$BD$3="Мецлер И.Н.",сетка!$BK$3="Мецлер И.Н.",сетка!$BR$3="Мецлер И.Н.",сетка!$BY$3="Мецлер И.Н.",сетка!$CF$3="Мецлер И.Н.",сетка!$CM$3="Мецлер И.Н.",сетка!$CT$3="Мецлер И.Н.",сетка!$DA$3="Мецлер И.Н.",сетка!$DH$3="Мецлер И.Н.",сетка!$DO$3="Мецлер И.Н.",сетка!$DV$3="Мецлер И.Н.",сетка!$EC$3="Мецлер И.Н.",сетка!$EJ$3="Мецлер И.Н.",сетка!$EQ$3="Мецлер И.Н.",сетка!$EX$3="Мецлер И.Н.",сетка!$FE$3="Мецлер И.Н.",сетка!$FL$3="Мецлер И.Н."),1,"")</f>
        <v>1</v>
      </c>
      <c r="C21" s="134" t="str">
        <f>IF(OR(сетка!$H$3="Мецлер И.Н.",сетка!$O$3="Мецлер И.Н.",сетка!$V$3="Мецлер И.Н.",сетка!$AC$3="Мецлер И.Н.",сетка!$AJ$3="Мецлер И.Н.",сетка!$AQ$3="Мецлер И.Н.",сетка!$AX$3="Мецлер И.Н.",сетка!$BE$3="Мецлер И.Н.",сетка!$BL$3="Мецлер И.Н.",сетка!$BS$3="Мецлер И.Н.",сетка!$BZ$3="Мецлер И.Н.",сетка!$CG$3="Мецлер И.Н.",сетка!$CN$3="Мецлер И.Н.",сетка!$CU$3="Мецлер И.Н.",сетка!$DB$3="Мецлер И.Н.",сетка!$DI$3="Мецлер И.Н.",сетка!$DP$3="Мецлер И.Н.",сетка!$DW$3="Мецлер И.Н.",сетка!$ED$3="Мецлер И.Н.",сетка!$EK$3="Мецлер И.Н.",сетка!$ER$3="Мецлер И.Н.",сетка!$EY$3="Мецлер И.Н.",сетка!$FF$3="Мецлер И.Н.",сетка!$FM$3="Мецлер И.Н."),1,"")</f>
        <v/>
      </c>
      <c r="D21" s="135">
        <f>IF(OR(сетка!$G$4="Мецлер И.Н.",сетка!$N$4="Мецлер И.Н.",сетка!$U$4="Мецлер И.Н.",сетка!$AB$4="Мецлер И.Н.",сетка!$AI$4="Мецлер И.Н.",сетка!$AP$4="Мецлер И.Н.",сетка!$AW$4="Мецлер И.Н.",сетка!$BD$4="Мецлер И.Н.",сетка!$BK$4="Мецлер И.Н.",сетка!$BR$4="Мецлер И.Н.",сетка!$BY$4="Мецлер И.Н.",сетка!$CF$4="Мецлер И.Н.",сетка!$CM$4="Мецлер И.Н.",сетка!$CT$4="Мецлер И.Н.",сетка!$DA$4="Мецлер И.Н.",сетка!$DH$4="Мецлер И.Н.",сетка!$DO$4="Мецлер И.Н.",сетка!$DV$4="Мецлер И.Н.",сетка!$EC$4="Мецлер И.Н.",сетка!$EJ$4="Мецлер И.Н.",сетка!$EQ$4="Мецлер И.Н.",сетка!$EX$4="Мецлер И.Н.",сетка!$FE$4="Мецлер И.Н.",сетка!$FL$4="Мецлер И.Н."),1,"")</f>
        <v>1</v>
      </c>
      <c r="E21" s="136" t="str">
        <f>IF(OR(сетка!$H$4="Мецлер И.Н.",сетка!$O$4="Мецлер И.Н.",сетка!$V$4="Мецлер И.Н.",сетка!$AC$4="Мецлер И.Н.",сетка!$AJ$4="Мецлер И.Н.",сетка!$AQ$4="Мецлер И.Н.",сетка!$AX$4="Мецлер И.Н.",сетка!$BE$4="Мецлер И.Н.",сетка!$BL$4="Мецлер И.Н.",сетка!$BS$4="Мецлер И.Н.",сетка!$BZ$4="Мецлер И.Н.",сетка!$CG$4="Мецлер И.Н.",сетка!$CN$4="Мецлер И.Н.",сетка!$CU$4="Мецлер И.Н.",сетка!$DB$4="Мецлер И.Н.",сетка!$DI$4="Мецлер И.Н.",сетка!$DP$4="Мецлер И.Н.",сетка!$DW$4="Мецлер И.Н.",сетка!$ED$4="Мецлер И.Н.",сетка!$EK$4="Мецлер И.Н.",сетка!$ER$4="Мецлер И.Н.",сетка!$EY$4="Мецлер И.Н.",сетка!$FF$4="Мецлер И.Н.",сетка!$FM$4="Мецлер И.Н."),1,"")</f>
        <v/>
      </c>
      <c r="F21" s="137">
        <f>IF(OR(сетка!$G$5="Мецлер И.Н.",сетка!$N$5="Мецлер И.Н.",сетка!$U$5="Мецлер И.Н.",сетка!$AB$5="Мецлер И.Н.",сетка!$AI$5="Мецлер И.Н.",сетка!$AP$5="Мецлер И.Н.",сетка!$AW$5="Мецлер И.Н.",сетка!$BD$5="Мецлер И.Н.",сетка!$BK$5="Мецлер И.Н.",сетка!$BR$5="Мецлер И.Н.",сетка!$BY$5="Мецлер И.Н.",сетка!$CF$5="Мецлер И.Н.",сетка!$CM$5="Мецлер И.Н.",сетка!$CT$5="Мецлер И.Н.",сетка!$DA$5="Мецлер И.Н.",сетка!$DH$5="Мецлер И.Н.",сетка!$DO$5="Мецлер И.Н.",сетка!$DV$5="Мецлер И.Н.",сетка!$EC$5="Мецлер И.Н.",сетка!$EJ$5="Мецлер И.Н.",сетка!$EQ$5="Мецлер И.Н.",сетка!$EX$5="Мецлер И.Н.",сетка!$FE$5="Мецлер И.Н.",сетка!$FL$5="Мецлер И.Н."),1,"")</f>
        <v>1</v>
      </c>
      <c r="G21" s="134" t="str">
        <f>IF(OR(сетка!$H$5="Мецлер И.Н.",сетка!$O$5="Мецлер И.Н.",сетка!$V$5="Мецлер И.Н.",сетка!$AC$5="Мецлер И.Н.",сетка!$AJ$5="Мецлер И.Н.",сетка!$AQ$5="Мецлер И.Н.",сетка!$AX$5="Мецлер И.Н.",сетка!$BE$5="Мецлер И.Н.",сетка!$BL$5="Мецлер И.Н.",сетка!$BS$5="Мецлер И.Н.",сетка!$BZ$5="Мецлер И.Н.",сетка!$CG$5="Мецлер И.Н.",сетка!$CN$5="Мецлер И.Н.",сетка!$CU$5="Мецлер И.Н.",сетка!$DB$5="Мецлер И.Н.",сетка!$DI$5="Мецлер И.Н.",сетка!$DP$5="Мецлер И.Н.",сетка!$DW$5="Мецлер И.Н.",сетка!$ED$5="Мецлер И.Н.",сетка!$EK$5="Мецлер И.Н.",сетка!$ER$5="Мецлер И.Н.",сетка!$EY$5="Мецлер И.Н.",сетка!$FF$5="Мецлер И.Н.",сетка!$FM$5="Мецлер И.Н."),1,"")</f>
        <v/>
      </c>
      <c r="H21" s="135">
        <f>IF(OR(сетка!$G$6="Мецлер И.Н.",сетка!$N$6="Мецлер И.Н.",сетка!$U$6="Мецлер И.Н.",сетка!$AB$6="Мецлер И.Н.",сетка!$AI$6="Мецлер И.Н.",сетка!$AP$6="Мецлер И.Н.",сетка!$AW$6="Мецлер И.Н.",сетка!$BD$6="Мецлер И.Н.",сетка!$BK$6="Мецлер И.Н.",сетка!$BR$6="Мецлер И.Н.",сетка!$BY$6="Мецлер И.Н.",сетка!$CF$6="Мецлер И.Н.",сетка!$CM$6="Мецлер И.Н.",сетка!$CT$6="Мецлер И.Н.",сетка!$DA$6="Мецлер И.Н.",сетка!$DH$6="Мецлер И.Н.",сетка!$DO$6="Мецлер И.Н.",сетка!$DV$6="Мецлер И.Н.",сетка!$EC$6="Мецлер И.Н.",сетка!$EJ$6="Мецлер И.Н.",сетка!$EQ$6="Мецлер И.Н.",сетка!$EX$6="Мецлер И.Н.",сетка!$FE$6="Мецлер И.Н.",сетка!$FL$6="Мецлер И.Н."),1,"")</f>
        <v>1</v>
      </c>
      <c r="I21" s="136" t="str">
        <f>IF(OR(сетка!$H$6="Мецлер И.Н.",сетка!$O$6="Мецлер И.Н.",сетка!$V$6="Мецлер И.Н.",сетка!$AC$6="Мецлер И.Н.",сетка!$AJ$6="Мецлер И.Н.",сетка!$AQ$6="Мецлер И.Н.",сетка!$AX$6="Мецлер И.Н.",сетка!$BE$6="Мецлер И.Н.",сетка!$BL$6="Мецлер И.Н.",сетка!$BS$6="Мецлер И.Н.",сетка!$BZ$6="Мецлер И.Н.",сетка!$CG$6="Мецлер И.Н.",сетка!$CN$6="Мецлер И.Н.",сетка!$CU$6="Мецлер И.Н.",сетка!$DB$6="Мецлер И.Н.",сетка!$DI$6="Мецлер И.Н.",сетка!$DP$6="Мецлер И.Н.",сетка!$DW$6="Мецлер И.Н.",сетка!$ED$6="Мецлер И.Н.",сетка!$EK$6="Мецлер И.Н.",сетка!$ER$6="Мецлер И.Н.",сетка!$EY$6="Мецлер И.Н.",сетка!$FF$6="Мецлер И.Н.",сетка!$FM$6="Мецлер И.Н."),1,"")</f>
        <v/>
      </c>
      <c r="J21" s="137" t="str">
        <f>IF(OR(сетка!$G$7="Мецлер И.Н.",сетка!$N$7="Мецлер И.Н.",сетка!$U$7="Мецлер И.Н.",сетка!$AB$7="Мецлер И.Н.",сетка!$AI$7="Мецлер И.Н.",сетка!$AP$7="Мецлер И.Н.",сетка!$AW$7="Мецлер И.Н.",сетка!$BD$7="Мецлер И.Н.",сетка!$BK$7="Мецлер И.Н.",сетка!$BR$7="Мецлер И.Н.",сетка!$BY$7="Мецлер И.Н.",сетка!$CF$7="Мецлер И.Н.",сетка!$CM$7="Мецлер И.Н.",сетка!$CT$7="Мецлер И.Н.",сетка!$DA$7="Мецлер И.Н.",сетка!$DH$7="Мецлер И.Н.",сетка!$DO$7="Мецлер И.Н.",сетка!$DV$7="Мецлер И.Н.",сетка!$EC$7="Мецлер И.Н.",сетка!$EJ$7="Мецлер И.Н.",сетка!$EQ$7="Мецлер И.Н.",сетка!$EX$7="Мецлер И.Н.",сетка!$FE$7="Мецлер И.Н.",сетка!$FL$7="Мецлер И.Н."),1,"")</f>
        <v/>
      </c>
      <c r="K21" s="134">
        <f>IF(OR(сетка!$H$7="Мецлер И.Н.",сетка!$O$7="Мецлер И.Н.",сетка!$V$7="Мецлер И.Н.",сетка!$AC$7="Мецлер И.Н.",сетка!$AJ$7="Мецлер И.Н.",сетка!$AQ$7="Мецлер И.Н.",сетка!$AX$7="Мецлер И.Н.",сетка!$BE$7="Мецлер И.Н.",сетка!$BL$7="Мецлер И.Н.",сетка!$BS$7="Мецлер И.Н.",сетка!$BZ$7="Мецлер И.Н.",сетка!$CG$7="Мецлер И.Н.",сетка!$CN$7="Мецлер И.Н.",сетка!$CU$7="Мецлер И.Н.",сетка!$DB$7="Мецлер И.Н.",сетка!$DI$7="Мецлер И.Н.",сетка!$DP$7="Мецлер И.Н.",сетка!$DW$7="Мецлер И.Н.",сетка!$ED$7="Мецлер И.Н.",сетка!$EK$7="Мецлер И.Н.",сетка!$ER$7="Мецлер И.Н.",сетка!$EY$7="Мецлер И.Н.",сетка!$FF$7="Мецлер И.Н.",сетка!$FM$7="Мецлер И.Н."),1,"")</f>
        <v>1</v>
      </c>
      <c r="L21" s="135" t="str">
        <f>IF(OR(сетка!$G$8="Мецлер И.Н.",сетка!$N$8="Мецлер И.Н.",сетка!$U$8="Мецлер И.Н.",сетка!$AB$8="Мецлер И.Н.",сетка!$AI$8="Мецлер И.Н.",сетка!$AP$8="Мецлер И.Н.",сетка!$AW$8="Мецлер И.Н.",сетка!$BD$8="Мецлер И.Н.",сетка!$BK$8="Мецлер И.Н.",сетка!$BR$8="Мецлер И.Н.",сетка!$BY$8="Мецлер И.Н.",сетка!$CF$8="Мецлер И.Н.",сетка!$CM$8="Мецлер И.Н.",сетка!$CT$8="Мецлер И.Н.",сетка!$DA$8="Мецлер И.Н.",сетка!$DH$8="Мецлер И.Н.",сетка!$DO$8="Мецлер И.Н.",сетка!$DV$8="Мецлер И.Н.",сетка!$EC$8="Мецлер И.Н.",сетка!$EJ$8="Мецлер И.Н.",сетка!$EQ$8="Мецлер И.Н.",сетка!$EX$8="Мецлер И.Н.",сетка!$FE$8="Мецлер И.Н.",сетка!$FL$8="Мецлер И.Н."),1,"")</f>
        <v/>
      </c>
      <c r="M21" s="136">
        <f>IF(OR(сетка!$H$8="Мецлер И.Н.",сетка!$O$8="Мецлер И.Н.",сетка!$V$8="Мецлер И.Н.",сетка!$AC$8="Мецлер И.Н.",сетка!$AJ$8="Мецлер И.Н.",сетка!$AQ$8="Мецлер И.Н.",сетка!$AX$8="Мецлер И.Н.",сетка!$BE$8="Мецлер И.Н.",сетка!$BL$8="Мецлер И.Н.",сетка!$BS$8="Мецлер И.Н.",сетка!$BZ$8="Мецлер И.Н.",сетка!$CG$8="Мецлер И.Н.",сетка!$CN$8="Мецлер И.Н.",сетка!$CU$8="Мецлер И.Н.",сетка!$DB$8="Мецлер И.Н.",сетка!$DI$8="Мецлер И.Н.",сетка!$DP$8="Мецлер И.Н.",сетка!$DW$8="Мецлер И.Н.",сетка!$ED$8="Мецлер И.Н.",сетка!$EK$8="Мецлер И.Н.",сетка!$ER$8="Мецлер И.Н.",сетка!$EY$8="Мецлер И.Н.",сетка!$FF$8="Мецлер И.Н.",сетка!$FM$8="Мецлер И.Н."),1,"")</f>
        <v>1</v>
      </c>
      <c r="N21" s="137" t="str">
        <f>IF(OR(сетка!$G$9="Мецлер И.Н.",сетка!$N$9="Мецлер И.Н.",сетка!$U$9="Мецлер И.Н.",сетка!$AB$9="Мецлер И.Н.",сетка!$AI$9="Мецлер И.Н.",сетка!$AP$9="Мецлер И.Н.",сетка!$AW$9="Мецлер И.Н.",сетка!$BD$9="Мецлер И.Н.",сетка!$BK$9="Мецлер И.Н.",сетка!$BR$9="Мецлер И.Н.",сетка!$BY$9="Мецлер И.Н.",сетка!$CF$9="Мецлер И.Н.",сетка!$CM$9="Мецлер И.Н.",сетка!$CT$9="Мецлер И.Н.",сетка!$DA$9="Мецлер И.Н.",сетка!$DH$9="Мецлер И.Н.",сетка!$DO$9="Мецлер И.Н.",сетка!$DV$9="Мецлер И.Н.",сетка!$EC$9="Мецлер И.Н.",сетка!$EJ$9="Мецлер И.Н.",сетка!$EQ$9="Мецлер И.Н.",сетка!$EX$9="Мецлер И.Н.",сетка!$FE$9="Мецлер И.Н.",сетка!$FL$9="Мецлер И.Н."),1,"")</f>
        <v/>
      </c>
      <c r="O21" s="134" t="str">
        <f>IF(OR(сетка!$H$9="Мецлер И.Н.",сетка!$O$9="Мецлер И.Н.",сетка!$V$9="Мецлер И.Н.",сетка!$AC$9="Мецлер И.Н.",сетка!$AJ$9="Мецлер И.Н.",сетка!$AQ$9="Мецлер И.Н.",сетка!$AX$9="Мецлер И.Н.",сетка!$BE$9="Мецлер И.Н.",сетка!$BL$9="Мецлер И.Н.",сетка!$BS$9="Мецлер И.Н.",сетка!$BZ$9="Мецлер И.Н.",сетка!$CG$9="Мецлер И.Н.",сетка!$CN$9="Мецлер И.Н.",сетка!$CU$9="Мецлер И.Н.",сетка!$DB$9="Мецлер И.Н.",сетка!$DI$9="Мецлер И.Н.",сетка!$DP$9="Мецлер И.Н.",сетка!$DW$9="Мецлер И.Н.",сетка!$ED$9="Мецлер И.Н.",сетка!$EK$9="Мецлер И.Н.",сетка!$ER$9="Мецлер И.Н.",сетка!$EY$9="Мецлер И.Н.",сетка!$FF$9="Мецлер И.Н.",сетка!$FM$9="Мецлер И.Н."),1,"")</f>
        <v/>
      </c>
      <c r="P21" s="135" t="str">
        <f>IF(OR(сетка!$G$10="Мецлер И.Н.",сетка!$N$10="Мецлер И.Н.",сетка!$U$10="Мецлер И.Н.",сетка!$AB$10="Мецлер И.Н.",сетка!$AI$10="Мецлер И.Н.",сетка!$AP$10="Мецлер И.Н.",сетка!$AW$10="Мецлер И.Н.",сетка!$BD$10="Мецлер И.Н.",сетка!$BK$10="Мецлер И.Н.",сетка!$BR$10="Мецлер И.Н.",сетка!$BY$10="Мецлер И.Н.",сетка!$CF$10="Мецлер И.Н.",сетка!$CM$10="Мецлер И.Н.",сетка!$CT$10="Мецлер И.Н.",сетка!$DA$10="Мецлер И.Н.",сетка!$DH$10="Мецлер И.Н.",сетка!$DO$10="Мецлер И.Н.",сетка!$DV$10="Мецлер И.Н.",сетка!$EC$10="Мецлер И.Н.",сетка!$EJ$10="Мецлер И.Н.",сетка!$EQ$10="Мецлер И.Н.",сетка!$EX$10="Мецлер И.Н.",сетка!$FE$10="Мецлер И.Н.",сетка!$FL$10="Мецлер И.Н."),1,"")</f>
        <v/>
      </c>
      <c r="Q21" s="136" t="str">
        <f>IF(OR(сетка!$H$10="Мецлер И.Н.",сетка!$O$10="Мецлер И.Н.",сетка!$V$10="Мецлер И.Н.",сетка!$AC$10="Мецлер И.Н.",сетка!$AJ$10="Мецлер И.Н.",сетка!$AQ$10="Мецлер И.Н.",сетка!$AX$10="Мецлер И.Н.",сетка!$BE$10="Мецлер И.Н.",сетка!$BL$10="Мецлер И.Н.",сетка!$BS$10="Мецлер И.Н.",сетка!$BZ$10="Мецлер И.Н.",сетка!$CG$10="Мецлер И.Н.",сетка!$CN$10="Мецлер И.Н.",сетка!$CU$10="Мецлер И.Н.",сетка!$DB$10="Мецлер И.Н.",сетка!$DI$10="Мецлер И.Н.",сетка!$DP$10="Мецлер И.Н.",сетка!$DW$10="Мецлер И.Н.",сетка!$ED$10="Мецлер И.Н.",сетка!$EK$10="Мецлер И.Н.",сетка!$ER$10="Мецлер И.Н.",сетка!$EY$10="Мецлер И.Н.",сетка!$FF$10="Мецлер И.Н.",сетка!$FM$10="Мецлер И.Н."),1,"")</f>
        <v/>
      </c>
      <c r="R21" s="137" t="str">
        <f>IF(OR(сетка!$G$11="Мецлер И.Н.",сетка!$N$11="Мецлер И.Н.",сетка!$U$11="Мецлер И.Н.",сетка!$AB$11="Мецлер И.Н.",сетка!$AI$11="Мецлер И.Н.",сетка!$AP$11="Мецлер И.Н.",сетка!$AW$11="Мецлер И.Н.",сетка!$BD$11="Мецлер И.Н.",сетка!$BK$11="Мецлер И.Н.",сетка!$BR$11="Мецлер И.Н.",сетка!$BY$11="Мецлер И.Н.",сетка!$CF$11="Мецлер И.Н.",сетка!$CM$11="Мецлер И.Н.",сетка!$CT$11="Мецлер И.Н.",сетка!$DA$11="Мецлер И.Н.",сетка!$DH$11="Мецлер И.Н.",сетка!$DO$11="Мецлер И.Н.",сетка!$DV$11="Мецлер И.Н.",сетка!$EC$11="Мецлер И.Н.",сетка!$EJ$11="Мецлер И.Н.",сетка!$EQ$11="Мецлер И.Н.",сетка!$EX$11="Мецлер И.Н.",сетка!$FE$11="Мецлер И.Н.",сетка!$FL$11="Мецлер И.Н."),1,"")</f>
        <v/>
      </c>
      <c r="S21" s="134" t="str">
        <f>IF(OR(сетка!$H$11="Мецлер И.Н.",сетка!$O$11="Мецлер И.Н.",сетка!$V$11="Мецлер И.Н.",сетка!$AC$11="Мецлер И.Н.",сетка!$AJ$11="Мецлер И.Н.",сетка!$AQ$11="Мецлер И.Н.",сетка!$AX$11="Мецлер И.Н.",сетка!$BE$11="Мецлер И.Н.",сетка!$BL$11="Мецлер И.Н.",сетка!$BS$11="Мецлер И.Н.",сетка!$BZ$11="Мецлер И.Н.",сетка!$CG$11="Мецлер И.Н.",сетка!$CN$11="Мецлер И.Н.",сетка!$CU$11="Мецлер И.Н.",сетка!$DB$11="Мецлер И.Н.",сетка!$DI$11="Мецлер И.Н.",сетка!$DP$11="Мецлер И.Н.",сетка!$DW$11="Мецлер И.Н.",сетка!$ED$11="Мецлер И.Н.",сетка!$EK$11="Мецлер И.Н.",сетка!$ER$11="Мецлер И.Н.",сетка!$EY$11="Мецлер И.Н.",сетка!$FF$11="Мецлер И.Н.",сетка!$FM$11="Мецлер И.Н."),1,"")</f>
        <v/>
      </c>
      <c r="T21" s="135" t="str">
        <f>IF(OR(сетка!$G$12="Мецлер И.Н.",сетка!$N$12="Мецлер И.Н.",сетка!$U$12="Мецлер И.Н.",сетка!$AB$12="Мецлер И.Н.",сетка!$AI$12="Мецлер И.Н.",сетка!$AP$12="Мецлер И.Н.",сетка!$AW$12="Мецлер И.Н.",сетка!$BD$12="Мецлер И.Н.",сетка!$BK$12="Мецлер И.Н.",сетка!$BR$12="Мецлер И.Н.",сетка!$BY$12="Мецлер И.Н.",сетка!$CF$12="Мецлер И.Н.",сетка!$CM$12="Мецлер И.Н.",сетка!$CT$12="Мецлер И.Н.",сетка!$DA$12="Мецлер И.Н.",сетка!$DH$12="Мецлер И.Н.",сетка!$DO$12="Мецлер И.Н.",сетка!$DV$12="Мецлер И.Н.",сетка!$EC$12="Мецлер И.Н.",сетка!$EJ$12="Мецлер И.Н.",сетка!$EQ$12="Мецлер И.Н.",сетка!$EX$12="Мецлер И.Н.",сетка!$FE$12="Мецлер И.Н.",сетка!$FL$12="Мецлер И.Н."),1,"")</f>
        <v/>
      </c>
      <c r="U21" s="136" t="str">
        <f>IF(OR(сетка!$H$12="Мецлер И.Н.",сетка!$O$12="Мецлер И.Н.",сетка!$V$12="Мецлер И.Н.",сетка!$AC$12="Мецлер И.Н.",сетка!$AJ$12="Мецлер И.Н.",сетка!$AQ$12="Мецлер И.Н.",сетка!$AX$12="Мецлер И.Н.",сетка!$BE$12="Мецлер И.Н.",сетка!$BL$12="Мецлер И.Н.",сетка!$BS$12="Мецлер И.Н.",сетка!$BZ$12="Мецлер И.Н.",сетка!$CG$12="Мецлер И.Н.",сетка!$CN$12="Мецлер И.Н.",сетка!$CU$12="Мецлер И.Н.",сетка!$DB$12="Мецлер И.Н.",сетка!$DI$12="Мецлер И.Н.",сетка!$DP$12="Мецлер И.Н.",сетка!$DW$12="Мецлер И.Н.",сетка!$ED$12="Мецлер И.Н.",сетка!$EK$12="Мецлер И.Н.",сетка!$ER$12="Мецлер И.Н.",сетка!$EY$12="Мецлер И.Н.",сетка!$FF$12="Мецлер И.Н.",сетка!$FM$12="Мецлер И.Н."),1,"")</f>
        <v/>
      </c>
      <c r="V21" s="137" t="str">
        <f>IF(OR(сетка!$G$13="Мецлер И.Н.",сетка!$N$13="Мецлер И.Н.",сетка!$U$13="Мецлер И.Н.",сетка!$AB$13="Мецлер И.Н.",сетка!$AI$13="Мецлер И.Н.",сетка!$AP$13="Мецлер И.Н.",сетка!$AW$13="Мецлер И.Н.",сетка!$BD$13="Мецлер И.Н.",сетка!$BK$13="Мецлер И.Н.",сетка!$BR$13="Мецлер И.Н.",сетка!$BY$13="Мецлер И.Н.",сетка!$CF$13="Мецлер И.Н.",сетка!$CM$13="Мецлер И.Н.",сетка!$CT$13="Мецлер И.Н.",сетка!$DA$13="Мецлер И.Н.",сетка!$DH$13="Мецлер И.Н.",сетка!$DO$13="Мецлер И.Н.",сетка!$DV$13="Мецлер И.Н.",сетка!$EC$13="Мецлер И.Н.",сетка!$EJ$13="Мецлер И.Н.",сетка!$EQ$13="Мецлер И.Н.",сетка!$EX$13="Мецлер И.Н.",сетка!$FE$13="Мецлер И.Н.",сетка!$FL$13="Мецлер И.Н."),1,"")</f>
        <v/>
      </c>
      <c r="W21" s="134" t="str">
        <f>IF(OR(сетка!$H$13="Мецлер И.Н.",сетка!$O$13="Мецлер И.Н.",сетка!$V$13="Мецлер И.Н.",сетка!$AC$13="Мецлер И.Н.",сетка!$AJ$13="Мецлер И.Н.",сетка!$AQ$13="Мецлер И.Н.",сетка!$AX$13="Мецлер И.Н.",сетка!$BE$13="Мецлер И.Н.",сетка!$BL$13="Мецлер И.Н.",сетка!$BS$13="Мецлер И.Н.",сетка!$BZ$13="Мецлер И.Н.",сетка!$CG$13="Мецлер И.Н.",сетка!$CN$13="Мецлер И.Н.",сетка!$CU$13="Мецлер И.Н.",сетка!$DB$13="Мецлер И.Н.",сетка!$DI$13="Мецлер И.Н.",сетка!$DP$13="Мецлер И.Н.",сетка!$DW$13="Мецлер И.Н.",сетка!$ED$13="Мецлер И.Н.",сетка!$EK$13="Мецлер И.Н.",сетка!$ER$13="Мецлер И.Н.",сетка!$EY$13="Мецлер И.Н.",сетка!$FF$13="Мецлер И.Н.",сетка!$FM$13="Мецлер И.Н."),1,"")</f>
        <v/>
      </c>
      <c r="X21" s="135" t="str">
        <f>IF(OR(сетка!$G$14="Мецлер И.Н.",сетка!$N$14="Мецлер И.Н.",сетка!$U$14="Мецлер И.Н.",сетка!$AB$14="Мецлер И.Н.",сетка!$AI$14="Мецлер И.Н.",сетка!$AP$14="Мецлер И.Н.",сетка!$AW$14="Мецлер И.Н.",сетка!$BD$14="Мецлер И.Н.",сетка!$BK$14="Мецлер И.Н.",сетка!$BR$14="Мецлер И.Н.",сетка!$BY$14="Мецлер И.Н.",сетка!$CF$14="Мецлер И.Н.",сетка!$CM$14="Мецлер И.Н.",сетка!$CT$14="Мецлер И.Н.",сетка!$DA$14="Мецлер И.Н.",сетка!$DH$14="Мецлер И.Н.",сетка!$DO$14="Мецлер И.Н.",сетка!$DV$14="Мецлер И.Н.",сетка!$EC$14="Мецлер И.Н.",сетка!$EJ$14="Мецлер И.Н.",сетка!$EQ$14="Мецлер И.Н.",сетка!$EX$14="Мецлер И.Н.",сетка!$FE$14="Мецлер И.Н.",сетка!$FL$14="Мецлер И.Н."),1,"")</f>
        <v/>
      </c>
      <c r="Y21" s="136" t="str">
        <f>IF(OR(сетка!$H$14="Мецлер И.Н.",сетка!$O$14="Мецлер И.Н.",сетка!$V$14="Мецлер И.Н.",сетка!$AC$14="Мецлер И.Н.",сетка!$AJ$14="Мецлер И.Н.",сетка!$AQ$14="Мецлер И.Н.",сетка!$AX$14="Мецлер И.Н.",сетка!$BE$14="Мецлер И.Н.",сетка!$BL$14="Мецлер И.Н.",сетка!$BS$14="Мецлер И.Н.",сетка!$BZ$14="Мецлер И.Н.",сетка!$CG$14="Мецлер И.Н.",сетка!$CN$14="Мецлер И.Н.",сетка!$CU$14="Мецлер И.Н.",сетка!$DB$14="Мецлер И.Н.",сетка!$DI$14="Мецлер И.Н.",сетка!$DP$14="Мецлер И.Н.",сетка!$DW$14="Мецлер И.Н.",сетка!$ED$14="Мецлер И.Н.",сетка!$EK$14="Мецлер И.Н.",сетка!$ER$14="Мецлер И.Н.",сетка!$EY$14="Мецлер И.Н.",сетка!$FF$14="Мецлер И.Н.",сетка!$FM$14="Мецлер И.Н."),1,"")</f>
        <v/>
      </c>
      <c r="Z21" s="137" t="str">
        <f>IF(OR(сетка!$G$15="Мецлер И.Н.",сетка!$N$15="Мецлер И.Н.",сетка!$U$15="Мецлер И.Н.",сетка!$AB$15="Мецлер И.Н.",сетка!$AI$15="Мецлер И.Н.",сетка!$AP$15="Мецлер И.Н.",сетка!$AW$15="Мецлер И.Н.",сетка!$BD$15="Мецлер И.Н.",сетка!$BK$15="Мецлер И.Н.",сетка!$BR$15="Мецлер И.Н.",сетка!$BY$15="Мецлер И.Н.",сетка!$CF$15="Мецлер И.Н.",сетка!$CM$15="Мецлер И.Н.",сетка!$CT$15="Мецлер И.Н.",сетка!$DA$15="Мецлер И.Н.",сетка!$DH$15="Мецлер И.Н.",сетка!$DO$15="Мецлер И.Н.",сетка!$DV$15="Мецлер И.Н.",сетка!$EC$15="Мецлер И.Н.",сетка!$EJ$15="Мецлер И.Н.",сетка!$EQ$15="Мецлер И.Н.",сетка!$EX$15="Мецлер И.Н.",сетка!$FE$15="Мецлер И.Н.",сетка!$FL$15="Мецлер И.Н."),1,"")</f>
        <v/>
      </c>
      <c r="AA21" s="138" t="str">
        <f>IF(OR(сетка!$H$15="Мецлер И.Н.",сетка!$O$15="Мецлер И.Н.",сетка!$V$15="Мецлер И.Н.",сетка!$AC$15="Мецлер И.Н.",сетка!$AJ$15="Мецлер И.Н.",сетка!$AQ$15="Мецлер И.Н.",сетка!$AX$15="Мецлер И.Н.",сетка!$BE$15="Мецлер И.Н.",сетка!$BL$15="Мецлер И.Н.",сетка!$BS$15="Мецлер И.Н.",сетка!$BZ$15="Мецлер И.Н.",сетка!$CG$15="Мецлер И.Н.",сетка!$CN$15="Мецлер И.Н.",сетка!$CU$15="Мецлер И.Н.",сетка!$DB$15="Мецлер И.Н.",сетка!$DI$15="Мецлер И.Н.",сетка!$DP$15="Мецлер И.Н.",сетка!$DW$15="Мецлер И.Н.",сетка!$ED$15="Мецлер И.Н.",сетка!$EK$15="Мецлер И.Н.",сетка!$ER$15="Мецлер И.Н.",сетка!$EY$15="Мецлер И.Н.",сетка!$FF$15="Мецлер И.Н.",сетка!$FM$15="Мецлер И.Н."),1,"")</f>
        <v/>
      </c>
      <c r="AB21" s="133" t="str">
        <f>IF(OR(сетка!$G$16="Мецлер И.Н.",сетка!$N$16="Мецлер И.Н.",сетка!$U$16="Мецлер И.Н.",сетка!$AB$16="Мецлер И.Н.",сетка!$AI$16="Мецлер И.Н.",сетка!$AP$16="Мецлер И.Н.",сетка!$AW$16="Мецлер И.Н.",сетка!$BD$16="Мецлер И.Н.",сетка!$BK$16="Мецлер И.Н.",сетка!$BR$16="Мецлер И.Н.",сетка!$BY$16="Мецлер И.Н.",сетка!$CF$16="Мецлер И.Н.",сетка!$CM$16="Мецлер И.Н.",сетка!$CT$16="Мецлер И.Н.",сетка!$DA$16="Мецлер И.Н.",сетка!$DH$16="Мецлер И.Н.",сетка!$DO$16="Мецлер И.Н.",сетка!$DV$16="Мецлер И.Н.",сетка!$EC$16="Мецлер И.Н.",сетка!$EJ$16="Мецлер И.Н.",сетка!$EQ$16="Мецлер И.Н.",сетка!$EX$16="Мецлер И.Н.",сетка!$FE$16="Мецлер И.Н.",сетка!$FL$16="Мецлер И.Н."),1,"")</f>
        <v/>
      </c>
      <c r="AC21" s="134">
        <f>IF(OR(сетка!$H$16="Мецлер И.Н.",сетка!$O$16="Мецлер И.Н.",сетка!$V$16="Мецлер И.Н.",сетка!$AC$16="Мецлер И.Н.",сетка!$AJ$16="Мецлер И.Н.",сетка!$AQ$16="Мецлер И.Н.",сетка!$AX$16="Мецлер И.Н.",сетка!$BE$16="Мецлер И.Н.",сетка!$BL$16="Мецлер И.Н.",сетка!$BS$16="Мецлер И.Н.",сетка!$BZ$16="Мецлер И.Н.",сетка!$CG$16="Мецлер И.Н.",сетка!$CN$16="Мецлер И.Н.",сетка!$CU$16="Мецлер И.Н.",сетка!$DB$16="Мецлер И.Н.",сетка!$DI$16="Мецлер И.Н.",сетка!$DP$16="Мецлер И.Н.",сетка!$DW$16="Мецлер И.Н.",сетка!$ED$16="Мецлер И.Н.",сетка!$EK$16="Мецлер И.Н.",сетка!$ER$16="Мецлер И.Н.",сетка!$EY$16="Мецлер И.Н.",сетка!$FF$16="Мецлер И.Н.",сетка!$FM$16="Мецлер И.Н."),1,"")</f>
        <v>1</v>
      </c>
      <c r="AD21" s="135" t="str">
        <f>IF(OR(сетка!$G$17="Мецлер И.Н.",сетка!$N$17="Мецлер И.Н.",сетка!$U$17="Мецлер И.Н.",сетка!$AB$17="Мецлер И.Н.",сетка!$AI$17="Мецлер И.Н.",сетка!$AP$17="Мецлер И.Н.",сетка!$AW$17="Мецлер И.Н.",сетка!$BD$17="Мецлер И.Н.",сетка!$BK$17="Мецлер И.Н.",сетка!$BR$17="Мецлер И.Н.",сетка!$BY$17="Мецлер И.Н.",сетка!$CF$17="Мецлер И.Н.",сетка!$CM$17="Мецлер И.Н.",сетка!$CT$17="Мецлер И.Н.",сетка!$DA$17="Мецлер И.Н.",сетка!$DH$17="Мецлер И.Н.",сетка!$DO$17="Мецлер И.Н.",сетка!$DV$17="Мецлер И.Н.",сетка!$EC$17="Мецлер И.Н.",сетка!$EJ$17="Мецлер И.Н.",сетка!$EQ$17="Мецлер И.Н.",сетка!$EX$17="Мецлер И.Н.",сетка!$FE$17="Мецлер И.Н.",сетка!$FL$17="Мецлер И.Н."),1,"")</f>
        <v/>
      </c>
      <c r="AE21" s="136">
        <f>IF(OR(сетка!$H$17="Мецлер И.Н.",сетка!$O$17="Мецлер И.Н.",сетка!$V$17="Мецлер И.Н.",сетка!$AC$17="Мецлер И.Н.",сетка!$AJ$17="Мецлер И.Н.",сетка!$AQ$17="Мецлер И.Н.",сетка!$AX$17="Мецлер И.Н.",сетка!$BE$17="Мецлер И.Н.",сетка!$BL$17="Мецлер И.Н.",сетка!$BS$17="Мецлер И.Н.",сетка!$BZ$17="Мецлер И.Н.",сетка!$CG$17="Мецлер И.Н.",сетка!$CN$17="Мецлер И.Н.",сетка!$CU$17="Мецлер И.Н.",сетка!$DB$17="Мецлер И.Н.",сетка!$DI$17="Мецлер И.Н.",сетка!$DP$17="Мецлер И.Н.",сетка!$DW$17="Мецлер И.Н.",сетка!$ED$17="Мецлер И.Н.",сетка!$EK$17="Мецлер И.Н.",сетка!$ER$17="Мецлер И.Н.",сетка!$EY$17="Мецлер И.Н.",сетка!$FF$17="Мецлер И.Н.",сетка!$FM$17="Мецлер И.Н."),1,"")</f>
        <v>1</v>
      </c>
      <c r="AF21" s="137" t="str">
        <f>IF(OR(сетка!$G$18="Мецлер И.Н.",сетка!$N$18="Мецлер И.Н.",сетка!$U$18="Мецлер И.Н.",сетка!$AB$18="Мецлер И.Н.",сетка!$AI$18="Мецлер И.Н.",сетка!$AP$18="Мецлер И.Н.",сетка!$AW$18="Мецлер И.Н.",сетка!$BD$18="Мецлер И.Н.",сетка!$BK$18="Мецлер И.Н.",сетка!$BR$18="Мецлер И.Н.",сетка!$BY$18="Мецлер И.Н.",сетка!$CF$18="Мецлер И.Н.",сетка!$CM$18="Мецлер И.Н.",сетка!$CT$18="Мецлер И.Н.",сетка!$DA$18="Мецлер И.Н.",сетка!$DH$18="Мецлер И.Н.",сетка!$DO$18="Мецлер И.Н.",сетка!$DV$18="Мецлер И.Н.",сетка!$EC$18="Мецлер И.Н.",сетка!$EJ$18="Мецлер И.Н.",сетка!$EQ$18="Мецлер И.Н.",сетка!$EX$18="Мецлер И.Н.",сетка!$FE$18="Мецлер И.Н.",сетка!$FL$18="Мецлер И.Н."),1,"")</f>
        <v/>
      </c>
      <c r="AG21" s="134" t="str">
        <f>IF(OR(сетка!$H$18="Мецлер И.Н.",сетка!$O$18="Мецлер И.Н.",сетка!$V$18="Мецлер И.Н.",сетка!$AC$18="Мецлер И.Н.",сетка!$AJ$18="Мецлер И.Н.",сетка!$AQ$18="Мецлер И.Н.",сетка!$AX$18="Мецлер И.Н.",сетка!$BE$18="Мецлер И.Н.",сетка!$BL$18="Мецлер И.Н.",сетка!$BS$18="Мецлер И.Н.",сетка!$BZ$18="Мецлер И.Н.",сетка!$CG$18="Мецлер И.Н.",сетка!$CN$18="Мецлер И.Н.",сетка!$CU$18="Мецлер И.Н.",сетка!$DB$18="Мецлер И.Н.",сетка!$DI$18="Мецлер И.Н.",сетка!$DP$18="Мецлер И.Н.",сетка!$DW$18="Мецлер И.Н.",сетка!$ED$18="Мецлер И.Н.",сетка!$EK$18="Мецлер И.Н.",сетка!$ER$18="Мецлер И.Н.",сетка!$EY$18="Мецлер И.Н.",сетка!$FF$18="Мецлер И.Н.",сетка!$FM$18="Мецлер И.Н."),1,"")</f>
        <v/>
      </c>
      <c r="AH21" s="135" t="str">
        <f>IF(OR(сетка!$G$19="Мецлер И.Н.",сетка!$N$19="Мецлер И.Н.",сетка!$U$19="Мецлер И.Н.",сетка!$AB$19="Мецлер И.Н.",сетка!$AI$19="Мецлер И.Н.",сетка!$AP$19="Мецлер И.Н.",сетка!$AW$19="Мецлер И.Н.",сетка!$BD$19="Мецлер И.Н.",сетка!$BK$19="Мецлер И.Н.",сетка!$BR$19="Мецлер И.Н.",сетка!$BY$19="Мецлер И.Н.",сетка!$CF$19="Мецлер И.Н.",сетка!$CM$19="Мецлер И.Н.",сетка!$CT$19="Мецлер И.Н.",сетка!$DA$19="Мецлер И.Н.",сетка!$DH$19="Мецлер И.Н.",сетка!$DO$19="Мецлер И.Н.",сетка!$DV$19="Мецлер И.Н.",сетка!$EC$19="Мецлер И.Н.",сетка!$EJ$19="Мецлер И.Н.",сетка!$EQ$19="Мецлер И.Н.",сетка!$EX$19="Мецлер И.Н.",сетка!$FE$19="Мецлер И.Н.",сетка!$FL$19="Мецлер И.Н."),1,"")</f>
        <v/>
      </c>
      <c r="AI21" s="136" t="str">
        <f>IF(OR(сетка!$H$19="Мецлер И.Н.",сетка!$O$19="Мецлер И.Н.",сетка!$V$19="Мецлер И.Н.",сетка!$AC$19="Мецлер И.Н.",сетка!$AJ$19="Мецлер И.Н.",сетка!$AQ$19="Мецлер И.Н.",сетка!$AX$19="Мецлер И.Н.",сетка!$BE$19="Мецлер И.Н.",сетка!$BL$19="Мецлер И.Н.",сетка!$BS$19="Мецлер И.Н.",сетка!$BZ$19="Мецлер И.Н.",сетка!$CG$19="Мецлер И.Н.",сетка!$CN$19="Мецлер И.Н.",сетка!$CU$19="Мецлер И.Н.",сетка!$DB$19="Мецлер И.Н.",сетка!$DI$19="Мецлер И.Н.",сетка!$DP$19="Мецлер И.Н.",сетка!$DW$19="Мецлер И.Н.",сетка!$ED$19="Мецлер И.Н.",сетка!$EK$19="Мецлер И.Н.",сетка!$ER$19="Мецлер И.Н.",сетка!$EY$19="Мецлер И.Н.",сетка!$FF$19="Мецлер И.Н.",сетка!$FM$19="Мецлер И.Н."),1,"")</f>
        <v/>
      </c>
      <c r="AJ21" s="137" t="str">
        <f>IF(OR(сетка!$G$20="Мецлер И.Н.",сетка!$N$20="Мецлер И.Н.",сетка!$U$20="Мецлер И.Н.",сетка!$AB$20="Мецлер И.Н.",сетка!$AI$20="Мецлер И.Н.",сетка!$AP$20="Мецлер И.Н.",сетка!$AW$20="Мецлер И.Н.",сетка!$BD$20="Мецлер И.Н.",сетка!$BK$20="Мецлер И.Н.",сетка!$BR$20="Мецлер И.Н.",сетка!$BY$20="Мецлер И.Н.",сетка!$CF$20="Мецлер И.Н.",сетка!$CM$20="Мецлер И.Н.",сетка!$CT$20="Мецлер И.Н.",сетка!$DA$20="Мецлер И.Н.",сетка!$DH$20="Мецлер И.Н.",сетка!$DO$20="Мецлер И.Н.",сетка!$DV$20="Мецлер И.Н.",сетка!$EC$20="Мецлер И.Н.",сетка!$EJ$20="Мецлер И.Н.",сетка!$EQ$20="Мецлер И.Н.",сетка!$EX$20="Мецлер И.Н.",сетка!$FE$20="Мецлер И.Н.",сетка!$FL$20="Мецлер И.Н."),1,"")</f>
        <v/>
      </c>
      <c r="AK21" s="134" t="str">
        <f>IF(OR(сетка!$H$20="Мецлер И.Н.",сетка!$O$20="Мецлер И.Н.",сетка!$V$20="Мецлер И.Н.",сетка!$AC$20="Мецлер И.Н.",сетка!$AJ$20="Мецлер И.Н.",сетка!$AQ$20="Мецлер И.Н.",сетка!$AX$20="Мецлер И.Н.",сетка!$BE$20="Мецлер И.Н.",сетка!$BL$20="Мецлер И.Н.",сетка!$BS$20="Мецлер И.Н.",сетка!$BZ$20="Мецлер И.Н.",сетка!$CG$20="Мецлер И.Н.",сетка!$CN$20="Мецлер И.Н.",сетка!$CU$20="Мецлер И.Н.",сетка!$DB$20="Мецлер И.Н.",сетка!$DI$20="Мецлер И.Н.",сетка!$DP$20="Мецлер И.Н.",сетка!$DW$20="Мецлер И.Н.",сетка!$ED$20="Мецлер И.Н.",сетка!$EK$20="Мецлер И.Н.",сетка!$ER$20="Мецлер И.Н.",сетка!$EY$20="Мецлер И.Н.",сетка!$FF$20="Мецлер И.Н.",сетка!$FM$20="Мецлер И.Н."),1,"")</f>
        <v/>
      </c>
      <c r="AL21" s="135" t="str">
        <f>IF(OR(сетка!$G$21="Мецлер И.Н.",сетка!$N$21="Мецлер И.Н.",сетка!$U$21="Мецлер И.Н.",сетка!$AB$21="Мецлер И.Н.",сетка!$AI$21="Мецлер И.Н.",сетка!$AP$21="Мецлер И.Н.",сетка!$AW$21="Мецлер И.Н.",сетка!$BD$21="Мецлер И.Н.",сетка!$BK$21="Мецлер И.Н.",сетка!$BR$21="Мецлер И.Н.",сетка!$BY$21="Мецлер И.Н.",сетка!$CF$21="Мецлер И.Н.",сетка!$CM$21="Мецлер И.Н.",сетка!$CT$21="Мецлер И.Н.",сетка!$DA$21="Мецлер И.Н.",сетка!$DH$21="Мецлер И.Н.",сетка!$DO$21="Мецлер И.Н.",сетка!$DV$21="Мецлер И.Н.",сетка!$EC$21="Мецлер И.Н.",сетка!$EJ$21="Мецлер И.Н.",сетка!$EQ$21="Мецлер И.Н.",сетка!$EX$21="Мецлер И.Н.",сетка!$FE$21="Мецлер И.Н.",сетка!$FL$21="Мецлер И.Н."),1,"")</f>
        <v/>
      </c>
      <c r="AM21" s="136" t="str">
        <f>IF(OR(сетка!$H$21="Мецлер И.Н.",сетка!$O$21="Мецлер И.Н.",сетка!$V$21="Мецлер И.Н.",сетка!$AC$21="Мецлер И.Н.",сетка!$AJ$21="Мецлер И.Н.",сетка!$AQ$21="Мецлер И.Н.",сетка!$AX$21="Мецлер И.Н.",сетка!$BE$21="Мецлер И.Н.",сетка!$BL$21="Мецлер И.Н.",сетка!$BS$21="Мецлер И.Н.",сетка!$BZ$21="Мецлер И.Н.",сетка!$CG$21="Мецлер И.Н.",сетка!$CN$21="Мецлер И.Н.",сетка!$CU$21="Мецлер И.Н.",сетка!$DB$21="Мецлер И.Н.",сетка!$DI$21="Мецлер И.Н.",сетка!$DP$21="Мецлер И.Н.",сетка!$DW$21="Мецлер И.Н.",сетка!$ED$21="Мецлер И.Н.",сетка!$EK$21="Мецлер И.Н.",сетка!$ER$21="Мецлер И.Н.",сетка!$EY$21="Мецлер И.Н.",сетка!$FF$21="Мецлер И.Н.",сетка!$FM$21="Мецлер И.Н."),1,"")</f>
        <v/>
      </c>
      <c r="AN21" s="137" t="str">
        <f>IF(OR(сетка!$G$22="Мецлер И.Н.",сетка!$N$22="Мецлер И.Н.",сетка!$U$22="Мецлер И.Н.",сетка!$AB$22="Мецлер И.Н.",сетка!$AI$22="Мецлер И.Н.",сетка!$AP$22="Мецлер И.Н.",сетка!$AW$22="Мецлер И.Н.",сетка!$BD$22="Мецлер И.Н.",сетка!$BK$22="Мецлер И.Н.",сетка!$BR$22="Мецлер И.Н.",сетка!$BY$22="Мецлер И.Н.",сетка!$CF$22="Мецлер И.Н.",сетка!$CM$22="Мецлер И.Н.",сетка!$CT$22="Мецлер И.Н.",сетка!$DA$22="Мецлер И.Н.",сетка!$DH$22="Мецлер И.Н.",сетка!$DO$22="Мецлер И.Н.",сетка!$DV$22="Мецлер И.Н.",сетка!$EC$22="Мецлер И.Н.",сетка!$EJ$22="Мецлер И.Н.",сетка!$EQ$22="Мецлер И.Н.",сетка!$EX$22="Мецлер И.Н.",сетка!$FE$22="Мецлер И.Н.",сетка!$FL$22="Мецлер И.Н."),1,"")</f>
        <v/>
      </c>
      <c r="AO21" s="134" t="str">
        <f>IF(OR(сетка!$H$22="Мецлер И.Н.",сетка!$O$22="Мецлер И.Н.",сетка!$V$22="Мецлер И.Н.",сетка!$AC$22="Мецлер И.Н.",сетка!$AJ$22="Мецлер И.Н.",сетка!$AQ$22="Мецлер И.Н.",сетка!$AX$22="Мецлер И.Н.",сетка!$BE$22="Мецлер И.Н.",сетка!$BL$22="Мецлер И.Н.",сетка!$BS$22="Мецлер И.Н.",сетка!$BZ$22="Мецлер И.Н.",сетка!$CG$22="Мецлер И.Н.",сетка!$CN$22="Мецлер И.Н.",сетка!$CU$22="Мецлер И.Н.",сетка!$DB$22="Мецлер И.Н.",сетка!$DI$22="Мецлер И.Н.",сетка!$DP$22="Мецлер И.Н.",сетка!$DW$22="Мецлер И.Н.",сетка!$ED$22="Мецлер И.Н.",сетка!$EK$22="Мецлер И.Н.",сетка!$ER$22="Мецлер И.Н.",сетка!$EY$22="Мецлер И.Н.",сетка!$FF$22="Мецлер И.Н.",сетка!$FM$22="Мецлер И.Н."),1,"")</f>
        <v/>
      </c>
      <c r="AP21" s="135" t="e">
        <f>IF(OR(сетка!$G$23="Мецлер И.Н.",сетка!$N$23="Мецлер И.Н.",сетка!$U$23="Мецлер И.Н.",сетка!$AB$23="Мецлер И.Н.",сетка!$AI$23="Мецлер И.Н.",сетка!$AP$23="Мецлер И.Н.",сетка!$AW$23="Мецлер И.Н.",сетка!$BD$23="Мецлер И.Н.",сетка!$BK$23="Мецлер И.Н.",сетка!$BR$23="Мецлер И.Н.",сетка!$BY$23="Мецлер И.Н.",сетка!$CF$23="Мецлер И.Н.",сетка!$CM$23="Мецлер И.Н.",сетка!$CT$23="Мецлер И.Н.",сетка!$DA$23="Мецлер И.Н.",сетка!$DH$23="Мецлер И.Н.",сетка!$DO$23="Мецлер И.Н.",сетка!$DV$23="Мецлер И.Н.",сетка!$EC$23="Мецлер И.Н.",сетка!$EJ$23="Мецлер И.Н.",сетка!$EQ$23="Мецлер И.Н.",сетка!$EX$23="Мецлер И.Н.",сетка!$FE$23="Мецлер И.Н.",сетка!$FL$23="Мецлер И.Н."),1,"")</f>
        <v>#N/A</v>
      </c>
      <c r="AQ21" s="136" t="e">
        <f>IF(OR(сетка!$H$23="Мецлер И.Н.",сетка!$O$23="Мецлер И.Н.",сетка!$V$23="Мецлер И.Н.",сетка!$AC$23="Мецлер И.Н.",сетка!$AJ$23="Мецлер И.Н.",сетка!$AQ$23="Мецлер И.Н.",сетка!$AX$23="Мецлер И.Н.",сетка!$BE$23="Мецлер И.Н.",сетка!$BL$23="Мецлер И.Н.",сетка!$BS$23="Мецлер И.Н.",сетка!$BZ$23="Мецлер И.Н.",сетка!$CG$23="Мецлер И.Н.",сетка!$CN$23="Мецлер И.Н.",сетка!$CU$23="Мецлер И.Н.",сетка!$DB$23="Мецлер И.Н.",сетка!$DI$23="Мецлер И.Н.",сетка!$DP$23="Мецлер И.Н.",сетка!$DW$23="Мецлер И.Н.",сетка!$ED$23="Мецлер И.Н.",сетка!$EK$23="Мецлер И.Н.",сетка!$ER$23="Мецлер И.Н.",сетка!$EY$23="Мецлер И.Н.",сетка!$FF$23="Мецлер И.Н.",сетка!$FM$23="Мецлер И.Н."),1,"")</f>
        <v>#N/A</v>
      </c>
      <c r="AR21" s="137" t="str">
        <f>IF(OR(сетка!$G$24="Мецлер И.Н.",сетка!$N$24="Мецлер И.Н.",сетка!$U$24="Мецлер И.Н.",сетка!$AB$24="Мецлер И.Н.",сетка!$AI$24="Мецлер И.Н.",сетка!$AP$24="Мецлер И.Н.",сетка!$AW$24="Мецлер И.Н.",сетка!$BD$24="Мецлер И.Н.",сетка!$BK$24="Мецлер И.Н.",сетка!$BR$24="Мецлер И.Н.",сетка!$BY$24="Мецлер И.Н.",сетка!$CF$24="Мецлер И.Н.",сетка!$CM$24="Мецлер И.Н.",сетка!$CT$24="Мецлер И.Н.",сетка!$DA$24="Мецлер И.Н.",сетка!$DH$24="Мецлер И.Н.",сетка!$DO$24="Мецлер И.Н.",сетка!$DV$24="Мецлер И.Н.",сетка!$EC$24="Мецлер И.Н.",сетка!$EJ$24="Мецлер И.Н.",сетка!$EQ$24="Мецлер И.Н.",сетка!$EX$24="Мецлер И.Н.",сетка!$FE$24="Мецлер И.Н.",сетка!$FL$24="Мецлер И.Н."),1,"")</f>
        <v/>
      </c>
      <c r="AS21" s="134" t="str">
        <f>IF(OR(сетка!$H$24="Мецлер И.Н.",сетка!$O$24="Мецлер И.Н.",сетка!$V$24="Мецлер И.Н.",сетка!$AC$24="Мецлер И.Н.",сетка!$AJ$24="Мецлер И.Н.",сетка!$AQ$24="Мецлер И.Н.",сетка!$AX$24="Мецлер И.Н.",сетка!$BE$24="Мецлер И.Н.",сетка!$BL$24="Мецлер И.Н.",сетка!$BS$24="Мецлер И.Н.",сетка!$BZ$24="Мецлер И.Н.",сетка!$CG$24="Мецлер И.Н.",сетка!$CN$24="Мецлер И.Н.",сетка!$CU$24="Мецлер И.Н.",сетка!$DB$24="Мецлер И.Н.",сетка!$DI$24="Мецлер И.Н.",сетка!$DP$24="Мецлер И.Н.",сетка!$DW$24="Мецлер И.Н.",сетка!$ED$24="Мецлер И.Н.",сетка!$EK$24="Мецлер И.Н.",сетка!$ER$24="Мецлер И.Н.",сетка!$EY$24="Мецлер И.Н.",сетка!$FF$24="Мецлер И.Н.",сетка!$FM$24="Мецлер И.Н."),1,"")</f>
        <v/>
      </c>
      <c r="AT21" s="135" t="str">
        <f>IF(OR(сетка!$G$25="Мецлер И.Н.",сетка!$N$25="Мецлер И.Н.",сетка!$U$25="Мецлер И.Н.",сетка!$AB$25="Мецлер И.Н.",сетка!$AI$25="Мецлер И.Н.",сетка!$AP$25="Мецлер И.Н.",сетка!$AW$25="Мецлер И.Н.",сетка!$BD$25="Мецлер И.Н.",сетка!$BK$25="Мецлер И.Н.",сетка!$BR$25="Мецлер И.Н.",сетка!$BY$25="Мецлер И.Н.",сетка!$CF$25="Мецлер И.Н.",сетка!$CM$25="Мецлер И.Н.",сетка!$CT$25="Мецлер И.Н.",сетка!$DA$25="Мецлер И.Н.",сетка!$DH$25="Мецлер И.Н.",сетка!$DO$25="Мецлер И.Н.",сетка!$DV$25="Мецлер И.Н.",сетка!$EC$25="Мецлер И.Н.",сетка!$EJ$25="Мецлер И.Н.",сетка!$EQ$25="Мецлер И.Н.",сетка!$EX$25="Мецлер И.Н.",сетка!$FE$25="Мецлер И.Н.",сетка!$FL$25="Мецлер И.Н."),1,"")</f>
        <v/>
      </c>
      <c r="AU21" s="136" t="str">
        <f>IF(OR(сетка!$H$25="Мецлер И.Н.",сетка!$O$25="Мецлер И.Н.",сетка!$V$25="Мецлер И.Н.",сетка!$AC$25="Мецлер И.Н.",сетка!$AJ$25="Мецлер И.Н.",сетка!$AQ$25="Мецлер И.Н.",сетка!$AX$25="Мецлер И.Н.",сетка!$BE$25="Мецлер И.Н.",сетка!$BL$25="Мецлер И.Н.",сетка!$BS$25="Мецлер И.Н.",сетка!$BZ$25="Мецлер И.Н.",сетка!$CG$25="Мецлер И.Н.",сетка!$CN$25="Мецлер И.Н.",сетка!$CU$25="Мецлер И.Н.",сетка!$DB$25="Мецлер И.Н.",сетка!$DI$25="Мецлер И.Н.",сетка!$DP$25="Мецлер И.Н.",сетка!$DW$25="Мецлер И.Н.",сетка!$ED$25="Мецлер И.Н.",сетка!$EK$25="Мецлер И.Н.",сетка!$ER$25="Мецлер И.Н.",сетка!$EY$25="Мецлер И.Н.",сетка!$FF$25="Мецлер И.Н.",сетка!$FM$25="Мецлер И.Н."),1,"")</f>
        <v/>
      </c>
      <c r="AV21" s="137" t="str">
        <f>IF(OR(сетка!$G$26="Мецлер И.Н.",сетка!$N$26="Мецлер И.Н.",сетка!$U$26="Мецлер И.Н.",сетка!$AB$26="Мецлер И.Н.",сетка!$AI$26="Мецлер И.Н.",сетка!$AP$26="Мецлер И.Н.",сетка!$AW$26="Мецлер И.Н.",сетка!$BD$26="Мецлер И.Н.",сетка!$BK$26="Мецлер И.Н.",сетка!$BR$26="Мецлер И.Н.",сетка!$BY$26="Мецлер И.Н.",сетка!$CF$26="Мецлер И.Н.",сетка!$CM$26="Мецлер И.Н.",сетка!$CT$26="Мецлер И.Н.",сетка!$DA$26="Мецлер И.Н.",сетка!$DH$26="Мецлер И.Н.",сетка!$DO$26="Мецлер И.Н.",сетка!$DV$26="Мецлер И.Н.",сетка!$EC$26="Мецлер И.Н.",сетка!$EJ$26="Мецлер И.Н.",сетка!$EQ$26="Мецлер И.Н.",сетка!$EX$26="Мецлер И.Н.",сетка!$FE$26="Мецлер И.Н.",сетка!$FL$26="Мецлер И.Н."),1,"")</f>
        <v/>
      </c>
      <c r="AW21" s="134" t="str">
        <f>IF(OR(сетка!$H$26="Мецлер И.Н.",сетка!$O$26="Мецлер И.Н.",сетка!$V$26="Мецлер И.Н.",сетка!$AC$26="Мецлер И.Н.",сетка!$AJ$26="Мецлер И.Н.",сетка!$AQ$26="Мецлер И.Н.",сетка!$AX$26="Мецлер И.Н.",сетка!$BE$26="Мецлер И.Н.",сетка!$BL$26="Мецлер И.Н.",сетка!$BS$26="Мецлер И.Н.",сетка!$BZ$26="Мецлер И.Н.",сетка!$CG$26="Мецлер И.Н.",сетка!$CN$26="Мецлер И.Н.",сетка!$CU$26="Мецлер И.Н.",сетка!$DB$26="Мецлер И.Н.",сетка!$DI$26="Мецлер И.Н.",сетка!$DP$26="Мецлер И.Н.",сетка!$DW$26="Мецлер И.Н.",сетка!$ED$26="Мецлер И.Н.",сетка!$EK$26="Мецлер И.Н.",сетка!$ER$26="Мецлер И.Н.",сетка!$EY$26="Мецлер И.Н.",сетка!$FF$26="Мецлер И.Н.",сетка!$FM$26="Мецлер И.Н."),1,"")</f>
        <v/>
      </c>
      <c r="AX21" s="135" t="str">
        <f>IF(OR(сетка!$G$27="Мецлер И.Н.",сетка!$N$27="Мецлер И.Н.",сетка!$U$27="Мецлер И.Н.",сетка!$AB$27="Мецлер И.Н.",сетка!$AI$27="Мецлер И.Н.",сетка!$AP$27="Мецлер И.Н.",сетка!$AW$27="Мецлер И.Н.",сетка!$BD$27="Мецлер И.Н.",сетка!$BK$27="Мецлер И.Н.",сетка!$BR$27="Мецлер И.Н.",сетка!$BY$27="Мецлер И.Н.",сетка!$CF$27="Мецлер И.Н.",сетка!$CM$27="Мецлер И.Н.",сетка!$CT$27="Мецлер И.Н.",сетка!$DA$27="Мецлер И.Н.",сетка!$DH$27="Мецлер И.Н.",сетка!$DO$27="Мецлер И.Н.",сетка!$DV$27="Мецлер И.Н.",сетка!$EC$27="Мецлер И.Н.",сетка!$EJ$27="Мецлер И.Н.",сетка!$EQ$27="Мецлер И.Н.",сетка!$EX$27="Мецлер И.Н.",сетка!$FE$27="Мецлер И.Н.",сетка!$FL$27="Мецлер И.Н."),1,"")</f>
        <v/>
      </c>
      <c r="AY21" s="136" t="str">
        <f>IF(OR(сетка!$H$27="Мецлер И.Н.",сетка!$O$27="Мецлер И.Н.",сетка!$V$27="Мецлер И.Н.",сетка!$AC$27="Мецлер И.Н.",сетка!$AJ$27="Мецлер И.Н.",сетка!$AQ$27="Мецлер И.Н.",сетка!$AX$27="Мецлер И.Н.",сетка!$BE$27="Мецлер И.Н.",сетка!$BL$27="Мецлер И.Н.",сетка!$BS$27="Мецлер И.Н.",сетка!$BZ$27="Мецлер И.Н.",сетка!$CG$27="Мецлер И.Н.",сетка!$CN$27="Мецлер И.Н.",сетка!$CU$27="Мецлер И.Н.",сетка!$DB$27="Мецлер И.Н.",сетка!$DI$27="Мецлер И.Н.",сетка!$DP$27="Мецлер И.Н.",сетка!$DW$27="Мецлер И.Н.",сетка!$ED$27="Мецлер И.Н.",сетка!$EK$27="Мецлер И.Н.",сетка!$ER$27="Мецлер И.Н.",сетка!$EY$27="Мецлер И.Н.",сетка!$FF$27="Мецлер И.Н.",сетка!$FM$27="Мецлер И.Н."),1,"")</f>
        <v/>
      </c>
      <c r="AZ21" s="137" t="str">
        <f>IF(OR(сетка!$G$28="Мецлер И.Н.",сетка!$N$28="Мецлер И.Н.",сетка!$U$28="Мецлер И.Н.",сетка!$AB$28="Мецлер И.Н.",сетка!$AI$28="Мецлер И.Н.",сетка!$AP$28="Мецлер И.Н.",сетка!$AW$28="Мецлер И.Н.",сетка!$BD$28="Мецлер И.Н.",сетка!$BK$28="Мецлер И.Н.",сетка!$BR$28="Мецлер И.Н.",сетка!$BY$28="Мецлер И.Н.",сетка!$CF$28="Мецлер И.Н.",сетка!$CM$28="Мецлер И.Н.",сетка!$CT$28="Мецлер И.Н.",сетка!$DA$28="Мецлер И.Н.",сетка!$DH$28="Мецлер И.Н.",сетка!$DO$28="Мецлер И.Н.",сетка!$DV$28="Мецлер И.Н.",сетка!$EC$28="Мецлер И.Н.",сетка!$EJ$28="Мецлер И.Н.",сетка!$EQ$28="Мецлер И.Н.",сетка!$EX$28="Мецлер И.Н.",сетка!$FE$28="Мецлер И.Н.",сетка!$FL$28="Мецлер И.Н."),1,"")</f>
        <v/>
      </c>
      <c r="BA21" s="138" t="str">
        <f>IF(OR(сетка!$H$28="Мецлер И.Н.",сетка!$O$28="Мецлер И.Н.",сетка!$V$28="Мецлер И.Н.",сетка!$AC$28="Мецлер И.Н.",сетка!$AJ$28="Мецлер И.Н.",сетка!$AQ$28="Мецлер И.Н.",сетка!$AX$28="Мецлер И.Н.",сетка!$BE$28="Мецлер И.Н.",сетка!$BL$28="Мецлер И.Н.",сетка!$BS$28="Мецлер И.Н.",сетка!$BZ$28="Мецлер И.Н.",сетка!$CG$28="Мецлер И.Н.",сетка!$CN$28="Мецлер И.Н.",сетка!$CU$28="Мецлер И.Н.",сетка!$DB$28="Мецлер И.Н.",сетка!$DI$28="Мецлер И.Н.",сетка!$DP$28="Мецлер И.Н.",сетка!$DW$28="Мецлер И.Н.",сетка!$ED$28="Мецлер И.Н.",сетка!$EK$28="Мецлер И.Н.",сетка!$ER$28="Мецлер И.Н.",сетка!$EY$28="Мецлер И.Н.",сетка!$FF$28="Мецлер И.Н.",сетка!$FM$28="Мецлер И.Н."),1,"")</f>
        <v/>
      </c>
      <c r="BB21" s="133">
        <f>IF(OR(сетка!$G$29="Мецлер И.Н.",сетка!$N$29="Мецлер И.Н.",сетка!$U$29="Мецлер И.Н.",сетка!$AB$29="Мецлер И.Н.",сетка!$AI$29="Мецлер И.Н.",сетка!$AP$29="Мецлер И.Н.",сетка!$AW$29="Мецлер И.Н.",сетка!$BD$29="Мецлер И.Н.",сетка!$BK$29="Мецлер И.Н.",сетка!$BR$29="Мецлер И.Н.",сетка!$BY$29="Мецлер И.Н.",сетка!$CF$29="Мецлер И.Н.",сетка!$CM$29="Мецлер И.Н.",сетка!$CT$29="Мецлер И.Н.",сетка!$DA$29="Мецлер И.Н.",сетка!$DH$29="Мецлер И.Н.",сетка!$DO$29="Мецлер И.Н.",сетка!$DV$29="Мецлер И.Н.",сетка!$EC$29="Мецлер И.Н.",сетка!$EJ$29="Мецлер И.Н.",сетка!$EQ$29="Мецлер И.Н.",сетка!$EX$29="Мецлер И.Н.",сетка!$FE$29="Мецлер И.Н.",сетка!$FL$29="Мецлер И.Н."),1,"")</f>
        <v>1</v>
      </c>
      <c r="BC21" s="134" t="str">
        <f>IF(OR(сетка!$H$29="Мецлер И.Н.",сетка!$O$29="Мецлер И.Н.",сетка!$V$29="Мецлер И.Н.",сетка!$AC$29="Мецлер И.Н.",сетка!$AJ$29="Мецлер И.Н.",сетка!$AQ$29="Мецлер И.Н.",сетка!$AX$29="Мецлер И.Н.",сетка!$BE$29="Мецлер И.Н.",сетка!$BL$29="Мецлер И.Н.",сетка!$BS$29="Мецлер И.Н.",сетка!$BZ$29="Мецлер И.Н.",сетка!$CG$29="Мецлер И.Н.",сетка!$CN$29="Мецлер И.Н.",сетка!$CU$29="Мецлер И.Н.",сетка!$DB$29="Мецлер И.Н.",сетка!$DI$29="Мецлер И.Н.",сетка!$DP$29="Мецлер И.Н.",сетка!$DW$29="Мецлер И.Н.",сетка!$ED$29="Мецлер И.Н.",сетка!$EK$29="Мецлер И.Н.",сетка!$ER$29="Мецлер И.Н.",сетка!$EY$29="Мецлер И.Н.",сетка!$FF$29="Мецлер И.Н.",сетка!$FM$29="Мецлер И.Н."),1,"")</f>
        <v/>
      </c>
      <c r="BD21" s="135">
        <f>IF(OR(сетка!$G$30="Мецлер И.Н.",сетка!$N$30="Мецлер И.Н.",сетка!$U$30="Мецлер И.Н.",сетка!$AB$30="Мецлер И.Н.",сетка!$AI$30="Мецлер И.Н.",сетка!$AP$30="Мецлер И.Н.",сетка!$AW$30="Мецлер И.Н.",сетка!$BD$30="Мецлер И.Н.",сетка!$BK$30="Мецлер И.Н.",сетка!$BR$30="Мецлер И.Н.",сетка!$BY$30="Мецлер И.Н.",сетка!$CF$30="Мецлер И.Н.",сетка!$CM$30="Мецлер И.Н.",сетка!$CT$30="Мецлер И.Н.",сетка!$DA$30="Мецлер И.Н.",сетка!$DH$30="Мецлер И.Н.",сетка!$DO$30="Мецлер И.Н.",сетка!$DV$30="Мецлер И.Н.",сетка!$EC$30="Мецлер И.Н.",сетка!$EJ$30="Мецлер И.Н.",сетка!$EQ$30="Мецлер И.Н.",сетка!$EX$30="Мецлер И.Н.",сетка!$FE$30="Мецлер И.Н.",сетка!$FL$30="Мецлер И.Н."),1,"")</f>
        <v>1</v>
      </c>
      <c r="BE21" s="136" t="str">
        <f>IF(OR(сетка!$H$30="Мецлер И.Н.",сетка!$O$30="Мецлер И.Н.",сетка!$V$30="Мецлер И.Н.",сетка!$AC$30="Мецлер И.Н.",сетка!$AJ$30="Мецлер И.Н.",сетка!$AQ$30="Мецлер И.Н.",сетка!$AX$30="Мецлер И.Н.",сетка!$BE$30="Мецлер И.Н.",сетка!$BL$30="Мецлер И.Н.",сетка!$BS$30="Мецлер И.Н.",сетка!$BZ$30="Мецлер И.Н.",сетка!$CG$30="Мецлер И.Н.",сетка!$CN$30="Мецлер И.Н.",сетка!$CU$30="Мецлер И.Н.",сетка!$DB$30="Мецлер И.Н.",сетка!$DI$30="Мецлер И.Н.",сетка!$DP$30="Мецлер И.Н.",сетка!$DW$30="Мецлер И.Н.",сетка!$ED$30="Мецлер И.Н.",сетка!$EK$30="Мецлер И.Н.",сетка!$ER$30="Мецлер И.Н.",сетка!$EY$30="Мецлер И.Н.",сетка!$FF$30="Мецлер И.Н.",сетка!$FM$30="Мецлер И.Н."),1,"")</f>
        <v/>
      </c>
      <c r="BF21" s="137">
        <f>IF(OR(сетка!$G$31="Мецлер И.Н.",сетка!$N$31="Мецлер И.Н.",сетка!$U$31="Мецлер И.Н.",сетка!$AB$31="Мецлер И.Н.",сетка!$AI$31="Мецлер И.Н.",сетка!$AP$31="Мецлер И.Н.",сетка!$AW$31="Мецлер И.Н.",сетка!$BD$31="Мецлер И.Н.",сетка!$BK$31="Мецлер И.Н.",сетка!$BR$31="Мецлер И.Н.",сетка!$BY$31="Мецлер И.Н.",сетка!$CF$31="Мецлер И.Н.",сетка!$CM$31="Мецлер И.Н.",сетка!$CT$31="Мецлер И.Н.",сетка!$DA$31="Мецлер И.Н.",сетка!$DH$31="Мецлер И.Н.",сетка!$DO$31="Мецлер И.Н.",сетка!$DV$31="Мецлер И.Н.",сетка!$EC$31="Мецлер И.Н.",сетка!$EJ$31="Мецлер И.Н.",сетка!$EQ$31="Мецлер И.Н.",сетка!$EX$31="Мецлер И.Н.",сетка!$FE$31="Мецлер И.Н.",сетка!$FL$31="Мецлер И.Н."),1,"")</f>
        <v>1</v>
      </c>
      <c r="BG21" s="134" t="str">
        <f>IF(OR(сетка!$H$31="Мецлер И.Н.",сетка!$O$31="Мецлер И.Н.",сетка!$V$31="Мецлер И.Н.",сетка!$AC$31="Мецлер И.Н.",сетка!$AJ$31="Мецлер И.Н.",сетка!$AQ$31="Мецлер И.Н.",сетка!$AX$31="Мецлер И.Н.",сетка!$BE$31="Мецлер И.Н.",сетка!$BL$31="Мецлер И.Н.",сетка!$BS$31="Мецлер И.Н.",сетка!$BZ$31="Мецлер И.Н.",сетка!$CG$31="Мецлер И.Н.",сетка!$CN$31="Мецлер И.Н.",сетка!$CU$31="Мецлер И.Н.",сетка!$DB$31="Мецлер И.Н.",сетка!$DI$31="Мецлер И.Н.",сетка!$DP$31="Мецлер И.Н.",сетка!$DW$31="Мецлер И.Н.",сетка!$ED$31="Мецлер И.Н.",сетка!$EK$31="Мецлер И.Н.",сетка!$ER$31="Мецлер И.Н.",сетка!$EY$31="Мецлер И.Н.",сетка!$FF$31="Мецлер И.Н.",сетка!$FM$31="Мецлер И.Н."),1,"")</f>
        <v/>
      </c>
      <c r="BH21" s="135" t="str">
        <f>IF(OR(сетка!$G$32="Мецлер И.Н.",сетка!$N$32="Мецлер И.Н.",сетка!$U$32="Мецлер И.Н.",сетка!$AB$32="Мецлер И.Н.",сетка!$AI$32="Мецлер И.Н.",сетка!$AP$32="Мецлер И.Н.",сетка!$AW$32="Мецлер И.Н.",сетка!$BD$32="Мецлер И.Н.",сетка!$BK$32="Мецлер И.Н.",сетка!$BR$32="Мецлер И.Н.",сетка!$BY$32="Мецлер И.Н.",сетка!$CF$32="Мецлер И.Н.",сетка!$CM$32="Мецлер И.Н.",сетка!$CT$32="Мецлер И.Н.",сетка!$DA$32="Мецлер И.Н.",сетка!$DH$32="Мецлер И.Н.",сетка!$DO$32="Мецлер И.Н.",сетка!$DV$32="Мецлер И.Н.",сетка!$EC$32="Мецлер И.Н.",сетка!$EJ$32="Мецлер И.Н.",сетка!$EQ$32="Мецлер И.Н.",сетка!$EX$32="Мецлер И.Н.",сетка!$FE$32="Мецлер И.Н.",сетка!$FL$32="Мецлер И.Н."),1,"")</f>
        <v/>
      </c>
      <c r="BI21" s="136" t="str">
        <f>IF(OR(сетка!$H$32="Мецлер И.Н.",сетка!$O$32="Мецлер И.Н.",сетка!$V$32="Мецлер И.Н.",сетка!$AC$32="Мецлер И.Н.",сетка!$AJ$32="Мецлер И.Н.",сетка!$AQ$32="Мецлер И.Н.",сетка!$AX$32="Мецлер И.Н.",сетка!$BE$32="Мецлер И.Н.",сетка!$BL$32="Мецлер И.Н.",сетка!$BS$32="Мецлер И.Н.",сетка!$BZ$32="Мецлер И.Н.",сетка!$CG$32="Мецлер И.Н.",сетка!$CN$32="Мецлер И.Н.",сетка!$CU$32="Мецлер И.Н.",сетка!$DB$32="Мецлер И.Н.",сетка!$DI$32="Мецлер И.Н.",сетка!$DP$32="Мецлер И.Н.",сетка!$DW$32="Мецлер И.Н.",сетка!$ED$32="Мецлер И.Н.",сетка!$EK$32="Мецлер И.Н.",сетка!$ER$32="Мецлер И.Н.",сетка!$EY$32="Мецлер И.Н.",сетка!$FF$32="Мецлер И.Н.",сетка!$FM$32="Мецлер И.Н."),1,"")</f>
        <v/>
      </c>
      <c r="BJ21" s="137">
        <f>IF(OR(сетка!$G$33="Мецлер И.Н.",сетка!$N$33="Мецлер И.Н.",сетка!$U$33="Мецлер И.Н.",сетка!$AB$33="Мецлер И.Н.",сетка!$AI$33="Мецлер И.Н.",сетка!$AP$33="Мецлер И.Н.",сетка!$AW$33="Мецлер И.Н.",сетка!$BD$33="Мецлер И.Н.",сетка!$BK$33="Мецлер И.Н.",сетка!$BR$33="Мецлер И.Н.",сетка!$BY$33="Мецлер И.Н.",сетка!$CF$33="Мецлер И.Н.",сетка!$CM$33="Мецлер И.Н.",сетка!$CT$33="Мецлер И.Н.",сетка!$DA$33="Мецлер И.Н.",сетка!$DH$33="Мецлер И.Н.",сетка!$DO$33="Мецлер И.Н.",сетка!$DV$33="Мецлер И.Н.",сетка!$EC$33="Мецлер И.Н.",сетка!$EJ$33="Мецлер И.Н.",сетка!$EQ$33="Мецлер И.Н.",сетка!$EX$33="Мецлер И.Н.",сетка!$FE$33="Мецлер И.Н.",сетка!$FL$33="Мецлер И.Н."),1,"")</f>
        <v>1</v>
      </c>
      <c r="BK21" s="134" t="str">
        <f>IF(OR(сетка!$H$33="Мецлер И.Н.",сетка!$O$33="Мецлер И.Н.",сетка!$V$33="Мецлер И.Н.",сетка!$AC$33="Мецлер И.Н.",сетка!$AJ$33="Мецлер И.Н.",сетка!$AQ$33="Мецлер И.Н.",сетка!$AX$33="Мецлер И.Н.",сетка!$BE$33="Мецлер И.Н.",сетка!$BL$33="Мецлер И.Н.",сетка!$BS$33="Мецлер И.Н.",сетка!$BZ$33="Мецлер И.Н.",сетка!$CG$33="Мецлер И.Н.",сетка!$CN$33="Мецлер И.Н.",сетка!$CU$33="Мецлер И.Н.",сетка!$DB$33="Мецлер И.Н.",сетка!$DI$33="Мецлер И.Н.",сетка!$DP$33="Мецлер И.Н.",сетка!$DW$33="Мецлер И.Н.",сетка!$ED$33="Мецлер И.Н.",сетка!$EK$33="Мецлер И.Н.",сетка!$ER$33="Мецлер И.Н.",сетка!$EY$33="Мецлер И.Н.",сетка!$FF$33="Мецлер И.Н.",сетка!$FM$33="Мецлер И.Н."),1,"")</f>
        <v/>
      </c>
      <c r="BL21" s="135" t="str">
        <f>IF(OR(сетка!$G$34="Мецлер И.Н.",сетка!$N$34="Мецлер И.Н.",сетка!$U$34="Мецлер И.Н.",сетка!$AB$34="Мецлер И.Н.",сетка!$AI$34="Мецлер И.Н.",сетка!$AP$34="Мецлер И.Н.",сетка!$AW$34="Мецлер И.Н.",сетка!$BD$34="Мецлер И.Н.",сетка!$BK$34="Мецлер И.Н.",сетка!$BR$34="Мецлер И.Н.",сетка!$BY$34="Мецлер И.Н.",сетка!$CF$34="Мецлер И.Н.",сетка!$CM$34="Мецлер И.Н.",сетка!$CT$34="Мецлер И.Н.",сетка!$DA$34="Мецлер И.Н.",сетка!$DH$34="Мецлер И.Н.",сетка!$DO$34="Мецлер И.Н.",сетка!$DV$34="Мецлер И.Н.",сетка!$EC$34="Мецлер И.Н.",сетка!$EJ$34="Мецлер И.Н.",сетка!$EQ$34="Мецлер И.Н.",сетка!$EX$34="Мецлер И.Н.",сетка!$FE$34="Мецлер И.Н.",сетка!$FL$34="Мецлер И.Н."),1,"")</f>
        <v/>
      </c>
      <c r="BM21" s="136" t="str">
        <f>IF(OR(сетка!$H$34="Мецлер И.Н.",сетка!$O$34="Мецлер И.Н.",сетка!$V$34="Мецлер И.Н.",сетка!$AC$34="Мецлер И.Н.",сетка!$AJ$34="Мецлер И.Н.",сетка!$AQ$34="Мецлер И.Н.",сетка!$AX$34="Мецлер И.Н.",сетка!$BE$34="Мецлер И.Н.",сетка!$BL$34="Мецлер И.Н.",сетка!$BS$34="Мецлер И.Н.",сетка!$BZ$34="Мецлер И.Н.",сетка!$CG$34="Мецлер И.Н.",сетка!$CN$34="Мецлер И.Н.",сетка!$CU$34="Мецлер И.Н.",сетка!$DB$34="Мецлер И.Н.",сетка!$DI$34="Мецлер И.Н.",сетка!$DP$34="Мецлер И.Н.",сетка!$DW$34="Мецлер И.Н.",сетка!$ED$34="Мецлер И.Н.",сетка!$EK$34="Мецлер И.Н.",сетка!$ER$34="Мецлер И.Н.",сетка!$EY$34="Мецлер И.Н.",сетка!$FF$34="Мецлер И.Н.",сетка!$FM$34="Мецлер И.Н."),1,"")</f>
        <v/>
      </c>
      <c r="BN21" s="137" t="str">
        <f>IF(OR(сетка!$G$35="Мецлер И.Н.",сетка!$N$35="Мецлер И.Н.",сетка!$U$35="Мецлер И.Н.",сетка!$AB$35="Мецлер И.Н.",сетка!$AI$35="Мецлер И.Н.",сетка!$AP$35="Мецлер И.Н.",сетка!$AW$35="Мецлер И.Н.",сетка!$BD$35="Мецлер И.Н.",сетка!$BK$35="Мецлер И.Н.",сетка!$BR$35="Мецлер И.Н.",сетка!$BY$35="Мецлер И.Н.",сетка!$CF$35="Мецлер И.Н.",сетка!$CM$35="Мецлер И.Н.",сетка!$CT$35="Мецлер И.Н.",сетка!$DA$35="Мецлер И.Н.",сетка!$DH$35="Мецлер И.Н.",сетка!$DO$35="Мецлер И.Н.",сетка!$DV$35="Мецлер И.Н.",сетка!$EC$35="Мецлер И.Н.",сетка!$EJ$35="Мецлер И.Н.",сетка!$EQ$35="Мецлер И.Н.",сетка!$EX$35="Мецлер И.Н.",сетка!$FE$35="Мецлер И.Н.",сетка!$FL$35="Мецлер И.Н."),1,"")</f>
        <v/>
      </c>
      <c r="BO21" s="134" t="str">
        <f>IF(OR(сетка!$H$35="Мецлер И.Н.",сетка!$O$35="Мецлер И.Н.",сетка!$V$35="Мецлер И.Н.",сетка!$AC$35="Мецлер И.Н.",сетка!$AJ$35="Мецлер И.Н.",сетка!$AQ$35="Мецлер И.Н.",сетка!$AX$35="Мецлер И.Н.",сетка!$BE$35="Мецлер И.Н.",сетка!$BL$35="Мецлер И.Н.",сетка!$BS$35="Мецлер И.Н.",сетка!$BZ$35="Мецлер И.Н.",сетка!$CG$35="Мецлер И.Н.",сетка!$CN$35="Мецлер И.Н.",сетка!$CU$35="Мецлер И.Н.",сетка!$DB$35="Мецлер И.Н.",сетка!$DI$35="Мецлер И.Н.",сетка!$DP$35="Мецлер И.Н.",сетка!$DW$35="Мецлер И.Н.",сетка!$ED$35="Мецлер И.Н.",сетка!$EK$35="Мецлер И.Н.",сетка!$ER$35="Мецлер И.Н.",сетка!$EY$35="Мецлер И.Н.",сетка!$FF$35="Мецлер И.Н.",сетка!$FM$35="Мецлер И.Н."),1,"")</f>
        <v/>
      </c>
      <c r="BP21" s="135" t="str">
        <f>IF(OR(сетка!$G$36="Мецлер И.Н.",сетка!$N$36="Мецлер И.Н.",сетка!$U$36="Мецлер И.Н.",сетка!$AB$36="Мецлер И.Н.",сетка!$AI$36="Мецлер И.Н.",сетка!$AP$36="Мецлер И.Н.",сетка!$AW$36="Мецлер И.Н.",сетка!$BD$36="Мецлер И.Н.",сетка!$BK$36="Мецлер И.Н.",сетка!$BR$36="Мецлер И.Н.",сетка!$BY$36="Мецлер И.Н.",сетка!$CF$36="Мецлер И.Н.",сетка!$CM$36="Мецлер И.Н.",сетка!$CT$36="Мецлер И.Н.",сетка!$DA$36="Мецлер И.Н.",сетка!$DH$36="Мецлер И.Н.",сетка!$DO$36="Мецлер И.Н.",сетка!$DV$36="Мецлер И.Н.",сетка!$EC$36="Мецлер И.Н.",сетка!$EJ$36="Мецлер И.Н.",сетка!$EQ$36="Мецлер И.Н.",сетка!$EX$36="Мецлер И.Н.",сетка!$FE$36="Мецлер И.Н.",сетка!$FL$36="Мецлер И.Н."),1,"")</f>
        <v/>
      </c>
      <c r="BQ21" s="136" t="str">
        <f>IF(OR(сетка!$H$36="Мецлер И.Н.",сетка!$O$36="Мецлер И.Н.",сетка!$V$36="Мецлер И.Н.",сетка!$AC$36="Мецлер И.Н.",сетка!$AJ$36="Мецлер И.Н.",сетка!$AQ$36="Мецлер И.Н.",сетка!$AX$36="Мецлер И.Н.",сетка!$BE$36="Мецлер И.Н.",сетка!$BL$36="Мецлер И.Н.",сетка!$BS$36="Мецлер И.Н.",сетка!$BZ$36="Мецлер И.Н.",сетка!$CG$36="Мецлер И.Н.",сетка!$CN$36="Мецлер И.Н.",сетка!$CU$36="Мецлер И.Н.",сетка!$DB$36="Мецлер И.Н.",сетка!$DI$36="Мецлер И.Н.",сетка!$DP$36="Мецлер И.Н.",сетка!$DW$36="Мецлер И.Н.",сетка!$ED$36="Мецлер И.Н.",сетка!$EK$36="Мецлер И.Н.",сетка!$ER$36="Мецлер И.Н.",сетка!$EY$36="Мецлер И.Н.",сетка!$FF$36="Мецлер И.Н.",сетка!$FM$36="Мецлер И.Н."),1,"")</f>
        <v/>
      </c>
      <c r="BR21" s="137" t="str">
        <f>IF(OR(сетка!$G$37="Мецлер И.Н.",сетка!$N$37="Мецлер И.Н.",сетка!$U$37="Мецлер И.Н.",сетка!$AB$37="Мецлер И.Н.",сетка!$AI$37="Мецлер И.Н.",сетка!$AP$37="Мецлер И.Н.",сетка!$AW$37="Мецлер И.Н.",сетка!$BD$37="Мецлер И.Н.",сетка!$BK$37="Мецлер И.Н.",сетка!$BR$37="Мецлер И.Н.",сетка!$BY$37="Мецлер И.Н.",сетка!$CF$37="Мецлер И.Н.",сетка!$CM$37="Мецлер И.Н.",сетка!$CT$37="Мецлер И.Н.",сетка!$DA$37="Мецлер И.Н.",сетка!$DH$37="Мецлер И.Н.",сетка!$DO$37="Мецлер И.Н.",сетка!$DV$37="Мецлер И.Н.",сетка!$EC$37="Мецлер И.Н.",сетка!$EJ$37="Мецлер И.Н.",сетка!$EQ$37="Мецлер И.Н.",сетка!$EX$37="Мецлер И.Н.",сетка!$FE$37="Мецлер И.Н.",сетка!$FL$37="Мецлер И.Н."),1,"")</f>
        <v/>
      </c>
      <c r="BS21" s="134" t="str">
        <f>IF(OR(сетка!$H$37="Мецлер И.Н.",сетка!$O$37="Мецлер И.Н.",сетка!$V$37="Мецлер И.Н.",сетка!$AC$37="Мецлер И.Н.",сетка!$AJ$37="Мецлер И.Н.",сетка!$AQ$37="Мецлер И.Н.",сетка!$AX$37="Мецлер И.Н.",сетка!$BE$37="Мецлер И.Н.",сетка!$BL$37="Мецлер И.Н.",сетка!$BS$37="Мецлер И.Н.",сетка!$BZ$37="Мецлер И.Н.",сетка!$CG$37="Мецлер И.Н.",сетка!$CN$37="Мецлер И.Н.",сетка!$CU$37="Мецлер И.Н.",сетка!$DB$37="Мецлер И.Н.",сетка!$DI$37="Мецлер И.Н.",сетка!$DP$37="Мецлер И.Н.",сетка!$DW$37="Мецлер И.Н.",сетка!$ED$37="Мецлер И.Н.",сетка!$EK$37="Мецлер И.Н.",сетка!$ER$37="Мецлер И.Н.",сетка!$EY$37="Мецлер И.Н.",сетка!$FF$37="Мецлер И.Н.",сетка!$FM$37="Мецлер И.Н."),1,"")</f>
        <v/>
      </c>
      <c r="BT21" s="135" t="str">
        <f>IF(OR(сетка!$G$38="Мецлер И.Н.",сетка!$N$38="Мецлер И.Н.",сетка!$U$38="Мецлер И.Н.",сетка!$AB$38="Мецлер И.Н.",сетка!$AI$38="Мецлер И.Н.",сетка!$AP$38="Мецлер И.Н.",сетка!$AW$38="Мецлер И.Н.",сетка!$BD$38="Мецлер И.Н.",сетка!$BK$38="Мецлер И.Н.",сетка!$BR$38="Мецлер И.Н.",сетка!$BY$38="Мецлер И.Н.",сетка!$CF$38="Мецлер И.Н.",сетка!$CM$38="Мецлер И.Н.",сетка!$CT$38="Мецлер И.Н.",сетка!$DA$38="Мецлер И.Н.",сетка!$DH$38="Мецлер И.Н.",сетка!$DO$38="Мецлер И.Н.",сетка!$DV$38="Мецлер И.Н.",сетка!$EC$38="Мецлер И.Н.",сетка!$EJ$38="Мецлер И.Н.",сетка!$EQ$38="Мецлер И.Н.",сетка!$EX$38="Мецлер И.Н.",сетка!$FE$38="Мецлер И.Н.",сетка!$FL$38="Мецлер И.Н."),1,"")</f>
        <v/>
      </c>
      <c r="BU21" s="136" t="str">
        <f>IF(OR(сетка!$H$38="Мецлер И.Н.",сетка!$O$38="Мецлер И.Н.",сетка!$V$38="Мецлер И.Н.",сетка!$AC$38="Мецлер И.Н.",сетка!$AJ$38="Мецлер И.Н.",сетка!$AQ$38="Мецлер И.Н.",сетка!$AX$38="Мецлер И.Н.",сетка!$BE$38="Мецлер И.Н.",сетка!$BL$38="Мецлер И.Н.",сетка!$BS$38="Мецлер И.Н.",сетка!$BZ$38="Мецлер И.Н.",сетка!$CG$38="Мецлер И.Н.",сетка!$CN$38="Мецлер И.Н.",сетка!$CU$38="Мецлер И.Н.",сетка!$DB$38="Мецлер И.Н.",сетка!$DI$38="Мецлер И.Н.",сетка!$DP$38="Мецлер И.Н.",сетка!$DW$38="Мецлер И.Н.",сетка!$ED$38="Мецлер И.Н.",сетка!$EK$38="Мецлер И.Н.",сетка!$ER$38="Мецлер И.Н.",сетка!$EY$38="Мецлер И.Н.",сетка!$FF$38="Мецлер И.Н.",сетка!$FM$38="Мецлер И.Н."),1,"")</f>
        <v/>
      </c>
      <c r="BV21" s="137" t="str">
        <f>IF(OR(сетка!$G$39="Мецлер И.Н.",сетка!$N$39="Мецлер И.Н.",сетка!$U$39="Мецлер И.Н.",сетка!$AB$39="Мецлер И.Н.",сетка!$AI$39="Мецлер И.Н.",сетка!$AP$39="Мецлер И.Н.",сетка!$AW$39="Мецлер И.Н.",сетка!$BD$39="Мецлер И.Н.",сетка!$BK$39="Мецлер И.Н.",сетка!$BR$39="Мецлер И.Н.",сетка!$BY$39="Мецлер И.Н.",сетка!$CF$39="Мецлер И.Н.",сетка!$CM$39="Мецлер И.Н.",сетка!$CT$39="Мецлер И.Н.",сетка!$DA$39="Мецлер И.Н.",сетка!$DH$39="Мецлер И.Н.",сетка!$DO$39="Мецлер И.Н.",сетка!$DV$39="Мецлер И.Н.",сетка!$EC$39="Мецлер И.Н.",сетка!$EJ$39="Мецлер И.Н.",сетка!$EQ$39="Мецлер И.Н.",сетка!$EX$39="Мецлер И.Н.",сетка!$FE$39="Мецлер И.Н.",сетка!$FL$39="Мецлер И.Н."),1,"")</f>
        <v/>
      </c>
      <c r="BW21" s="134" t="str">
        <f>IF(OR(сетка!$H$39="Мецлер И.Н.",сетка!$O$39="Мецлер И.Н.",сетка!$V$39="Мецлер И.Н.",сетка!$AC$39="Мецлер И.Н.",сетка!$AJ$39="Мецлер И.Н.",сетка!$AQ$39="Мецлер И.Н.",сетка!$AX$39="Мецлер И.Н.",сетка!$BE$39="Мецлер И.Н.",сетка!$BL$39="Мецлер И.Н.",сетка!$BS$39="Мецлер И.Н.",сетка!$BZ$39="Мецлер И.Н.",сетка!$CG$39="Мецлер И.Н.",сетка!$CN$39="Мецлер И.Н.",сетка!$CU$39="Мецлер И.Н.",сетка!$DB$39="Мецлер И.Н.",сетка!$DI$39="Мецлер И.Н.",сетка!$DP$39="Мецлер И.Н.",сетка!$DW$39="Мецлер И.Н.",сетка!$ED$39="Мецлер И.Н.",сетка!$EK$39="Мецлер И.Н.",сетка!$ER$39="Мецлер И.Н.",сетка!$EY$39="Мецлер И.Н.",сетка!$FF$39="Мецлер И.Н.",сетка!$FM$39="Мецлер И.Н."),1,"")</f>
        <v/>
      </c>
      <c r="BX21" s="135" t="str">
        <f>IF(OR(сетка!$G$40="Мецлер И.Н.",сетка!$N$40="Мецлер И.Н.",сетка!$U$40="Мецлер И.Н.",сетка!$AB$40="Мецлер И.Н.",сетка!$AI$40="Мецлер И.Н.",сетка!$AP$40="Мецлер И.Н.",сетка!$AW$40="Мецлер И.Н.",сетка!$BD$40="Мецлер И.Н.",сетка!$BK$40="Мецлер И.Н.",сетка!$BR$40="Мецлер И.Н.",сетка!$BY$40="Мецлер И.Н.",сетка!$CF$40="Мецлер И.Н.",сетка!$CM$40="Мецлер И.Н.",сетка!$CT$40="Мецлер И.Н.",сетка!$DA$40="Мецлер И.Н.",сетка!$DH$40="Мецлер И.Н.",сетка!$DO$40="Мецлер И.Н.",сетка!$DV$40="Мецлер И.Н.",сетка!$EC$40="Мецлер И.Н.",сетка!$EJ$40="Мецлер И.Н.",сетка!$EQ$40="Мецлер И.Н.",сетка!$EX$40="Мецлер И.Н.",сетка!$FE$40="Мецлер И.Н.",сетка!$FL$40="Мецлер И.Н."),1,"")</f>
        <v/>
      </c>
      <c r="BY21" s="136" t="str">
        <f>IF(OR(сетка!$H$40="Мецлер И.Н.",сетка!$O$40="Мецлер И.Н.",сетка!$V$40="Мецлер И.Н.",сетка!$AC$40="Мецлер И.Н.",сетка!$AJ$40="Мецлер И.Н.",сетка!$AQ$40="Мецлер И.Н.",сетка!$AX$40="Мецлер И.Н.",сетка!$BE$40="Мецлер И.Н.",сетка!$BL$40="Мецлер И.Н.",сетка!$BS$40="Мецлер И.Н.",сетка!$BZ$40="Мецлер И.Н.",сетка!$CG$40="Мецлер И.Н.",сетка!$CN$40="Мецлер И.Н.",сетка!$CU$40="Мецлер И.Н.",сетка!$DB$40="Мецлер И.Н.",сетка!$DI$40="Мецлер И.Н.",сетка!$DP$40="Мецлер И.Н.",сетка!$DW$40="Мецлер И.Н.",сетка!$ED$40="Мецлер И.Н.",сетка!$EK$40="Мецлер И.Н.",сетка!$ER$40="Мецлер И.Н.",сетка!$EY$40="Мецлер И.Н.",сетка!$FF$40="Мецлер И.Н.",сетка!$FM$40="Мецлер И.Н."),1,"")</f>
        <v/>
      </c>
      <c r="BZ21" s="137" t="str">
        <f>IF(OR(сетка!$G$41="Мецлер И.Н.",сетка!$N$41="Мецлер И.Н.",сетка!$U$41="Мецлер И.Н.",сетка!$AB$41="Мецлер И.Н.",сетка!$AI$41="Мецлер И.Н.",сетка!$AP$41="Мецлер И.Н.",сетка!$AW$41="Мецлер И.Н.",сетка!$BD$41="Мецлер И.Н.",сетка!$BK$41="Мецлер И.Н.",сетка!$BR$41="Мецлер И.Н.",сетка!$BY$41="Мецлер И.Н.",сетка!$CF$41="Мецлер И.Н.",сетка!$CM$41="Мецлер И.Н.",сетка!$CT$41="Мецлер И.Н.",сетка!$DA$41="Мецлер И.Н.",сетка!$DH$41="Мецлер И.Н.",сетка!$DO$41="Мецлер И.Н.",сетка!$DV$41="Мецлер И.Н.",сетка!$EC$41="Мецлер И.Н.",сетка!$EJ$41="Мецлер И.Н.",сетка!$EQ$41="Мецлер И.Н.",сетка!$EX$41="Мецлер И.Н.",сетка!$FE$41="Мецлер И.Н.",сетка!$FL$41="Мецлер И.Н."),1,"")</f>
        <v/>
      </c>
      <c r="CA21" s="138" t="str">
        <f>IF(OR(сетка!$H$41="Мецлер И.Н.",сетка!$O$41="Мецлер И.Н.",сетка!$V$41="Мецлер И.Н.",сетка!$AC$41="Мецлер И.Н.",сетка!$AJ$41="Мецлер И.Н.",сетка!$AQ$41="Мецлер И.Н.",сетка!$AX$41="Мецлер И.Н.",сетка!$BE$41="Мецлер И.Н.",сетка!$BL$41="Мецлер И.Н.",сетка!$BS$41="Мецлер И.Н.",сетка!$BZ$41="Мецлер И.Н.",сетка!$CG$41="Мецлер И.Н.",сетка!$CN$41="Мецлер И.Н.",сетка!$CU$41="Мецлер И.Н.",сетка!$DB$41="Мецлер И.Н.",сетка!$DI$41="Мецлер И.Н.",сетка!$DP$41="Мецлер И.Н.",сетка!$DW$41="Мецлер И.Н.",сетка!$ED$41="Мецлер И.Н.",сетка!$EK$41="Мецлер И.Н.",сетка!$ER$41="Мецлер И.Н.",сетка!$EY$41="Мецлер И.Н.",сетка!$FF$41="Мецлер И.Н.",сетка!$FM$41="Мецлер И.Н."),1,"")</f>
        <v/>
      </c>
      <c r="CB21" s="133" t="str">
        <f>IF(OR(сетка!$G$42="Мецлер И.Н.",сетка!$N$42="Мецлер И.Н.",сетка!$U$42="Мецлер И.Н.",сетка!$AB$42="Мецлер И.Н.",сетка!$AI$42="Мецлер И.Н.",сетка!$AP$42="Мецлер И.Н.",сетка!$AW$42="Мецлер И.Н.",сетка!$BD$42="Мецлер И.Н.",сетка!$BK$42="Мецлер И.Н.",сетка!$BR$42="Мецлер И.Н.",сетка!$BY$42="Мецлер И.Н.",сетка!$CF$42="Мецлер И.Н.",сетка!$CM$42="Мецлер И.Н.",сетка!$CT$42="Мецлер И.Н.",сетка!$DA$42="Мецлер И.Н.",сетка!$DH$42="Мецлер И.Н.",сетка!$DO$42="Мецлер И.Н.",сетка!$DV$42="Мецлер И.Н.",сетка!$EC$42="Мецлер И.Н.",сетка!$EJ$42="Мецлер И.Н.",сетка!$EQ$42="Мецлер И.Н.",сетка!$EX$42="Мецлер И.Н.",сетка!$FE$42="Мецлер И.Н.",сетка!$FL$42="Мецлер И.Н."),1,"")</f>
        <v/>
      </c>
      <c r="CC21" s="134" t="str">
        <f>IF(OR(сетка!$H$42="Мецлер И.Н.",сетка!$O$42="Мецлер И.Н.",сетка!$V$42="Мецлер И.Н.",сетка!$AC$42="Мецлер И.Н.",сетка!$AJ$42="Мецлер И.Н.",сетка!$AQ$42="Мецлер И.Н.",сетка!$AX$42="Мецлер И.Н.",сетка!$BE$42="Мецлер И.Н.",сетка!$BL$42="Мецлер И.Н.",сетка!$BS$42="Мецлер И.Н.",сетка!$BZ$42="Мецлер И.Н.",сетка!$CG$42="Мецлер И.Н.",сетка!$CN$42="Мецлер И.Н.",сетка!$CU$42="Мецлер И.Н.",сетка!$DB$42="Мецлер И.Н.",сетка!$DI$42="Мецлер И.Н.",сетка!$DP$42="Мецлер И.Н.",сетка!$DW$42="Мецлер И.Н.",сетка!$ED$42="Мецлер И.Н.",сетка!$EK$42="Мецлер И.Н.",сетка!$ER$42="Мецлер И.Н.",сетка!$EY$42="Мецлер И.Н.",сетка!$FF$42="Мецлер И.Н.",сетка!$FM$42="Мецлер И.Н."),1,"")</f>
        <v/>
      </c>
      <c r="CD21" s="135" t="str">
        <f>IF(OR(сетка!$G$43="Мецлер И.Н.",сетка!$N$43="Мецлер И.Н.",сетка!$U$43="Мецлер И.Н.",сетка!$AB$43="Мецлер И.Н.",сетка!$AI$43="Мецлер И.Н.",сетка!$AP$43="Мецлер И.Н.",сетка!$AW$43="Мецлер И.Н.",сетка!$BD$43="Мецлер И.Н.",сетка!$BK$43="Мецлер И.Н.",сетка!$BR$43="Мецлер И.Н.",сетка!$BY$43="Мецлер И.Н.",сетка!$CF$43="Мецлер И.Н.",сетка!$CM$43="Мецлер И.Н.",сетка!$CT$43="Мецлер И.Н.",сетка!$DA$43="Мецлер И.Н.",сетка!$DH$43="Мецлер И.Н.",сетка!$DO$43="Мецлер И.Н.",сетка!$DV$43="Мецлер И.Н.",сетка!$EC$43="Мецлер И.Н.",сетка!$EJ$43="Мецлер И.Н.",сетка!$EQ$43="Мецлер И.Н.",сетка!$EX$43="Мецлер И.Н.",сетка!$FE$43="Мецлер И.Н.",сетка!$FL$43="Мецлер И.Н."),1,"")</f>
        <v/>
      </c>
      <c r="CE21" s="136">
        <f>IF(OR(сетка!$H$43="Мецлер И.Н.",сетка!$O$43="Мецлер И.Н.",сетка!$V$43="Мецлер И.Н.",сетка!$AC$43="Мецлер И.Н.",сетка!$AJ$43="Мецлер И.Н.",сетка!$AQ$43="Мецлер И.Н.",сетка!$AX$43="Мецлер И.Н.",сетка!$BE$43="Мецлер И.Н.",сетка!$BL$43="Мецлер И.Н.",сетка!$BS$43="Мецлер И.Н.",сетка!$BZ$43="Мецлер И.Н.",сетка!$CG$43="Мецлер И.Н.",сетка!$CN$43="Мецлер И.Н.",сетка!$CU$43="Мецлер И.Н.",сетка!$DB$43="Мецлер И.Н.",сетка!$DI$43="Мецлер И.Н.",сетка!$DP$43="Мецлер И.Н.",сетка!$DW$43="Мецлер И.Н.",сетка!$ED$43="Мецлер И.Н.",сетка!$EK$43="Мецлер И.Н.",сетка!$ER$43="Мецлер И.Н.",сетка!$EY$43="Мецлер И.Н.",сетка!$FF$43="Мецлер И.Н.",сетка!$FM$43="Мецлер И.Н."),1,"")</f>
        <v>1</v>
      </c>
      <c r="CF21" s="137">
        <f>IF(OR(сетка!$G$44="Мецлер И.Н.",сетка!$N$44="Мецлер И.Н.",сетка!$U$44="Мецлер И.Н.",сетка!$AB$44="Мецлер И.Н.",сетка!$AI$44="Мецлер И.Н.",сетка!$AP$44="Мецлер И.Н.",сетка!$AW$44="Мецлер И.Н.",сетка!$BD$44="Мецлер И.Н.",сетка!$BK$44="Мецлер И.Н.",сетка!$BR$44="Мецлер И.Н.",сетка!$BY$44="Мецлер И.Н.",сетка!$CF$44="Мецлер И.Н.",сетка!$CM$44="Мецлер И.Н.",сетка!$CT$44="Мецлер И.Н.",сетка!$DA$44="Мецлер И.Н.",сетка!$DH$44="Мецлер И.Н.",сетка!$DO$44="Мецлер И.Н.",сетка!$DV$44="Мецлер И.Н.",сетка!$EC$44="Мецлер И.Н.",сетка!$EJ$44="Мецлер И.Н.",сетка!$EQ$44="Мецлер И.Н.",сетка!$EX$44="Мецлер И.Н.",сетка!$FE$44="Мецлер И.Н.",сетка!$FL$44="Мецлер И.Н."),1,"")</f>
        <v>1</v>
      </c>
      <c r="CG21" s="134" t="str">
        <f>IF(OR(сетка!$H$44="Мецлер И.Н.",сетка!$O$44="Мецлер И.Н.",сетка!$V$44="Мецлер И.Н.",сетка!$AC$44="Мецлер И.Н.",сетка!$AJ$44="Мецлер И.Н.",сетка!$AQ$44="Мецлер И.Н.",сетка!$AX$44="Мецлер И.Н.",сетка!$BE$44="Мецлер И.Н.",сетка!$BL$44="Мецлер И.Н.",сетка!$BS$44="Мецлер И.Н.",сетка!$BZ$44="Мецлер И.Н.",сетка!$CG$44="Мецлер И.Н.",сетка!$CN$44="Мецлер И.Н.",сетка!$CU$44="Мецлер И.Н.",сетка!$DB$44="Мецлер И.Н.",сетка!$DI$44="Мецлер И.Н.",сетка!$DP$44="Мецлер И.Н.",сетка!$DW$44="Мецлер И.Н.",сетка!$ED$44="Мецлер И.Н.",сетка!$EK$44="Мецлер И.Н.",сетка!$ER$44="Мецлер И.Н.",сетка!$EY$44="Мецлер И.Н.",сетка!$FF$44="Мецлер И.Н.",сетка!$FM$44="Мецлер И.Н."),1,"")</f>
        <v/>
      </c>
      <c r="CH21" s="135">
        <f>IF(OR(сетка!$G$45="Мецлер И.Н.",сетка!$N$45="Мецлер И.Н.",сетка!$U$45="Мецлер И.Н.",сетка!$AB$45="Мецлер И.Н.",сетка!$AI$45="Мецлер И.Н.",сетка!$AP$45="Мецлер И.Н.",сетка!$AW$45="Мецлер И.Н.",сетка!$BD$45="Мецлер И.Н.",сетка!$BK$45="Мецлер И.Н.",сетка!$BR$45="Мецлер И.Н.",сетка!$BY$45="Мецлер И.Н.",сетка!$CF$45="Мецлер И.Н.",сетка!$CM$45="Мецлер И.Н.",сетка!$CT$45="Мецлер И.Н.",сетка!$DA$45="Мецлер И.Н.",сетка!$DH$45="Мецлер И.Н.",сетка!$DO$45="Мецлер И.Н.",сетка!$DV$45="Мецлер И.Н.",сетка!$EC$45="Мецлер И.Н.",сетка!$EJ$45="Мецлер И.Н.",сетка!$EQ$45="Мецлер И.Н.",сетка!$EX$45="Мецлер И.Н.",сетка!$FE$45="Мецлер И.Н.",сетка!$FL$45="Мецлер И.Н."),1,"")</f>
        <v>1</v>
      </c>
      <c r="CI21" s="136" t="str">
        <f>IF(OR(сетка!$H$45="Мецлер И.Н.",сетка!$O$45="Мецлер И.Н.",сетка!$V$45="Мецлер И.Н.",сетка!$AC$45="Мецлер И.Н.",сетка!$AJ$45="Мецлер И.Н.",сетка!$AQ$45="Мецлер И.Н.",сетка!$AX$45="Мецлер И.Н.",сетка!$BE$45="Мецлер И.Н.",сетка!$BL$45="Мецлер И.Н.",сетка!$BS$45="Мецлер И.Н.",сетка!$BZ$45="Мецлер И.Н.",сетка!$CG$45="Мецлер И.Н.",сетка!$CN$45="Мецлер И.Н.",сетка!$CU$45="Мецлер И.Н.",сетка!$DB$45="Мецлер И.Н.",сетка!$DI$45="Мецлер И.Н.",сетка!$DP$45="Мецлер И.Н.",сетка!$DW$45="Мецлер И.Н.",сетка!$ED$45="Мецлер И.Н.",сетка!$EK$45="Мецлер И.Н.",сетка!$ER$45="Мецлер И.Н.",сетка!$EY$45="Мецлер И.Н.",сетка!$FF$45="Мецлер И.Н.",сетка!$FM$45="Мецлер И.Н."),1,"")</f>
        <v/>
      </c>
      <c r="CJ21" s="137" t="str">
        <f>IF(OR(сетка!$G$46="Мецлер И.Н.",сетка!$N$46="Мецлер И.Н.",сетка!$U$46="Мецлер И.Н.",сетка!$AB$46="Мецлер И.Н.",сетка!$AI$46="Мецлер И.Н.",сетка!$AP$46="Мецлер И.Н.",сетка!$AW$46="Мецлер И.Н.",сетка!$BD$46="Мецлер И.Н.",сетка!$BK$46="Мецлер И.Н.",сетка!$BR$46="Мецлер И.Н.",сетка!$BY$46="Мецлер И.Н.",сетка!$CF$46="Мецлер И.Н.",сетка!$CM$46="Мецлер И.Н.",сетка!$CT$46="Мецлер И.Н.",сетка!$DA$46="Мецлер И.Н.",сетка!$DH$46="Мецлер И.Н.",сетка!$DO$46="Мецлер И.Н.",сетка!$DV$46="Мецлер И.Н.",сетка!$EC$46="Мецлер И.Н.",сетка!$EJ$46="Мецлер И.Н.",сетка!$EQ$46="Мецлер И.Н.",сетка!$EX$46="Мецлер И.Н.",сетка!$FE$46="Мецлер И.Н.",сетка!$FL$46="Мецлер И.Н."),1,"")</f>
        <v/>
      </c>
      <c r="CK21" s="134">
        <f>IF(OR(сетка!$H$46="Мецлер И.Н.",сетка!$O$46="Мецлер И.Н.",сетка!$V$46="Мецлер И.Н.",сетка!$AC$46="Мецлер И.Н.",сетка!$AJ$46="Мецлер И.Н.",сетка!$AQ$46="Мецлер И.Н.",сетка!$AX$46="Мецлер И.Н.",сетка!$BE$46="Мецлер И.Н.",сетка!$BL$46="Мецлер И.Н.",сетка!$BS$46="Мецлер И.Н.",сетка!$BZ$46="Мецлер И.Н.",сетка!$CG$46="Мецлер И.Н.",сетка!$CN$46="Мецлер И.Н.",сетка!$CU$46="Мецлер И.Н.",сетка!$DB$46="Мецлер И.Н.",сетка!$DI$46="Мецлер И.Н.",сетка!$DP$46="Мецлер И.Н.",сетка!$DW$46="Мецлер И.Н.",сетка!$ED$46="Мецлер И.Н.",сетка!$EK$46="Мецлер И.Н.",сетка!$ER$46="Мецлер И.Н.",сетка!$EY$46="Мецлер И.Н.",сетка!$FF$46="Мецлер И.Н.",сетка!$FM$46="Мецлер И.Н."),1,"")</f>
        <v>1</v>
      </c>
      <c r="CL21" s="135" t="str">
        <f>IF(OR(сетка!$G$47="Мецлер И.Н.",сетка!$N$47="Мецлер И.Н.",сетка!$U$47="Мецлер И.Н.",сетка!$AB$47="Мецлер И.Н.",сетка!$AI$47="Мецлер И.Н.",сетка!$AP$47="Мецлер И.Н.",сетка!$AW$47="Мецлер И.Н.",сетка!$BD$47="Мецлер И.Н.",сетка!$BK$47="Мецлер И.Н.",сетка!$BR$47="Мецлер И.Н.",сетка!$BY$47="Мецлер И.Н.",сетка!$CF$47="Мецлер И.Н.",сетка!$CM$47="Мецлер И.Н.",сетка!$CT$47="Мецлер И.Н.",сетка!$DA$47="Мецлер И.Н.",сетка!$DH$47="Мецлер И.Н.",сетка!$DO$47="Мецлер И.Н.",сетка!$DV$47="Мецлер И.Н.",сетка!$EC$47="Мецлер И.Н.",сетка!$EJ$47="Мецлер И.Н.",сетка!$EQ$47="Мецлер И.Н.",сетка!$EX$47="Мецлер И.Н.",сетка!$FE$47="Мецлер И.Н.",сетка!$FL$47="Мецлер И.Н."),1,"")</f>
        <v/>
      </c>
      <c r="CM21" s="136">
        <f>IF(OR(сетка!$H$47="Мецлер И.Н.",сетка!$O$47="Мецлер И.Н.",сетка!$V$47="Мецлер И.Н.",сетка!$AC$47="Мецлер И.Н.",сетка!$AJ$47="Мецлер И.Н.",сетка!$AQ$47="Мецлер И.Н.",сетка!$AX$47="Мецлер И.Н.",сетка!$BE$47="Мецлер И.Н.",сетка!$BL$47="Мецлер И.Н.",сетка!$BS$47="Мецлер И.Н.",сетка!$BZ$47="Мецлер И.Н.",сетка!$CG$47="Мецлер И.Н.",сетка!$CN$47="Мецлер И.Н.",сетка!$CU$47="Мецлер И.Н.",сетка!$DB$47="Мецлер И.Н.",сетка!$DI$47="Мецлер И.Н.",сетка!$DP$47="Мецлер И.Н.",сетка!$DW$47="Мецлер И.Н.",сетка!$ED$47="Мецлер И.Н.",сетка!$EK$47="Мецлер И.Н.",сетка!$ER$47="Мецлер И.Н.",сетка!$EY$47="Мецлер И.Н.",сетка!$FF$47="Мецлер И.Н.",сетка!$FM$47="Мецлер И.Н."),1,"")</f>
        <v>1</v>
      </c>
      <c r="CN21" s="137" t="str">
        <f>IF(OR(сетка!$G$48="Мецлер И.Н.",сетка!$N$48="Мецлер И.Н.",сетка!$U$48="Мецлер И.Н.",сетка!$AB$48="Мецлер И.Н.",сетка!$AI$48="Мецлер И.Н.",сетка!$AP$48="Мецлер И.Н.",сетка!$AW$48="Мецлер И.Н.",сетка!$BD$48="Мецлер И.Н.",сетка!$BK$48="Мецлер И.Н.",сетка!$BR$48="Мецлер И.Н.",сетка!$BY$48="Мецлер И.Н.",сетка!$CF$48="Мецлер И.Н.",сетка!$CM$48="Мецлер И.Н.",сетка!$CT$48="Мецлер И.Н.",сетка!$DA$48="Мецлер И.Н.",сетка!$DH$48="Мецлер И.Н.",сетка!$DO$48="Мецлер И.Н.",сетка!$DV$48="Мецлер И.Н.",сетка!$EC$48="Мецлер И.Н.",сетка!$EJ$48="Мецлер И.Н.",сетка!$EQ$48="Мецлер И.Н.",сетка!$EX$48="Мецлер И.Н.",сетка!$FE$48="Мецлер И.Н.",сетка!$FL$48="Мецлер И.Н."),1,"")</f>
        <v/>
      </c>
      <c r="CO21" s="134" t="str">
        <f>IF(OR(сетка!$H$48="Мецлер И.Н.",сетка!$O$48="Мецлер И.Н.",сетка!$V$48="Мецлер И.Н.",сетка!$AC$48="Мецлер И.Н.",сетка!$AJ$48="Мецлер И.Н.",сетка!$AQ$48="Мецлер И.Н.",сетка!$AX$48="Мецлер И.Н.",сетка!$BE$48="Мецлер И.Н.",сетка!$BL$48="Мецлер И.Н.",сетка!$BS$48="Мецлер И.Н.",сетка!$BZ$48="Мецлер И.Н.",сетка!$CG$48="Мецлер И.Н.",сетка!$CN$48="Мецлер И.Н.",сетка!$CU$48="Мецлер И.Н.",сетка!$DB$48="Мецлер И.Н.",сетка!$DI$48="Мецлер И.Н.",сетка!$DP$48="Мецлер И.Н.",сетка!$DW$48="Мецлер И.Н.",сетка!$ED$48="Мецлер И.Н.",сетка!$EK$48="Мецлер И.Н.",сетка!$ER$48="Мецлер И.Н.",сетка!$EY$48="Мецлер И.Н.",сетка!$FF$48="Мецлер И.Н.",сетка!$FM$48="Мецлер И.Н."),1,"")</f>
        <v/>
      </c>
      <c r="CP21" s="135" t="str">
        <f>IF(OR(сетка!$G$49="Мецлер И.Н.",сетка!$N$49="Мецлер И.Н.",сетка!$U$49="Мецлер И.Н.",сетка!$AB$49="Мецлер И.Н.",сетка!$AI$49="Мецлер И.Н.",сетка!$AP$49="Мецлер И.Н.",сетка!$AW$49="Мецлер И.Н.",сетка!$BD$49="Мецлер И.Н.",сетка!$BK$49="Мецлер И.Н.",сетка!$BR$49="Мецлер И.Н.",сетка!$BY$49="Мецлер И.Н.",сетка!$CF$49="Мецлер И.Н.",сетка!$CM$49="Мецлер И.Н.",сетка!$CT$49="Мецлер И.Н.",сетка!$DA$49="Мецлер И.Н.",сетка!$DH$49="Мецлер И.Н.",сетка!$DO$49="Мецлер И.Н.",сетка!$DV$49="Мецлер И.Н.",сетка!$EC$49="Мецлер И.Н.",сетка!$EJ$49="Мецлер И.Н.",сетка!$EQ$49="Мецлер И.Н.",сетка!$EX$49="Мецлер И.Н.",сетка!$FE$49="Мецлер И.Н.",сетка!$FL$49="Мецлер И.Н."),1,"")</f>
        <v/>
      </c>
      <c r="CQ21" s="136" t="str">
        <f>IF(OR(сетка!$H$49="Мецлер И.Н.",сетка!$O$49="Мецлер И.Н.",сетка!$V$49="Мецлер И.Н.",сетка!$AC$49="Мецлер И.Н.",сетка!$AJ$49="Мецлер И.Н.",сетка!$AQ$49="Мецлер И.Н.",сетка!$AX$49="Мецлер И.Н.",сетка!$BE$49="Мецлер И.Н.",сетка!$BL$49="Мецлер И.Н.",сетка!$BS$49="Мецлер И.Н.",сетка!$BZ$49="Мецлер И.Н.",сетка!$CG$49="Мецлер И.Н.",сетка!$CN$49="Мецлер И.Н.",сетка!$CU$49="Мецлер И.Н.",сетка!$DB$49="Мецлер И.Н.",сетка!$DI$49="Мецлер И.Н.",сетка!$DP$49="Мецлер И.Н.",сетка!$DW$49="Мецлер И.Н.",сетка!$ED$49="Мецлер И.Н.",сетка!$EK$49="Мецлер И.Н.",сетка!$ER$49="Мецлер И.Н.",сетка!$EY$49="Мецлер И.Н.",сетка!$FF$49="Мецлер И.Н.",сетка!$FM$49="Мецлер И.Н."),1,"")</f>
        <v/>
      </c>
      <c r="CR21" s="137" t="str">
        <f>IF(OR(сетка!$G$50="Мецлер И.Н.",сетка!$N$50="Мецлер И.Н.",сетка!$U$50="Мецлер И.Н.",сетка!$AB$50="Мецлер И.Н.",сетка!$AI$50="Мецлер И.Н.",сетка!$AP$50="Мецлер И.Н.",сетка!$AW$50="Мецлер И.Н.",сетка!$BD$50="Мецлер И.Н.",сетка!$BK$50="Мецлер И.Н.",сетка!$BR$50="Мецлер И.Н.",сетка!$BY$50="Мецлер И.Н.",сетка!$CF$50="Мецлер И.Н.",сетка!$CM$50="Мецлер И.Н.",сетка!$CT$50="Мецлер И.Н.",сетка!$DA$50="Мецлер И.Н.",сетка!$DH$50="Мецлер И.Н.",сетка!$DO$50="Мецлер И.Н.",сетка!$DV$50="Мецлер И.Н.",сетка!$EC$50="Мецлер И.Н.",сетка!$EJ$50="Мецлер И.Н.",сетка!$EQ$50="Мецлер И.Н.",сетка!$EX$50="Мецлер И.Н.",сетка!$FE$50="Мецлер И.Н.",сетка!$FL$50="Мецлер И.Н."),1,"")</f>
        <v/>
      </c>
      <c r="CS21" s="134" t="str">
        <f>IF(OR(сетка!$H$50="Мецлер И.Н.",сетка!$O$50="Мецлер И.Н.",сетка!$V$50="Мецлер И.Н.",сетка!$AC$50="Мецлер И.Н.",сетка!$AJ$50="Мецлер И.Н.",сетка!$AQ$50="Мецлер И.Н.",сетка!$AX$50="Мецлер И.Н.",сетка!$BE$50="Мецлер И.Н.",сетка!$BL$50="Мецлер И.Н.",сетка!$BS$50="Мецлер И.Н.",сетка!$BZ$50="Мецлер И.Н.",сетка!$CG$50="Мецлер И.Н.",сетка!$CN$50="Мецлер И.Н.",сетка!$CU$50="Мецлер И.Н.",сетка!$DB$50="Мецлер И.Н.",сетка!$DI$50="Мецлер И.Н.",сетка!$DP$50="Мецлер И.Н.",сетка!$DW$50="Мецлер И.Н.",сетка!$ED$50="Мецлер И.Н.",сетка!$EK$50="Мецлер И.Н.",сетка!$ER$50="Мецлер И.Н.",сетка!$EY$50="Мецлер И.Н.",сетка!$FF$50="Мецлер И.Н.",сетка!$FM$50="Мецлер И.Н."),1,"")</f>
        <v/>
      </c>
      <c r="CT21" s="135" t="str">
        <f>IF(OR(сетка!$G$51="Мецлер И.Н.",сетка!$N$51="Мецлер И.Н.",сетка!$U$51="Мецлер И.Н.",сетка!$AB$51="Мецлер И.Н.",сетка!$AI$51="Мецлер И.Н.",сетка!$AP$51="Мецлер И.Н.",сетка!$AW$51="Мецлер И.Н.",сетка!$BD$51="Мецлер И.Н.",сетка!$BK$51="Мецлер И.Н.",сетка!$BR$51="Мецлер И.Н.",сетка!$BY$51="Мецлер И.Н.",сетка!$CF$51="Мецлер И.Н.",сетка!$CM$51="Мецлер И.Н.",сетка!$CT$51="Мецлер И.Н.",сетка!$DA$51="Мецлер И.Н.",сетка!$DH$51="Мецлер И.Н.",сетка!$DO$51="Мецлер И.Н.",сетка!$DV$51="Мецлер И.Н.",сетка!$EC$51="Мецлер И.Н.",сетка!$EJ$51="Мецлер И.Н.",сетка!$EQ$51="Мецлер И.Н.",сетка!$EX$51="Мецлер И.Н.",сетка!$FE$51="Мецлер И.Н.",сетка!$FL$51="Мецлер И.Н."),1,"")</f>
        <v/>
      </c>
      <c r="CU21" s="136" t="str">
        <f>IF(OR(сетка!$H$51="Мецлер И.Н.",сетка!$O$51="Мецлер И.Н.",сетка!$V$51="Мецлер И.Н.",сетка!$AC$51="Мецлер И.Н.",сетка!$AJ$51="Мецлер И.Н.",сетка!$AQ$51="Мецлер И.Н.",сетка!$AX$51="Мецлер И.Н.",сетка!$BE$51="Мецлер И.Н.",сетка!$BL$51="Мецлер И.Н.",сетка!$BS$51="Мецлер И.Н.",сетка!$BZ$51="Мецлер И.Н.",сетка!$CG$51="Мецлер И.Н.",сетка!$CN$51="Мецлер И.Н.",сетка!$CU$51="Мецлер И.Н.",сетка!$DB$51="Мецлер И.Н.",сетка!$DI$51="Мецлер И.Н.",сетка!$DP$51="Мецлер И.Н.",сетка!$DW$51="Мецлер И.Н.",сетка!$ED$51="Мецлер И.Н.",сетка!$EK$51="Мецлер И.Н.",сетка!$ER$51="Мецлер И.Н.",сетка!$EY$51="Мецлер И.Н.",сетка!$FF$51="Мецлер И.Н.",сетка!$FM$51="Мецлер И.Н."),1,"")</f>
        <v/>
      </c>
      <c r="CV21" s="137" t="str">
        <f>IF(OR(сетка!$G$52="Мецлер И.Н.",сетка!$N$52="Мецлер И.Н.",сетка!$U$52="Мецлер И.Н.",сетка!$AB$52="Мецлер И.Н.",сетка!$AI$52="Мецлер И.Н.",сетка!$AP$52="Мецлер И.Н.",сетка!$AW$52="Мецлер И.Н.",сетка!$BD$52="Мецлер И.Н.",сетка!$BK$52="Мецлер И.Н.",сетка!$BR$52="Мецлер И.Н.",сетка!$BY$52="Мецлер И.Н.",сетка!$CF$52="Мецлер И.Н.",сетка!$CM$52="Мецлер И.Н.",сетка!$CT$52="Мецлер И.Н.",сетка!$DA$52="Мецлер И.Н.",сетка!$DH$52="Мецлер И.Н.",сетка!$DO$52="Мецлер И.Н.",сетка!$DV$52="Мецлер И.Н.",сетка!$EC$52="Мецлер И.Н.",сетка!$EJ$52="Мецлер И.Н.",сетка!$EQ$52="Мецлер И.Н.",сетка!$EX$52="Мецлер И.Н.",сетка!$FE$52="Мецлер И.Н.",сетка!$FL$52="Мецлер И.Н."),1,"")</f>
        <v/>
      </c>
      <c r="CW21" s="134" t="str">
        <f>IF(OR(сетка!$H$52="Мецлер И.Н.",сетка!$O$52="Мецлер И.Н.",сетка!$V$52="Мецлер И.Н.",сетка!$AC$52="Мецлер И.Н.",сетка!$AJ$52="Мецлер И.Н.",сетка!$AQ$52="Мецлер И.Н.",сетка!$AX$52="Мецлер И.Н.",сетка!$BE$52="Мецлер И.Н.",сетка!$BL$52="Мецлер И.Н.",сетка!$BS$52="Мецлер И.Н.",сетка!$BZ$52="Мецлер И.Н.",сетка!$CG$52="Мецлер И.Н.",сетка!$CN$52="Мецлер И.Н.",сетка!$CU$52="Мецлер И.Н.",сетка!$DB$52="Мецлер И.Н.",сетка!$DI$52="Мецлер И.Н.",сетка!$DP$52="Мецлер И.Н.",сетка!$DW$52="Мецлер И.Н.",сетка!$ED$52="Мецлер И.Н.",сетка!$EK$52="Мецлер И.Н.",сетка!$ER$52="Мецлер И.Н.",сетка!$EY$52="Мецлер И.Н.",сетка!$FF$52="Мецлер И.Н.",сетка!$FM$52="Мецлер И.Н."),1,"")</f>
        <v/>
      </c>
      <c r="CX21" s="135" t="str">
        <f>IF(OR(сетка!$G$53="Мецлер И.Н.",сетка!$N$53="Мецлер И.Н.",сетка!$U$53="Мецлер И.Н.",сетка!$AB$53="Мецлер И.Н.",сетка!$AI$53="Мецлер И.Н.",сетка!$AP$53="Мецлер И.Н.",сетка!$AW$53="Мецлер И.Н.",сетка!$BD$53="Мецлер И.Н.",сетка!$BK$53="Мецлер И.Н.",сетка!$BR$53="Мецлер И.Н.",сетка!$BY$53="Мецлер И.Н.",сетка!$CF$53="Мецлер И.Н.",сетка!$CM$53="Мецлер И.Н.",сетка!$CT$53="Мецлер И.Н.",сетка!$DA$53="Мецлер И.Н.",сетка!$DH$53="Мецлер И.Н.",сетка!$DO$53="Мецлер И.Н.",сетка!$DV$53="Мецлер И.Н.",сетка!$EC$53="Мецлер И.Н.",сетка!$EJ$53="Мецлер И.Н.",сетка!$EQ$53="Мецлер И.Н.",сетка!$EX$53="Мецлер И.Н.",сетка!$FE$53="Мецлер И.Н.",сетка!$FL$53="Мецлер И.Н."),1,"")</f>
        <v/>
      </c>
      <c r="CY21" s="136" t="str">
        <f>IF(OR(сетка!$H$53="Мецлер И.Н.",сетка!$O$53="Мецлер И.Н.",сетка!$V$53="Мецлер И.Н.",сетка!$AC$53="Мецлер И.Н.",сетка!$AJ$53="Мецлер И.Н.",сетка!$AQ$53="Мецлер И.Н.",сетка!$AX$53="Мецлер И.Н.",сетка!$BE$53="Мецлер И.Н.",сетка!$BL$53="Мецлер И.Н.",сетка!$BS$53="Мецлер И.Н.",сетка!$BZ$53="Мецлер И.Н.",сетка!$CG$53="Мецлер И.Н.",сетка!$CN$53="Мецлер И.Н.",сетка!$CU$53="Мецлер И.Н.",сетка!$DB$53="Мецлер И.Н.",сетка!$DI$53="Мецлер И.Н.",сетка!$DP$53="Мецлер И.Н.",сетка!$DW$53="Мецлер И.Н.",сетка!$ED$53="Мецлер И.Н.",сетка!$EK$53="Мецлер И.Н.",сетка!$ER$53="Мецлер И.Н.",сетка!$EY$53="Мецлер И.Н.",сетка!$FF$53="Мецлер И.Н.",сетка!$FM$53="Мецлер И.Н."),1,"")</f>
        <v/>
      </c>
      <c r="CZ21" s="137" t="str">
        <f>IF(OR(сетка!$G$54="Мецлер И.Н.",сетка!$N$54="Мецлер И.Н.",сетка!$U$54="Мецлер И.Н.",сетка!$AB$54="Мецлер И.Н.",сетка!$AI$54="Мецлер И.Н.",сетка!$AP$54="Мецлер И.Н.",сетка!$AW$54="Мецлер И.Н.",сетка!$BD$54="Мецлер И.Н.",сетка!$BK$54="Мецлер И.Н.",сетка!$BR$54="Мецлер И.Н.",сетка!$BY$54="Мецлер И.Н.",сетка!$CF$54="Мецлер И.Н.",сетка!$CM$54="Мецлер И.Н.",сетка!$CT$54="Мецлер И.Н.",сетка!$DA$54="Мецлер И.Н.",сетка!$DH$54="Мецлер И.Н.",сетка!$DO$54="Мецлер И.Н.",сетка!$DV$54="Мецлер И.Н.",сетка!$EC$54="Мецлер И.Н.",сетка!$EJ$54="Мецлер И.Н.",сетка!$EQ$54="Мецлер И.Н.",сетка!$EX$54="Мецлер И.Н.",сетка!$FE$54="Мецлер И.Н.",сетка!$FL$54="Мецлер И.Н."),1,"")</f>
        <v/>
      </c>
      <c r="DA21" s="138" t="str">
        <f>IF(OR(сетка!$H$54="Мецлер И.Н.",сетка!$O$54="Мецлер И.Н.",сетка!$V$54="Мецлер И.Н.",сетка!$AC$54="Мецлер И.Н.",сетка!$AJ$54="Мецлер И.Н.",сетка!$AQ$54="Мецлер И.Н.",сетка!$AX$54="Мецлер И.Н.",сетка!$BE$54="Мецлер И.Н.",сетка!$BL$54="Мецлер И.Н.",сетка!$BS$54="Мецлер И.Н.",сетка!$BZ$54="Мецлер И.Н.",сетка!$CG$54="Мецлер И.Н.",сетка!$CN$54="Мецлер И.Н.",сетка!$CU$54="Мецлер И.Н.",сетка!$DB$54="Мецлер И.Н.",сетка!$DI$54="Мецлер И.Н.",сетка!$DP$54="Мецлер И.Н.",сетка!$DW$54="Мецлер И.Н.",сетка!$ED$54="Мецлер И.Н.",сетка!$EK$54="Мецлер И.Н.",сетка!$ER$54="Мецлер И.Н.",сетка!$EY$54="Мецлер И.Н.",сетка!$FF$54="Мецлер И.Н.",сетка!$FM$54="Мецлер И.Н."),1,"")</f>
        <v/>
      </c>
      <c r="DB21" s="133">
        <f>IF(OR(сетка!$G$55="Мецлер И.Н.",сетка!$N$55="Мецлер И.Н.",сетка!$U$55="Мецлер И.Н.",сетка!$AB$55="Мецлер И.Н.",сетка!$AI$55="Мецлер И.Н.",сетка!$AP$55="Мецлер И.Н.",сетка!$AW$55="Мецлер И.Н.",сетка!$BD$55="Мецлер И.Н.",сетка!$BK$55="Мецлер И.Н.",сетка!$BR$55="Мецлер И.Н.",сетка!$BY$55="Мецлер И.Н.",сетка!$CF$55="Мецлер И.Н.",сетка!$CM$55="Мецлер И.Н.",сетка!$CT$55="Мецлер И.Н.",сетка!$DA$55="Мецлер И.Н.",сетка!$DH$55="Мецлер И.Н.",сетка!$DO$55="Мецлер И.Н.",сетка!$DV$55="Мецлер И.Н.",сетка!$EC$55="Мецлер И.Н.",сетка!$EJ$55="Мецлер И.Н.",сетка!$EQ$55="Мецлер И.Н.",сетка!$EX$55="Мецлер И.Н.",сетка!$FE$55="Мецлер И.Н.",сетка!$FL$55="Мецлер И.Н."),1,"")</f>
        <v>1</v>
      </c>
      <c r="DC21" s="134" t="str">
        <f>IF(OR(сетка!$H$55="Мецлер И.Н.",сетка!$O$55="Мецлер И.Н.",сетка!$V$55="Мецлер И.Н.",сетка!$AC$55="Мецлер И.Н.",сетка!$AJ$55="Мецлер И.Н.",сетка!$AQ$55="Мецлер И.Н.",сетка!$AX$55="Мецлер И.Н.",сетка!$BE$55="Мецлер И.Н.",сетка!$BL$55="Мецлер И.Н.",сетка!$BS$55="Мецлер И.Н.",сетка!$BZ$55="Мецлер И.Н.",сетка!$CG$55="Мецлер И.Н.",сетка!$CN$55="Мецлер И.Н.",сетка!$CU$55="Мецлер И.Н.",сетка!$DB$55="Мецлер И.Н.",сетка!$DI$55="Мецлер И.Н.",сетка!$DP$55="Мецлер И.Н.",сетка!$DW$55="Мецлер И.Н.",сетка!$ED$55="Мецлер И.Н.",сетка!$EK$55="Мецлер И.Н.",сетка!$ER$55="Мецлер И.Н.",сетка!$EY$55="Мецлер И.Н.",сетка!$FF$55="Мецлер И.Н.",сетка!$FM$55="Мецлер И.Н."),1,"")</f>
        <v/>
      </c>
      <c r="DD21" s="135">
        <f>IF(OR(сетка!$G$56="Мецлер И.Н.",сетка!$N$56="Мецлер И.Н.",сетка!$U$56="Мецлер И.Н.",сетка!$AB$56="Мецлер И.Н.",сетка!$AI$56="Мецлер И.Н.",сетка!$AP$56="Мецлер И.Н.",сетка!$AW$56="Мецлер И.Н.",сетка!$BD$56="Мецлер И.Н.",сетка!$BK$56="Мецлер И.Н.",сетка!$BR$56="Мецлер И.Н.",сетка!$BY$56="Мецлер И.Н.",сетка!$CF$56="Мецлер И.Н.",сетка!$CM$56="Мецлер И.Н.",сетка!$CT$56="Мецлер И.Н.",сетка!$DA$56="Мецлер И.Н.",сетка!$DH$56="Мецлер И.Н.",сетка!$DO$56="Мецлер И.Н.",сетка!$DV$56="Мецлер И.Н.",сетка!$EC$56="Мецлер И.Н.",сетка!$EJ$56="Мецлер И.Н.",сетка!$EQ$56="Мецлер И.Н.",сетка!$EX$56="Мецлер И.Н.",сетка!$FE$56="Мецлер И.Н.",сетка!$FL$56="Мецлер И.Н."),1,"")</f>
        <v>1</v>
      </c>
      <c r="DE21" s="136" t="str">
        <f>IF(OR(сетка!$H$56="Мецлер И.Н.",сетка!$O$56="Мецлер И.Н.",сетка!$V$56="Мецлер И.Н.",сетка!$AC$56="Мецлер И.Н.",сетка!$AJ$56="Мецлер И.Н.",сетка!$AQ$56="Мецлер И.Н.",сетка!$AX$56="Мецлер И.Н.",сетка!$BE$56="Мецлер И.Н.",сетка!$BL$56="Мецлер И.Н.",сетка!$BS$56="Мецлер И.Н.",сетка!$BZ$56="Мецлер И.Н.",сетка!$CG$56="Мецлер И.Н.",сетка!$CN$56="Мецлер И.Н.",сетка!$CU$56="Мецлер И.Н.",сетка!$DB$56="Мецлер И.Н.",сетка!$DI$56="Мецлер И.Н.",сетка!$DP$56="Мецлер И.Н.",сетка!$DW$56="Мецлер И.Н.",сетка!$ED$56="Мецлер И.Н.",сетка!$EK$56="Мецлер И.Н.",сетка!$ER$56="Мецлер И.Н.",сетка!$EY$56="Мецлер И.Н.",сетка!$FF$56="Мецлер И.Н.",сетка!$FM$56="Мецлер И.Н."),1,"")</f>
        <v/>
      </c>
      <c r="DF21" s="137" t="str">
        <f>IF(OR(сетка!$G$57="Мецлер И.Н.",сетка!$N$57="Мецлер И.Н.",сетка!$U$57="Мецлер И.Н.",сетка!$AB$57="Мецлер И.Н.",сетка!$AI$57="Мецлер И.Н.",сетка!$AP$57="Мецлер И.Н.",сетка!$AW$57="Мецлер И.Н.",сетка!$BD$57="Мецлер И.Н.",сетка!$BK$57="Мецлер И.Н.",сетка!$BR$57="Мецлер И.Н.",сетка!$BY$57="Мецлер И.Н.",сетка!$CF$57="Мецлер И.Н.",сетка!$CM$57="Мецлер И.Н.",сетка!$CT$57="Мецлер И.Н.",сетка!$DA$57="Мецлер И.Н.",сетка!$DH$57="Мецлер И.Н.",сетка!$DO$57="Мецлер И.Н.",сетка!$DV$57="Мецлер И.Н.",сетка!$EC$57="Мецлер И.Н.",сетка!$EJ$57="Мецлер И.Н.",сетка!$EQ$57="Мецлер И.Н.",сетка!$EX$57="Мецлер И.Н.",сетка!$FE$57="Мецлер И.Н.",сетка!$FL$57="Мецлер И.Н."),1,"")</f>
        <v/>
      </c>
      <c r="DG21" s="134">
        <f>IF(OR(сетка!$H$57="Мецлер И.Н.",сетка!$O$57="Мецлер И.Н.",сетка!$V$57="Мецлер И.Н.",сетка!$AC$57="Мецлер И.Н.",сетка!$AJ$57="Мецлер И.Н.",сетка!$AQ$57="Мецлер И.Н.",сетка!$AX$57="Мецлер И.Н.",сетка!$BE$57="Мецлер И.Н.",сетка!$BL$57="Мецлер И.Н.",сетка!$BS$57="Мецлер И.Н.",сетка!$BZ$57="Мецлер И.Н.",сетка!$CG$57="Мецлер И.Н.",сетка!$CN$57="Мецлер И.Н.",сетка!$CU$57="Мецлер И.Н.",сетка!$DB$57="Мецлер И.Н.",сетка!$DI$57="Мецлер И.Н.",сетка!$DP$57="Мецлер И.Н.",сетка!$DW$57="Мецлер И.Н.",сетка!$ED$57="Мецлер И.Н.",сетка!$EK$57="Мецлер И.Н.",сетка!$ER$57="Мецлер И.Н.",сетка!$EY$57="Мецлер И.Н.",сетка!$FF$57="Мецлер И.Н.",сетка!$FM$57="Мецлер И.Н."),1,"")</f>
        <v>1</v>
      </c>
      <c r="DH21" s="135" t="str">
        <f>IF(OR(сетка!$G$58="Мецлер И.Н.",сетка!$N$58="Мецлер И.Н.",сетка!$U$58="Мецлер И.Н.",сетка!$AB$58="Мецлер И.Н.",сетка!$AI$58="Мецлер И.Н.",сетка!$AP$58="Мецлер И.Н.",сетка!$AW$58="Мецлер И.Н.",сетка!$BD$58="Мецлер И.Н.",сетка!$BK$58="Мецлер И.Н.",сетка!$BR$58="Мецлер И.Н.",сетка!$BY$58="Мецлер И.Н.",сетка!$CF$58="Мецлер И.Н.",сетка!$CM$58="Мецлер И.Н.",сетка!$CT$58="Мецлер И.Н.",сетка!$DA$58="Мецлер И.Н.",сетка!$DH$58="Мецлер И.Н.",сетка!$DO$58="Мецлер И.Н.",сетка!$DV$58="Мецлер И.Н.",сетка!$EC$58="Мецлер И.Н.",сетка!$EJ$58="Мецлер И.Н.",сетка!$EQ$58="Мецлер И.Н.",сетка!$EX$58="Мецлер И.Н.",сетка!$FE$58="Мецлер И.Н.",сетка!$FL$58="Мецлер И.Н."),1,"")</f>
        <v/>
      </c>
      <c r="DI21" s="136">
        <f>IF(OR(сетка!$H$58="Мецлер И.Н.",сетка!$O$58="Мецлер И.Н.",сетка!$V$58="Мецлер И.Н.",сетка!$AC$58="Мецлер И.Н.",сетка!$AJ$58="Мецлер И.Н.",сетка!$AQ$58="Мецлер И.Н.",сетка!$AX$58="Мецлер И.Н.",сетка!$BE$58="Мецлер И.Н.",сетка!$BL$58="Мецлер И.Н.",сетка!$BS$58="Мецлер И.Н.",сетка!$BZ$58="Мецлер И.Н.",сетка!$CG$58="Мецлер И.Н.",сетка!$CN$58="Мецлер И.Н.",сетка!$CU$58="Мецлер И.Н.",сетка!$DB$58="Мецлер И.Н.",сетка!$DI$58="Мецлер И.Н.",сетка!$DP$58="Мецлер И.Н.",сетка!$DW$58="Мецлер И.Н.",сетка!$ED$58="Мецлер И.Н.",сетка!$EK$58="Мецлер И.Н.",сетка!$ER$58="Мецлер И.Н.",сетка!$EY$58="Мецлер И.Н.",сетка!$FF$58="Мецлер И.Н.",сетка!$FM$58="Мецлер И.Н."),1,"")</f>
        <v>1</v>
      </c>
      <c r="DJ21" s="137" t="str">
        <f>IF(OR(сетка!$G$59="Мецлер И.Н.",сетка!$N$59="Мецлер И.Н.",сетка!$U$59="Мецлер И.Н.",сетка!$AB$59="Мецлер И.Н.",сетка!$AI$59="Мецлер И.Н.",сетка!$AP$59="Мецлер И.Н.",сетка!$AW$59="Мецлер И.Н.",сетка!$BD$59="Мецлер И.Н.",сетка!$BK$59="Мецлер И.Н.",сетка!$BR$59="Мецлер И.Н.",сетка!$BY$59="Мецлер И.Н.",сетка!$CF$59="Мецлер И.Н.",сетка!$CM$59="Мецлер И.Н.",сетка!$CT$59="Мецлер И.Н.",сетка!$DA$59="Мецлер И.Н.",сетка!$DH$59="Мецлер И.Н.",сетка!$DO$59="Мецлер И.Н.",сетка!$DV$59="Мецлер И.Н.",сетка!$EC$59="Мецлер И.Н.",сетка!$EJ$59="Мецлер И.Н.",сетка!$EQ$59="Мецлер И.Н.",сетка!$EX$59="Мецлер И.Н.",сетка!$FE$59="Мецлер И.Н.",сетка!$FL$59="Мецлер И.Н."),1,"")</f>
        <v/>
      </c>
      <c r="DK21" s="134">
        <f>IF(OR(сетка!$H$59="Мецлер И.Н.",сетка!$O$59="Мецлер И.Н.",сетка!$V$59="Мецлер И.Н.",сетка!$AC$59="Мецлер И.Н.",сетка!$AJ$59="Мецлер И.Н.",сетка!$AQ$59="Мецлер И.Н.",сетка!$AX$59="Мецлер И.Н.",сетка!$BE$59="Мецлер И.Н.",сетка!$BL$59="Мецлер И.Н.",сетка!$BS$59="Мецлер И.Н.",сетка!$BZ$59="Мецлер И.Н.",сетка!$CG$59="Мецлер И.Н.",сетка!$CN$59="Мецлер И.Н.",сетка!$CU$59="Мецлер И.Н.",сетка!$DB$59="Мецлер И.Н.",сетка!$DI$59="Мецлер И.Н.",сетка!$DP$59="Мецлер И.Н.",сетка!$DW$59="Мецлер И.Н.",сетка!$ED$59="Мецлер И.Н.",сетка!$EK$59="Мецлер И.Н.",сетка!$ER$59="Мецлер И.Н.",сетка!$EY$59="Мецлер И.Н.",сетка!$FF$59="Мецлер И.Н.",сетка!$FM$59="Мецлер И.Н."),1,"")</f>
        <v>1</v>
      </c>
      <c r="DL21" s="135" t="str">
        <f>IF(OR(сетка!$G$60="Мецлер И.Н.",сетка!$N$60="Мецлер И.Н.",сетка!$U$60="Мецлер И.Н.",сетка!$AB$60="Мецлер И.Н.",сетка!$AI$60="Мецлер И.Н.",сетка!$AP$60="Мецлер И.Н.",сетка!$AW$60="Мецлер И.Н.",сетка!$BD$60="Мецлер И.Н.",сетка!$BK$60="Мецлер И.Н.",сетка!$BR$60="Мецлер И.Н.",сетка!$BY$60="Мецлер И.Н.",сетка!$CF$60="Мецлер И.Н.",сетка!$CM$60="Мецлер И.Н.",сетка!$CT$60="Мецлер И.Н.",сетка!$DA$60="Мецлер И.Н.",сетка!$DH$60="Мецлер И.Н.",сетка!$DO$60="Мецлер И.Н.",сетка!$DV$60="Мецлер И.Н.",сетка!$EC$60="Мецлер И.Н.",сетка!$EJ$60="Мецлер И.Н.",сетка!$EQ$60="Мецлер И.Н.",сетка!$EX$60="Мецлер И.Н.",сетка!$FE$60="Мецлер И.Н.",сетка!$FL$60="Мецлер И.Н."),1,"")</f>
        <v/>
      </c>
      <c r="DM21" s="136" t="str">
        <f>IF(OR(сетка!$H$60="Мецлер И.Н.",сетка!$O$60="Мецлер И.Н.",сетка!$V$60="Мецлер И.Н.",сетка!$AC$60="Мецлер И.Н.",сетка!$AJ$60="Мецлер И.Н.",сетка!$AQ$60="Мецлер И.Н.",сетка!$AX$60="Мецлер И.Н.",сетка!$BE$60="Мецлер И.Н.",сетка!$BL$60="Мецлер И.Н.",сетка!$BS$60="Мецлер И.Н.",сетка!$BZ$60="Мецлер И.Н.",сетка!$CG$60="Мецлер И.Н.",сетка!$CN$60="Мецлер И.Н.",сетка!$CU$60="Мецлер И.Н.",сетка!$DB$60="Мецлер И.Н.",сетка!$DI$60="Мецлер И.Н.",сетка!$DP$60="Мецлер И.Н.",сетка!$DW$60="Мецлер И.Н.",сетка!$ED$60="Мецлер И.Н.",сетка!$EK$60="Мецлер И.Н.",сетка!$ER$60="Мецлер И.Н.",сетка!$EY$60="Мецлер И.Н.",сетка!$FF$60="Мецлер И.Н.",сетка!$FM$60="Мецлер И.Н."),1,"")</f>
        <v/>
      </c>
      <c r="DN21" s="137" t="str">
        <f>IF(OR(сетка!$G$61="Мецлер И.Н.",сетка!$N$61="Мецлер И.Н.",сетка!$U$61="Мецлер И.Н.",сетка!$AB$61="Мецлер И.Н.",сетка!$AI$61="Мецлер И.Н.",сетка!$AP$61="Мецлер И.Н.",сетка!$AW$61="Мецлер И.Н.",сетка!$BD$61="Мецлер И.Н.",сетка!$BK$61="Мецлер И.Н.",сетка!$BR$61="Мецлер И.Н.",сетка!$BY$61="Мецлер И.Н.",сетка!$CF$61="Мецлер И.Н.",сетка!$CM$61="Мецлер И.Н.",сетка!$CT$61="Мецлер И.Н.",сетка!$DA$61="Мецлер И.Н.",сетка!$DH$61="Мецлер И.Н.",сетка!$DO$61="Мецлер И.Н.",сетка!$DV$61="Мецлер И.Н.",сетка!$EC$61="Мецлер И.Н.",сетка!$EJ$61="Мецлер И.Н.",сетка!$EQ$61="Мецлер И.Н.",сетка!$EX$61="Мецлер И.Н.",сетка!$FE$61="Мецлер И.Н.",сетка!$FL$61="Мецлер И.Н."),1,"")</f>
        <v/>
      </c>
      <c r="DO21" s="134" t="str">
        <f>IF(OR(сетка!$H$61="Мецлер И.Н.",сетка!$O$61="Мецлер И.Н.",сетка!$V$61="Мецлер И.Н.",сетка!$AC$61="Мецлер И.Н.",сетка!$AJ$61="Мецлер И.Н.",сетка!$AQ$61="Мецлер И.Н.",сетка!$AX$61="Мецлер И.Н.",сетка!$BE$61="Мецлер И.Н.",сетка!$BL$61="Мецлер И.Н.",сетка!$BS$61="Мецлер И.Н.",сетка!$BZ$61="Мецлер И.Н.",сетка!$CG$61="Мецлер И.Н.",сетка!$CN$61="Мецлер И.Н.",сетка!$CU$61="Мецлер И.Н.",сетка!$DB$61="Мецлер И.Н.",сетка!$DI$61="Мецлер И.Н.",сетка!$DP$61="Мецлер И.Н.",сетка!$DW$61="Мецлер И.Н.",сетка!$ED$61="Мецлер И.Н.",сетка!$EK$61="Мецлер И.Н.",сетка!$ER$61="Мецлер И.Н.",сетка!$EY$61="Мецлер И.Н.",сетка!$FF$61="Мецлер И.Н.",сетка!$FM$61="Мецлер И.Н."),1,"")</f>
        <v/>
      </c>
      <c r="DP21" s="135" t="str">
        <f>IF(OR(сетка!$G$62="Мецлер И.Н.",сетка!$N$62="Мецлер И.Н.",сетка!$U$62="Мецлер И.Н.",сетка!$AB$62="Мецлер И.Н.",сетка!$AI$62="Мецлер И.Н.",сетка!$AP$62="Мецлер И.Н.",сетка!$AW$62="Мецлер И.Н.",сетка!$BD$62="Мецлер И.Н.",сетка!$BK$62="Мецлер И.Н.",сетка!$BR$62="Мецлер И.Н.",сетка!$BY$62="Мецлер И.Н.",сетка!$CF$62="Мецлер И.Н.",сетка!$CM$62="Мецлер И.Н.",сетка!$CT$62="Мецлер И.Н.",сетка!$DA$62="Мецлер И.Н.",сетка!$DH$62="Мецлер И.Н.",сетка!$DO$62="Мецлер И.Н.",сетка!$DV$62="Мецлер И.Н.",сетка!$EC$62="Мецлер И.Н.",сетка!$EJ$62="Мецлер И.Н.",сетка!$EQ$62="Мецлер И.Н.",сетка!$EX$62="Мецлер И.Н.",сетка!$FE$62="Мецлер И.Н.",сетка!$FL$62="Мецлер И.Н."),1,"")</f>
        <v/>
      </c>
      <c r="DQ21" s="136" t="str">
        <f>IF(OR(сетка!$H$62="Мецлер И.Н.",сетка!$O$62="Мецлер И.Н.",сетка!$V$62="Мецлер И.Н.",сетка!$AC$62="Мецлер И.Н.",сетка!$AJ$62="Мецлер И.Н.",сетка!$AQ$62="Мецлер И.Н.",сетка!$AX$62="Мецлер И.Н.",сетка!$BE$62="Мецлер И.Н.",сетка!$BL$62="Мецлер И.Н.",сетка!$BS$62="Мецлер И.Н.",сетка!$BZ$62="Мецлер И.Н.",сетка!$CG$62="Мецлер И.Н.",сетка!$CN$62="Мецлер И.Н.",сетка!$CU$62="Мецлер И.Н.",сетка!$DB$62="Мецлер И.Н.",сетка!$DI$62="Мецлер И.Н.",сетка!$DP$62="Мецлер И.Н.",сетка!$DW$62="Мецлер И.Н.",сетка!$ED$62="Мецлер И.Н.",сетка!$EK$62="Мецлер И.Н.",сетка!$ER$62="Мецлер И.Н.",сетка!$EY$62="Мецлер И.Н.",сетка!$FF$62="Мецлер И.Н.",сетка!$FM$62="Мецлер И.Н."),1,"")</f>
        <v/>
      </c>
      <c r="DR21" s="137" t="str">
        <f>IF(OR(сетка!$G$63="Мецлер И.Н.",сетка!$N$63="Мецлер И.Н.",сетка!$U$63="Мецлер И.Н.",сетка!$AB$63="Мецлер И.Н.",сетка!$AI$63="Мецлер И.Н.",сетка!$AP$63="Мецлер И.Н.",сетка!$AW$63="Мецлер И.Н.",сетка!$BD$63="Мецлер И.Н.",сетка!$BK$63="Мецлер И.Н.",сетка!$BR$63="Мецлер И.Н.",сетка!$BY$63="Мецлер И.Н.",сетка!$CF$63="Мецлер И.Н.",сетка!$CM$63="Мецлер И.Н.",сетка!$CT$63="Мецлер И.Н.",сетка!$DA$63="Мецлер И.Н.",сетка!$DH$63="Мецлер И.Н.",сетка!$DO$63="Мецлер И.Н.",сетка!$DV$63="Мецлер И.Н.",сетка!$EC$63="Мецлер И.Н.",сетка!$EJ$63="Мецлер И.Н.",сетка!$EQ$63="Мецлер И.Н.",сетка!$EX$63="Мецлер И.Н.",сетка!$FE$63="Мецлер И.Н.",сетка!$FL$63="Мецлер И.Н."),1,"")</f>
        <v/>
      </c>
      <c r="DS21" s="134" t="str">
        <f>IF(OR(сетка!$H$63="Мецлер И.Н.",сетка!$O$63="Мецлер И.Н.",сетка!$V$63="Мецлер И.Н.",сетка!$AC$63="Мецлер И.Н.",сетка!$AJ$63="Мецлер И.Н.",сетка!$AQ$63="Мецлер И.Н.",сетка!$AX$63="Мецлер И.Н.",сетка!$BE$63="Мецлер И.Н.",сетка!$BL$63="Мецлер И.Н.",сетка!$BS$63="Мецлер И.Н.",сетка!$BZ$63="Мецлер И.Н.",сетка!$CG$63="Мецлер И.Н.",сетка!$CN$63="Мецлер И.Н.",сетка!$CU$63="Мецлер И.Н.",сетка!$DB$63="Мецлер И.Н.",сетка!$DI$63="Мецлер И.Н.",сетка!$DP$63="Мецлер И.Н.",сетка!$DW$63="Мецлер И.Н.",сетка!$ED$63="Мецлер И.Н.",сетка!$EK$63="Мецлер И.Н.",сетка!$ER$63="Мецлер И.Н.",сетка!$EY$63="Мецлер И.Н.",сетка!$FF$63="Мецлер И.Н.",сетка!$FM$63="Мецлер И.Н."),1,"")</f>
        <v/>
      </c>
      <c r="DT21" s="135" t="str">
        <f>IF(OR(сетка!$G$64="Мецлер И.Н.",сетка!$N$64="Мецлер И.Н.",сетка!$U$64="Мецлер И.Н.",сетка!$AB$64="Мецлер И.Н.",сетка!$AI$64="Мецлер И.Н.",сетка!$AP$64="Мецлер И.Н.",сетка!$AW$64="Мецлер И.Н.",сетка!$BD$64="Мецлер И.Н.",сетка!$BK$64="Мецлер И.Н.",сетка!$BR$64="Мецлер И.Н.",сетка!$BY$64="Мецлер И.Н.",сетка!$CF$64="Мецлер И.Н.",сетка!$CM$64="Мецлер И.Н.",сетка!$CT$64="Мецлер И.Н.",сетка!$DA$64="Мецлер И.Н.",сетка!$DH$64="Мецлер И.Н.",сетка!$DO$64="Мецлер И.Н.",сетка!$DV$64="Мецлер И.Н.",сетка!$EC$64="Мецлер И.Н.",сетка!$EJ$64="Мецлер И.Н.",сетка!$EQ$64="Мецлер И.Н.",сетка!$EX$64="Мецлер И.Н.",сетка!$FE$64="Мецлер И.Н.",сетка!$FL$64="Мецлер И.Н."),1,"")</f>
        <v/>
      </c>
      <c r="DU21" s="136" t="str">
        <f>IF(OR(сетка!$H$64="Мецлер И.Н.",сетка!$O$64="Мецлер И.Н.",сетка!$V$64="Мецлер И.Н.",сетка!$AC$64="Мецлер И.Н.",сетка!$AJ$64="Мецлер И.Н.",сетка!$AQ$64="Мецлер И.Н.",сетка!$AX$64="Мецлер И.Н.",сетка!$BE$64="Мецлер И.Н.",сетка!$BL$64="Мецлер И.Н.",сетка!$BS$64="Мецлер И.Н.",сетка!$BZ$64="Мецлер И.Н.",сетка!$CG$64="Мецлер И.Н.",сетка!$CN$64="Мецлер И.Н.",сетка!$CU$64="Мецлер И.Н.",сетка!$DB$64="Мецлер И.Н.",сетка!$DI$64="Мецлер И.Н.",сетка!$DP$64="Мецлер И.Н.",сетка!$DW$64="Мецлер И.Н.",сетка!$ED$64="Мецлер И.Н.",сетка!$EK$64="Мецлер И.Н.",сетка!$ER$64="Мецлер И.Н.",сетка!$EY$64="Мецлер И.Н.",сетка!$FF$64="Мецлер И.Н.",сетка!$FM$64="Мецлер И.Н."),1,"")</f>
        <v/>
      </c>
      <c r="DV21" s="137" t="str">
        <f>IF(OR(сетка!$G$65="Мецлер И.Н.",сетка!$N$65="Мецлер И.Н.",сетка!$U$65="Мецлер И.Н.",сетка!$AB$65="Мецлер И.Н.",сетка!$AI$65="Мецлер И.Н.",сетка!$AP$65="Мецлер И.Н.",сетка!$AW$65="Мецлер И.Н.",сетка!$BD$65="Мецлер И.Н.",сетка!$BK$65="Мецлер И.Н.",сетка!$BR$65="Мецлер И.Н.",сетка!$BY$65="Мецлер И.Н.",сетка!$CF$65="Мецлер И.Н.",сетка!$CM$65="Мецлер И.Н.",сетка!$CT$65="Мецлер И.Н.",сетка!$DA$65="Мецлер И.Н.",сетка!$DH$65="Мецлер И.Н.",сетка!$DO$65="Мецлер И.Н.",сетка!$DV$65="Мецлер И.Н.",сетка!$EC$65="Мецлер И.Н.",сетка!$EJ$65="Мецлер И.Н.",сетка!$EQ$65="Мецлер И.Н.",сетка!$EX$65="Мецлер И.Н.",сетка!$FE$65="Мецлер И.Н.",сетка!$FL$65="Мецлер И.Н."),1,"")</f>
        <v/>
      </c>
      <c r="DW21" s="134" t="str">
        <f>IF(OR(сетка!$H$65="Мецлер И.Н.",сетка!$O$65="Мецлер И.Н.",сетка!$V$65="Мецлер И.Н.",сетка!$AC$65="Мецлер И.Н.",сетка!$AJ$65="Мецлер И.Н.",сетка!$AQ$65="Мецлер И.Н.",сетка!$AX$65="Мецлер И.Н.",сетка!$BE$65="Мецлер И.Н.",сетка!$BL$65="Мецлер И.Н.",сетка!$BS$65="Мецлер И.Н.",сетка!$BZ$65="Мецлер И.Н.",сетка!$CG$65="Мецлер И.Н.",сетка!$CN$65="Мецлер И.Н.",сетка!$CU$65="Мецлер И.Н.",сетка!$DB$65="Мецлер И.Н.",сетка!$DI$65="Мецлер И.Н.",сетка!$DP$65="Мецлер И.Н.",сетка!$DW$65="Мецлер И.Н.",сетка!$ED$65="Мецлер И.Н.",сетка!$EK$65="Мецлер И.Н.",сетка!$ER$65="Мецлер И.Н.",сетка!$EY$65="Мецлер И.Н.",сетка!$FF$65="Мецлер И.Н.",сетка!$FM$65="Мецлер И.Н."),1,"")</f>
        <v/>
      </c>
      <c r="DX21" s="135" t="str">
        <f>IF(OR(сетка!$G$66="Мецлер И.Н.",сетка!$N$66="Мецлер И.Н.",сетка!$U$66="Мецлер И.Н.",сетка!$AB$66="Мецлер И.Н.",сетка!$AI$66="Мецлер И.Н.",сетка!$AP$66="Мецлер И.Н.",сетка!$AW$66="Мецлер И.Н.",сетка!$BD$66="Мецлер И.Н.",сетка!$BK$66="Мецлер И.Н.",сетка!$BR$66="Мецлер И.Н.",сетка!$BY$66="Мецлер И.Н.",сетка!$CF$66="Мецлер И.Н.",сетка!$CM$66="Мецлер И.Н.",сетка!$CT$66="Мецлер И.Н.",сетка!$DA$66="Мецлер И.Н.",сетка!$DH$66="Мецлер И.Н.",сетка!$DO$66="Мецлер И.Н.",сетка!$DV$66="Мецлер И.Н.",сетка!$EC$66="Мецлер И.Н.",сетка!$EJ$66="Мецлер И.Н.",сетка!$EQ$66="Мецлер И.Н.",сетка!$EX$66="Мецлер И.Н.",сетка!$FE$66="Мецлер И.Н.",сетка!$FL$66="Мецлер И.Н."),1,"")</f>
        <v/>
      </c>
      <c r="DY21" s="136" t="str">
        <f>IF(OR(сетка!$H$66="Мецлер И.Н.",сетка!$O$66="Мецлер И.Н.",сетка!$V$66="Мецлер И.Н.",сетка!$AC$66="Мецлер И.Н.",сетка!$AJ$66="Мецлер И.Н.",сетка!$AQ$66="Мецлер И.Н.",сетка!$AX$66="Мецлер И.Н.",сетка!$BE$66="Мецлер И.Н.",сетка!$BL$66="Мецлер И.Н.",сетка!$BS$66="Мецлер И.Н.",сетка!$BZ$66="Мецлер И.Н.",сетка!$CG$66="Мецлер И.Н.",сетка!$CN$66="Мецлер И.Н.",сетка!$CU$66="Мецлер И.Н.",сетка!$DB$66="Мецлер И.Н.",сетка!$DI$66="Мецлер И.Н.",сетка!$DP$66="Мецлер И.Н.",сетка!$DW$66="Мецлер И.Н.",сетка!$ED$66="Мецлер И.Н.",сетка!$EK$66="Мецлер И.Н.",сетка!$ER$66="Мецлер И.Н.",сетка!$EY$66="Мецлер И.Н.",сетка!$FF$66="Мецлер И.Н.",сетка!$FM$66="Мецлер И.Н."),1,"")</f>
        <v/>
      </c>
      <c r="DZ21" s="137" t="str">
        <f>IF(OR(сетка!$G$67="Мецлер И.Н.",сетка!$N$67="Мецлер И.Н.",сетка!$U$67="Мецлер И.Н.",сетка!$AB$67="Мецлер И.Н.",сетка!$AI$67="Мецлер И.Н.",сетка!$AP$67="Мецлер И.Н.",сетка!$AW$67="Мецлер И.Н.",сетка!$BD$67="Мецлер И.Н.",сетка!$BK$67="Мецлер И.Н.",сетка!$BR$67="Мецлер И.Н.",сетка!$BY$67="Мецлер И.Н.",сетка!$CF$67="Мецлер И.Н.",сетка!$CM$67="Мецлер И.Н.",сетка!$CT$67="Мецлер И.Н.",сетка!$DA$67="Мецлер И.Н.",сетка!$DH$67="Мецлер И.Н.",сетка!$DO$67="Мецлер И.Н.",сетка!$DV$67="Мецлер И.Н.",сетка!$EC$67="Мецлер И.Н.",сетка!$EJ$67="Мецлер И.Н.",сетка!$EQ$67="Мецлер И.Н.",сетка!$EX$67="Мецлер И.Н.",сетка!$FE$67="Мецлер И.Н.",сетка!$FL$67="Мецлер И.Н."),1,"")</f>
        <v/>
      </c>
      <c r="EA21" s="138" t="str">
        <f>IF(OR(сетка!$H$67="Мецлер И.Н.",сетка!$O$67="Мецлер И.Н.",сетка!$V$67="Мецлер И.Н.",сетка!$AC$67="Мецлер И.Н.",сетка!$AJ$67="Мецлер И.Н.",сетка!$AQ$67="Мецлер И.Н.",сетка!$AX$67="Мецлер И.Н.",сетка!$BE$67="Мецлер И.Н.",сетка!$BL$67="Мецлер И.Н.",сетка!$BS$67="Мецлер И.Н.",сетка!$BZ$67="Мецлер И.Н.",сетка!$CG$67="Мецлер И.Н.",сетка!$CN$67="Мецлер И.Н.",сетка!$CU$67="Мецлер И.Н.",сетка!$DB$67="Мецлер И.Н.",сетка!$DI$67="Мецлер И.Н.",сетка!$DP$67="Мецлер И.Н.",сетка!$DW$67="Мецлер И.Н.",сетка!$ED$67="Мецлер И.Н.",сетка!$EK$67="Мецлер И.Н.",сетка!$ER$67="Мецлер И.Н.",сетка!$EY$67="Мецлер И.Н.",сетка!$FF$67="Мецлер И.Н.",сетка!$FM$67="Мецлер И.Н."),1,"")</f>
        <v/>
      </c>
    </row>
    <row r="22" spans="1:131" x14ac:dyDescent="0.25">
      <c r="A22" s="148" t="s">
        <v>51</v>
      </c>
      <c r="B22" s="146" t="str">
        <f>IF(OR(сетка!$G$3="Назарова В.В.",сетка!$N$3="Назарова В.В.",сетка!$U$3="Назарова В.В.",сетка!$AB$3="Назарова В.В.",сетка!$AI$3="Назарова В.В.",сетка!$AP$3="Назарова В.В.",сетка!$AW$3="Назарова В.В.",сетка!$BD$3="Назарова В.В.",сетка!$BK$3="Назарова В.В.",сетка!$BR$3="Назарова В.В.",сетка!$BY$3="Назарова В.В.",сетка!$CF$3="Назарова В.В.",сетка!$CM$3="Назарова В.В.",сетка!$CT$3="Назарова В.В.",сетка!$DA$3="Назарова В.В.",сетка!$DH$3="Назарова В.В.",сетка!$DO$3="Назарова В.В.",сетка!$DV$3="Назарова В.В.",сетка!$EC$3="Назарова В.В.",сетка!$EJ$3="Назарова В.В.",сетка!$EQ$3="Назарова В.В.",сетка!$EX$3="Назарова В.В.",сетка!$FE$3="Назарова В.В.",сетка!$FL$3="Назарова В.В."),1,"")</f>
        <v/>
      </c>
      <c r="C22" s="134" t="str">
        <f>IF(OR(сетка!$H$3="Назарова В.В.",сетка!$O$3="Назарова В.В.",сетка!$V$3="Назарова В.В.",сетка!$AC$3="Назарова В.В.",сетка!$AJ$3="Назарова В.В.",сетка!$AQ$3="Назарова В.В.",сетка!$AX$3="Назарова В.В.",сетка!$BE$3="Назарова В.В.",сетка!$BL$3="Назарова В.В.",сетка!$BS$3="Назарова В.В.",сетка!$BZ$3="Назарова В.В.",сетка!$CG$3="Назарова В.В.",сетка!$CN$3="Назарова В.В.",сетка!$CU$3="Назарова В.В.",сетка!$DB$3="Назарова В.В.",сетка!$DI$3="Назарова В.В.",сетка!$DP$3="Назарова В.В.",сетка!$DW$3="Назарова В.В.",сетка!$ED$3="Назарова В.В.",сетка!$EK$3="Назарова В.В.",сетка!$ER$3="Назарова В.В.",сетка!$EY$3="Назарова В.В.",сетка!$FF$3="Назарова В.В.",сетка!$FM$3="Назарова В.В."),1,"")</f>
        <v/>
      </c>
      <c r="D22" s="135" t="str">
        <f>IF(OR(сетка!$G$4="Назарова В.В.",сетка!$N$4="Назарова В.В.",сетка!$U$4="Назарова В.В.",сетка!$AB$4="Назарова В.В.",сетка!$AI$4="Назарова В.В.",сетка!$AP$4="Назарова В.В.",сетка!$AW$4="Назарова В.В.",сетка!$BD$4="Назарова В.В.",сетка!$BK$4="Назарова В.В.",сетка!$BR$4="Назарова В.В.",сетка!$BY$4="Назарова В.В.",сетка!$CF$4="Назарова В.В.",сетка!$CM$4="Назарова В.В.",сетка!$CT$4="Назарова В.В.",сетка!$DA$4="Назарова В.В.",сетка!$DH$4="Назарова В.В.",сетка!$DO$4="Назарова В.В.",сетка!$DV$4="Назарова В.В.",сетка!$EC$4="Назарова В.В.",сетка!$EJ$4="Назарова В.В.",сетка!$EQ$4="Назарова В.В.",сетка!$EX$4="Назарова В.В.",сетка!$FE$4="Назарова В.В.",сетка!$FL$4="Назарова В.В."),1,"")</f>
        <v/>
      </c>
      <c r="E22" s="136" t="str">
        <f>IF(OR(сетка!$H$4="Назарова В.В.",сетка!$O$4="Назарова В.В.",сетка!$V$4="Назарова В.В.",сетка!$AC$4="Назарова В.В.",сетка!$AJ$4="Назарова В.В.",сетка!$AQ$4="Назарова В.В.",сетка!$AX$4="Назарова В.В.",сетка!$BE$4="Назарова В.В.",сетка!$BL$4="Назарова В.В.",сетка!$BS$4="Назарова В.В.",сетка!$BZ$4="Назарова В.В.",сетка!$CG$4="Назарова В.В.",сетка!$CN$4="Назарова В.В.",сетка!$CU$4="Назарова В.В.",сетка!$DB$4="Назарова В.В.",сетка!$DI$4="Назарова В.В.",сетка!$DP$4="Назарова В.В.",сетка!$DW$4="Назарова В.В.",сетка!$ED$4="Назарова В.В.",сетка!$EK$4="Назарова В.В.",сетка!$ER$4="Назарова В.В.",сетка!$EY$4="Назарова В.В.",сетка!$FF$4="Назарова В.В.",сетка!$FM$4="Назарова В.В."),1,"")</f>
        <v/>
      </c>
      <c r="F22" s="137" t="str">
        <f>IF(OR(сетка!$G$5="Назарова В.В.",сетка!$N$5="Назарова В.В.",сетка!$U$5="Назарова В.В.",сетка!$AB$5="Назарова В.В.",сетка!$AI$5="Назарова В.В.",сетка!$AP$5="Назарова В.В.",сетка!$AW$5="Назарова В.В.",сетка!$BD$5="Назарова В.В.",сетка!$BK$5="Назарова В.В.",сетка!$BR$5="Назарова В.В.",сетка!$BY$5="Назарова В.В.",сетка!$CF$5="Назарова В.В.",сетка!$CM$5="Назарова В.В.",сетка!$CT$5="Назарова В.В.",сетка!$DA$5="Назарова В.В.",сетка!$DH$5="Назарова В.В.",сетка!$DO$5="Назарова В.В.",сетка!$DV$5="Назарова В.В.",сетка!$EC$5="Назарова В.В.",сетка!$EJ$5="Назарова В.В.",сетка!$EQ$5="Назарова В.В.",сетка!$EX$5="Назарова В.В.",сетка!$FE$5="Назарова В.В.",сетка!$FL$5="Назарова В.В."),1,"")</f>
        <v/>
      </c>
      <c r="G22" s="134" t="str">
        <f>IF(OR(сетка!$H$5="Назарова В.В.",сетка!$O$5="Назарова В.В.",сетка!$V$5="Назарова В.В.",сетка!$AC$5="Назарова В.В.",сетка!$AJ$5="Назарова В.В.",сетка!$AQ$5="Назарова В.В.",сетка!$AX$5="Назарова В.В.",сетка!$BE$5="Назарова В.В.",сетка!$BL$5="Назарова В.В.",сетка!$BS$5="Назарова В.В.",сетка!$BZ$5="Назарова В.В.",сетка!$CG$5="Назарова В.В.",сетка!$CN$5="Назарова В.В.",сетка!$CU$5="Назарова В.В.",сетка!$DB$5="Назарова В.В.",сетка!$DI$5="Назарова В.В.",сетка!$DP$5="Назарова В.В.",сетка!$DW$5="Назарова В.В.",сетка!$ED$5="Назарова В.В.",сетка!$EK$5="Назарова В.В.",сетка!$ER$5="Назарова В.В.",сетка!$EY$5="Назарова В.В.",сетка!$FF$5="Назарова В.В.",сетка!$FM$5="Назарова В.В."),1,"")</f>
        <v/>
      </c>
      <c r="H22" s="135" t="str">
        <f>IF(OR(сетка!$G$6="Назарова В.В.",сетка!$N$6="Назарова В.В.",сетка!$U$6="Назарова В.В.",сетка!$AB$6="Назарова В.В.",сетка!$AI$6="Назарова В.В.",сетка!$AP$6="Назарова В.В.",сетка!$AW$6="Назарова В.В.",сетка!$BD$6="Назарова В.В.",сетка!$BK$6="Назарова В.В.",сетка!$BR$6="Назарова В.В.",сетка!$BY$6="Назарова В.В.",сетка!$CF$6="Назарова В.В.",сетка!$CM$6="Назарова В.В.",сетка!$CT$6="Назарова В.В.",сетка!$DA$6="Назарова В.В.",сетка!$DH$6="Назарова В.В.",сетка!$DO$6="Назарова В.В.",сетка!$DV$6="Назарова В.В.",сетка!$EC$6="Назарова В.В.",сетка!$EJ$6="Назарова В.В.",сетка!$EQ$6="Назарова В.В.",сетка!$EX$6="Назарова В.В.",сетка!$FE$6="Назарова В.В.",сетка!$FL$6="Назарова В.В."),1,"")</f>
        <v/>
      </c>
      <c r="I22" s="136" t="str">
        <f>IF(OR(сетка!$H$6="Назарова В.В.",сетка!$O$6="Назарова В.В.",сетка!$V$6="Назарова В.В.",сетка!$AC$6="Назарова В.В.",сетка!$AJ$6="Назарова В.В.",сетка!$AQ$6="Назарова В.В.",сетка!$AX$6="Назарова В.В.",сетка!$BE$6="Назарова В.В.",сетка!$BL$6="Назарова В.В.",сетка!$BS$6="Назарова В.В.",сетка!$BZ$6="Назарова В.В.",сетка!$CG$6="Назарова В.В.",сетка!$CN$6="Назарова В.В.",сетка!$CU$6="Назарова В.В.",сетка!$DB$6="Назарова В.В.",сетка!$DI$6="Назарова В.В.",сетка!$DP$6="Назарова В.В.",сетка!$DW$6="Назарова В.В.",сетка!$ED$6="Назарова В.В.",сетка!$EK$6="Назарова В.В.",сетка!$ER$6="Назарова В.В.",сетка!$EY$6="Назарова В.В.",сетка!$FF$6="Назарова В.В.",сетка!$FM$6="Назарова В.В."),1,"")</f>
        <v/>
      </c>
      <c r="J22" s="137" t="str">
        <f>IF(OR(сетка!$G$7="Назарова В.В.",сетка!$N$7="Назарова В.В.",сетка!$U$7="Назарова В.В.",сетка!$AB$7="Назарова В.В.",сетка!$AI$7="Назарова В.В.",сетка!$AP$7="Назарова В.В.",сетка!$AW$7="Назарова В.В.",сетка!$BD$7="Назарова В.В.",сетка!$BK$7="Назарова В.В.",сетка!$BR$7="Назарова В.В.",сетка!$BY$7="Назарова В.В.",сетка!$CF$7="Назарова В.В.",сетка!$CM$7="Назарова В.В.",сетка!$CT$7="Назарова В.В.",сетка!$DA$7="Назарова В.В.",сетка!$DH$7="Назарова В.В.",сетка!$DO$7="Назарова В.В.",сетка!$DV$7="Назарова В.В.",сетка!$EC$7="Назарова В.В.",сетка!$EJ$7="Назарова В.В.",сетка!$EQ$7="Назарова В.В.",сетка!$EX$7="Назарова В.В.",сетка!$FE$7="Назарова В.В.",сетка!$FL$7="Назарова В.В."),1,"")</f>
        <v/>
      </c>
      <c r="K22" s="134" t="str">
        <f>IF(OR(сетка!$H$7="Назарова В.В.",сетка!$O$7="Назарова В.В.",сетка!$V$7="Назарова В.В.",сетка!$AC$7="Назарова В.В.",сетка!$AJ$7="Назарова В.В.",сетка!$AQ$7="Назарова В.В.",сетка!$AX$7="Назарова В.В.",сетка!$BE$7="Назарова В.В.",сетка!$BL$7="Назарова В.В.",сетка!$BS$7="Назарова В.В.",сетка!$BZ$7="Назарова В.В.",сетка!$CG$7="Назарова В.В.",сетка!$CN$7="Назарова В.В.",сетка!$CU$7="Назарова В.В.",сетка!$DB$7="Назарова В.В.",сетка!$DI$7="Назарова В.В.",сетка!$DP$7="Назарова В.В.",сетка!$DW$7="Назарова В.В.",сетка!$ED$7="Назарова В.В.",сетка!$EK$7="Назарова В.В.",сетка!$ER$7="Назарова В.В.",сетка!$EY$7="Назарова В.В.",сетка!$FF$7="Назарова В.В.",сетка!$FM$7="Назарова В.В."),1,"")</f>
        <v/>
      </c>
      <c r="L22" s="135" t="str">
        <f>IF(OR(сетка!$G$8="Назарова В.В.",сетка!$N$8="Назарова В.В.",сетка!$U$8="Назарова В.В.",сетка!$AB$8="Назарова В.В.",сетка!$AI$8="Назарова В.В.",сетка!$AP$8="Назарова В.В.",сетка!$AW$8="Назарова В.В.",сетка!$BD$8="Назарова В.В.",сетка!$BK$8="Назарова В.В.",сетка!$BR$8="Назарова В.В.",сетка!$BY$8="Назарова В.В.",сетка!$CF$8="Назарова В.В.",сетка!$CM$8="Назарова В.В.",сетка!$CT$8="Назарова В.В.",сетка!$DA$8="Назарова В.В.",сетка!$DH$8="Назарова В.В.",сетка!$DO$8="Назарова В.В.",сетка!$DV$8="Назарова В.В.",сетка!$EC$8="Назарова В.В.",сетка!$EJ$8="Назарова В.В.",сетка!$EQ$8="Назарова В.В.",сетка!$EX$8="Назарова В.В.",сетка!$FE$8="Назарова В.В.",сетка!$FL$8="Назарова В.В."),1,"")</f>
        <v/>
      </c>
      <c r="M22" s="136" t="str">
        <f>IF(OR(сетка!$H$8="Назарова В.В.",сетка!$O$8="Назарова В.В.",сетка!$V$8="Назарова В.В.",сетка!$AC$8="Назарова В.В.",сетка!$AJ$8="Назарова В.В.",сетка!$AQ$8="Назарова В.В.",сетка!$AX$8="Назарова В.В.",сетка!$BE$8="Назарова В.В.",сетка!$BL$8="Назарова В.В.",сетка!$BS$8="Назарова В.В.",сетка!$BZ$8="Назарова В.В.",сетка!$CG$8="Назарова В.В.",сетка!$CN$8="Назарова В.В.",сетка!$CU$8="Назарова В.В.",сетка!$DB$8="Назарова В.В.",сетка!$DI$8="Назарова В.В.",сетка!$DP$8="Назарова В.В.",сетка!$DW$8="Назарова В.В.",сетка!$ED$8="Назарова В.В.",сетка!$EK$8="Назарова В.В.",сетка!$ER$8="Назарова В.В.",сетка!$EY$8="Назарова В.В.",сетка!$FF$8="Назарова В.В.",сетка!$FM$8="Назарова В.В."),1,"")</f>
        <v/>
      </c>
      <c r="N22" s="137" t="str">
        <f>IF(OR(сетка!$G$9="Назарова В.В.",сетка!$N$9="Назарова В.В.",сетка!$U$9="Назарова В.В.",сетка!$AB$9="Назарова В.В.",сетка!$AI$9="Назарова В.В.",сетка!$AP$9="Назарова В.В.",сетка!$AW$9="Назарова В.В.",сетка!$BD$9="Назарова В.В.",сетка!$BK$9="Назарова В.В.",сетка!$BR$9="Назарова В.В.",сетка!$BY$9="Назарова В.В.",сетка!$CF$9="Назарова В.В.",сетка!$CM$9="Назарова В.В.",сетка!$CT$9="Назарова В.В.",сетка!$DA$9="Назарова В.В.",сетка!$DH$9="Назарова В.В.",сетка!$DO$9="Назарова В.В.",сетка!$DV$9="Назарова В.В.",сетка!$EC$9="Назарова В.В.",сетка!$EJ$9="Назарова В.В.",сетка!$EQ$9="Назарова В.В.",сетка!$EX$9="Назарова В.В.",сетка!$FE$9="Назарова В.В.",сетка!$FL$9="Назарова В.В."),1,"")</f>
        <v/>
      </c>
      <c r="O22" s="134" t="str">
        <f>IF(OR(сетка!$H$9="Назарова В.В.",сетка!$O$9="Назарова В.В.",сетка!$V$9="Назарова В.В.",сетка!$AC$9="Назарова В.В.",сетка!$AJ$9="Назарова В.В.",сетка!$AQ$9="Назарова В.В.",сетка!$AX$9="Назарова В.В.",сетка!$BE$9="Назарова В.В.",сетка!$BL$9="Назарова В.В.",сетка!$BS$9="Назарова В.В.",сетка!$BZ$9="Назарова В.В.",сетка!$CG$9="Назарова В.В.",сетка!$CN$9="Назарова В.В.",сетка!$CU$9="Назарова В.В.",сетка!$DB$9="Назарова В.В.",сетка!$DI$9="Назарова В.В.",сетка!$DP$9="Назарова В.В.",сетка!$DW$9="Назарова В.В.",сетка!$ED$9="Назарова В.В.",сетка!$EK$9="Назарова В.В.",сетка!$ER$9="Назарова В.В.",сетка!$EY$9="Назарова В.В.",сетка!$FF$9="Назарова В.В.",сетка!$FM$9="Назарова В.В."),1,"")</f>
        <v/>
      </c>
      <c r="P22" s="135" t="str">
        <f>IF(OR(сетка!$G$10="Назарова В.В.",сетка!$N$10="Назарова В.В.",сетка!$U$10="Назарова В.В.",сетка!$AB$10="Назарова В.В.",сетка!$AI$10="Назарова В.В.",сетка!$AP$10="Назарова В.В.",сетка!$AW$10="Назарова В.В.",сетка!$BD$10="Назарова В.В.",сетка!$BK$10="Назарова В.В.",сетка!$BR$10="Назарова В.В.",сетка!$BY$10="Назарова В.В.",сетка!$CF$10="Назарова В.В.",сетка!$CM$10="Назарова В.В.",сетка!$CT$10="Назарова В.В.",сетка!$DA$10="Назарова В.В.",сетка!$DH$10="Назарова В.В.",сетка!$DO$10="Назарова В.В.",сетка!$DV$10="Назарова В.В.",сетка!$EC$10="Назарова В.В.",сетка!$EJ$10="Назарова В.В.",сетка!$EQ$10="Назарова В.В.",сетка!$EX$10="Назарова В.В.",сетка!$FE$10="Назарова В.В.",сетка!$FL$10="Назарова В.В."),1,"")</f>
        <v/>
      </c>
      <c r="Q22" s="136" t="str">
        <f>IF(OR(сетка!$H$10="Назарова В.В.",сетка!$O$10="Назарова В.В.",сетка!$V$10="Назарова В.В.",сетка!$AC$10="Назарова В.В.",сетка!$AJ$10="Назарова В.В.",сетка!$AQ$10="Назарова В.В.",сетка!$AX$10="Назарова В.В.",сетка!$BE$10="Назарова В.В.",сетка!$BL$10="Назарова В.В.",сетка!$BS$10="Назарова В.В.",сетка!$BZ$10="Назарова В.В.",сетка!$CG$10="Назарова В.В.",сетка!$CN$10="Назарова В.В.",сетка!$CU$10="Назарова В.В.",сетка!$DB$10="Назарова В.В.",сетка!$DI$10="Назарова В.В.",сетка!$DP$10="Назарова В.В.",сетка!$DW$10="Назарова В.В.",сетка!$ED$10="Назарова В.В.",сетка!$EK$10="Назарова В.В.",сетка!$ER$10="Назарова В.В.",сетка!$EY$10="Назарова В.В.",сетка!$FF$10="Назарова В.В.",сетка!$FM$10="Назарова В.В."),1,"")</f>
        <v/>
      </c>
      <c r="R22" s="137" t="str">
        <f>IF(OR(сетка!$G$11="Назарова В.В.",сетка!$N$11="Назарова В.В.",сетка!$U$11="Назарова В.В.",сетка!$AB$11="Назарова В.В.",сетка!$AI$11="Назарова В.В.",сетка!$AP$11="Назарова В.В.",сетка!$AW$11="Назарова В.В.",сетка!$BD$11="Назарова В.В.",сетка!$BK$11="Назарова В.В.",сетка!$BR$11="Назарова В.В.",сетка!$BY$11="Назарова В.В.",сетка!$CF$11="Назарова В.В.",сетка!$CM$11="Назарова В.В.",сетка!$CT$11="Назарова В.В.",сетка!$DA$11="Назарова В.В.",сетка!$DH$11="Назарова В.В.",сетка!$DO$11="Назарова В.В.",сетка!$DV$11="Назарова В.В.",сетка!$EC$11="Назарова В.В.",сетка!$EJ$11="Назарова В.В.",сетка!$EQ$11="Назарова В.В.",сетка!$EX$11="Назарова В.В.",сетка!$FE$11="Назарова В.В.",сетка!$FL$11="Назарова В.В."),1,"")</f>
        <v/>
      </c>
      <c r="S22" s="134" t="str">
        <f>IF(OR(сетка!$H$11="Назарова В.В.",сетка!$O$11="Назарова В.В.",сетка!$V$11="Назарова В.В.",сетка!$AC$11="Назарова В.В.",сетка!$AJ$11="Назарова В.В.",сетка!$AQ$11="Назарова В.В.",сетка!$AX$11="Назарова В.В.",сетка!$BE$11="Назарова В.В.",сетка!$BL$11="Назарова В.В.",сетка!$BS$11="Назарова В.В.",сетка!$BZ$11="Назарова В.В.",сетка!$CG$11="Назарова В.В.",сетка!$CN$11="Назарова В.В.",сетка!$CU$11="Назарова В.В.",сетка!$DB$11="Назарова В.В.",сетка!$DI$11="Назарова В.В.",сетка!$DP$11="Назарова В.В.",сетка!$DW$11="Назарова В.В.",сетка!$ED$11="Назарова В.В.",сетка!$EK$11="Назарова В.В.",сетка!$ER$11="Назарова В.В.",сетка!$EY$11="Назарова В.В.",сетка!$FF$11="Назарова В.В.",сетка!$FM$11="Назарова В.В."),1,"")</f>
        <v/>
      </c>
      <c r="T22" s="135" t="str">
        <f>IF(OR(сетка!$G$12="Назарова В.В.",сетка!$N$12="Назарова В.В.",сетка!$U$12="Назарова В.В.",сетка!$AB$12="Назарова В.В.",сетка!$AI$12="Назарова В.В.",сетка!$AP$12="Назарова В.В.",сетка!$AW$12="Назарова В.В.",сетка!$BD$12="Назарова В.В.",сетка!$BK$12="Назарова В.В.",сетка!$BR$12="Назарова В.В.",сетка!$BY$12="Назарова В.В.",сетка!$CF$12="Назарова В.В.",сетка!$CM$12="Назарова В.В.",сетка!$CT$12="Назарова В.В.",сетка!$DA$12="Назарова В.В.",сетка!$DH$12="Назарова В.В.",сетка!$DO$12="Назарова В.В.",сетка!$DV$12="Назарова В.В.",сетка!$EC$12="Назарова В.В.",сетка!$EJ$12="Назарова В.В.",сетка!$EQ$12="Назарова В.В.",сетка!$EX$12="Назарова В.В.",сетка!$FE$12="Назарова В.В.",сетка!$FL$12="Назарова В.В."),1,"")</f>
        <v/>
      </c>
      <c r="U22" s="136" t="str">
        <f>IF(OR(сетка!$H$12="Назарова В.В.",сетка!$O$12="Назарова В.В.",сетка!$V$12="Назарова В.В.",сетка!$AC$12="Назарова В.В.",сетка!$AJ$12="Назарова В.В.",сетка!$AQ$12="Назарова В.В.",сетка!$AX$12="Назарова В.В.",сетка!$BE$12="Назарова В.В.",сетка!$BL$12="Назарова В.В.",сетка!$BS$12="Назарова В.В.",сетка!$BZ$12="Назарова В.В.",сетка!$CG$12="Назарова В.В.",сетка!$CN$12="Назарова В.В.",сетка!$CU$12="Назарова В.В.",сетка!$DB$12="Назарова В.В.",сетка!$DI$12="Назарова В.В.",сетка!$DP$12="Назарова В.В.",сетка!$DW$12="Назарова В.В.",сетка!$ED$12="Назарова В.В.",сетка!$EK$12="Назарова В.В.",сетка!$ER$12="Назарова В.В.",сетка!$EY$12="Назарова В.В.",сетка!$FF$12="Назарова В.В.",сетка!$FM$12="Назарова В.В."),1,"")</f>
        <v/>
      </c>
      <c r="V22" s="137" t="str">
        <f>IF(OR(сетка!$G$13="Назарова В.В.",сетка!$N$13="Назарова В.В.",сетка!$U$13="Назарова В.В.",сетка!$AB$13="Назарова В.В.",сетка!$AI$13="Назарова В.В.",сетка!$AP$13="Назарова В.В.",сетка!$AW$13="Назарова В.В.",сетка!$BD$13="Назарова В.В.",сетка!$BK$13="Назарова В.В.",сетка!$BR$13="Назарова В.В.",сетка!$BY$13="Назарова В.В.",сетка!$CF$13="Назарова В.В.",сетка!$CM$13="Назарова В.В.",сетка!$CT$13="Назарова В.В.",сетка!$DA$13="Назарова В.В.",сетка!$DH$13="Назарова В.В.",сетка!$DO$13="Назарова В.В.",сетка!$DV$13="Назарова В.В.",сетка!$EC$13="Назарова В.В.",сетка!$EJ$13="Назарова В.В.",сетка!$EQ$13="Назарова В.В.",сетка!$EX$13="Назарова В.В.",сетка!$FE$13="Назарова В.В.",сетка!$FL$13="Назарова В.В."),1,"")</f>
        <v/>
      </c>
      <c r="W22" s="134" t="str">
        <f>IF(OR(сетка!$H$13="Назарова В.В.",сетка!$O$13="Назарова В.В.",сетка!$V$13="Назарова В.В.",сетка!$AC$13="Назарова В.В.",сетка!$AJ$13="Назарова В.В.",сетка!$AQ$13="Назарова В.В.",сетка!$AX$13="Назарова В.В.",сетка!$BE$13="Назарова В.В.",сетка!$BL$13="Назарова В.В.",сетка!$BS$13="Назарова В.В.",сетка!$BZ$13="Назарова В.В.",сетка!$CG$13="Назарова В.В.",сетка!$CN$13="Назарова В.В.",сетка!$CU$13="Назарова В.В.",сетка!$DB$13="Назарова В.В.",сетка!$DI$13="Назарова В.В.",сетка!$DP$13="Назарова В.В.",сетка!$DW$13="Назарова В.В.",сетка!$ED$13="Назарова В.В.",сетка!$EK$13="Назарова В.В.",сетка!$ER$13="Назарова В.В.",сетка!$EY$13="Назарова В.В.",сетка!$FF$13="Назарова В.В.",сетка!$FM$13="Назарова В.В."),1,"")</f>
        <v/>
      </c>
      <c r="X22" s="135" t="str">
        <f>IF(OR(сетка!$G$14="Назарова В.В.",сетка!$N$14="Назарова В.В.",сетка!$U$14="Назарова В.В.",сетка!$AB$14="Назарова В.В.",сетка!$AI$14="Назарова В.В.",сетка!$AP$14="Назарова В.В.",сетка!$AW$14="Назарова В.В.",сетка!$BD$14="Назарова В.В.",сетка!$BK$14="Назарова В.В.",сетка!$BR$14="Назарова В.В.",сетка!$BY$14="Назарова В.В.",сетка!$CF$14="Назарова В.В.",сетка!$CM$14="Назарова В.В.",сетка!$CT$14="Назарова В.В.",сетка!$DA$14="Назарова В.В.",сетка!$DH$14="Назарова В.В.",сетка!$DO$14="Назарова В.В.",сетка!$DV$14="Назарова В.В.",сетка!$EC$14="Назарова В.В.",сетка!$EJ$14="Назарова В.В.",сетка!$EQ$14="Назарова В.В.",сетка!$EX$14="Назарова В.В.",сетка!$FE$14="Назарова В.В.",сетка!$FL$14="Назарова В.В."),1,"")</f>
        <v/>
      </c>
      <c r="Y22" s="136" t="str">
        <f>IF(OR(сетка!$H$14="Назарова В.В.",сетка!$O$14="Назарова В.В.",сетка!$V$14="Назарова В.В.",сетка!$AC$14="Назарова В.В.",сетка!$AJ$14="Назарова В.В.",сетка!$AQ$14="Назарова В.В.",сетка!$AX$14="Назарова В.В.",сетка!$BE$14="Назарова В.В.",сетка!$BL$14="Назарова В.В.",сетка!$BS$14="Назарова В.В.",сетка!$BZ$14="Назарова В.В.",сетка!$CG$14="Назарова В.В.",сетка!$CN$14="Назарова В.В.",сетка!$CU$14="Назарова В.В.",сетка!$DB$14="Назарова В.В.",сетка!$DI$14="Назарова В.В.",сетка!$DP$14="Назарова В.В.",сетка!$DW$14="Назарова В.В.",сетка!$ED$14="Назарова В.В.",сетка!$EK$14="Назарова В.В.",сетка!$ER$14="Назарова В.В.",сетка!$EY$14="Назарова В.В.",сетка!$FF$14="Назарова В.В.",сетка!$FM$14="Назарова В.В."),1,"")</f>
        <v/>
      </c>
      <c r="Z22" s="137" t="str">
        <f>IF(OR(сетка!$G$15="Назарова В.В.",сетка!$N$15="Назарова В.В.",сетка!$U$15="Назарова В.В.",сетка!$AB$15="Назарова В.В.",сетка!$AI$15="Назарова В.В.",сетка!$AP$15="Назарова В.В.",сетка!$AW$15="Назарова В.В.",сетка!$BD$15="Назарова В.В.",сетка!$BK$15="Назарова В.В.",сетка!$BR$15="Назарова В.В.",сетка!$BY$15="Назарова В.В.",сетка!$CF$15="Назарова В.В.",сетка!$CM$15="Назарова В.В.",сетка!$CT$15="Назарова В.В.",сетка!$DA$15="Назарова В.В.",сетка!$DH$15="Назарова В.В.",сетка!$DO$15="Назарова В.В.",сетка!$DV$15="Назарова В.В.",сетка!$EC$15="Назарова В.В.",сетка!$EJ$15="Назарова В.В.",сетка!$EQ$15="Назарова В.В.",сетка!$EX$15="Назарова В.В.",сетка!$FE$15="Назарова В.В.",сетка!$FL$15="Назарова В.В."),1,"")</f>
        <v/>
      </c>
      <c r="AA22" s="138" t="str">
        <f>IF(OR(сетка!$H$15="Назарова В.В.",сетка!$O$15="Назарова В.В.",сетка!$V$15="Назарова В.В.",сетка!$AC$15="Назарова В.В.",сетка!$AJ$15="Назарова В.В.",сетка!$AQ$15="Назарова В.В.",сетка!$AX$15="Назарова В.В.",сетка!$BE$15="Назарова В.В.",сетка!$BL$15="Назарова В.В.",сетка!$BS$15="Назарова В.В.",сетка!$BZ$15="Назарова В.В.",сетка!$CG$15="Назарова В.В.",сетка!$CN$15="Назарова В.В.",сетка!$CU$15="Назарова В.В.",сетка!$DB$15="Назарова В.В.",сетка!$DI$15="Назарова В.В.",сетка!$DP$15="Назарова В.В.",сетка!$DW$15="Назарова В.В.",сетка!$ED$15="Назарова В.В.",сетка!$EK$15="Назарова В.В.",сетка!$ER$15="Назарова В.В.",сетка!$EY$15="Назарова В.В.",сетка!$FF$15="Назарова В.В.",сетка!$FM$15="Назарова В.В."),1,"")</f>
        <v/>
      </c>
      <c r="AB22" s="133" t="str">
        <f>IF(OR(сетка!$G$16="Назарова В.В.",сетка!$N$16="Назарова В.В.",сетка!$U$16="Назарова В.В.",сетка!$AB$16="Назарова В.В.",сетка!$AI$16="Назарова В.В.",сетка!$AP$16="Назарова В.В.",сетка!$AW$16="Назарова В.В.",сетка!$BD$16="Назарова В.В.",сетка!$BK$16="Назарова В.В.",сетка!$BR$16="Назарова В.В.",сетка!$BY$16="Назарова В.В.",сетка!$CF$16="Назарова В.В.",сетка!$CM$16="Назарова В.В.",сетка!$CT$16="Назарова В.В.",сетка!$DA$16="Назарова В.В.",сетка!$DH$16="Назарова В.В.",сетка!$DO$16="Назарова В.В.",сетка!$DV$16="Назарова В.В.",сетка!$EC$16="Назарова В.В.",сетка!$EJ$16="Назарова В.В.",сетка!$EQ$16="Назарова В.В.",сетка!$EX$16="Назарова В.В.",сетка!$FE$16="Назарова В.В.",сетка!$FL$16="Назарова В.В."),1,"")</f>
        <v/>
      </c>
      <c r="AC22" s="134" t="str">
        <f>IF(OR(сетка!$H$16="Назарова В.В.",сетка!$O$16="Назарова В.В.",сетка!$V$16="Назарова В.В.",сетка!$AC$16="Назарова В.В.",сетка!$AJ$16="Назарова В.В.",сетка!$AQ$16="Назарова В.В.",сетка!$AX$16="Назарова В.В.",сетка!$BE$16="Назарова В.В.",сетка!$BL$16="Назарова В.В.",сетка!$BS$16="Назарова В.В.",сетка!$BZ$16="Назарова В.В.",сетка!$CG$16="Назарова В.В.",сетка!$CN$16="Назарова В.В.",сетка!$CU$16="Назарова В.В.",сетка!$DB$16="Назарова В.В.",сетка!$DI$16="Назарова В.В.",сетка!$DP$16="Назарова В.В.",сетка!$DW$16="Назарова В.В.",сетка!$ED$16="Назарова В.В.",сетка!$EK$16="Назарова В.В.",сетка!$ER$16="Назарова В.В.",сетка!$EY$16="Назарова В.В.",сетка!$FF$16="Назарова В.В.",сетка!$FM$16="Назарова В.В."),1,"")</f>
        <v/>
      </c>
      <c r="AD22" s="135" t="str">
        <f>IF(OR(сетка!$G$17="Назарова В.В.",сетка!$N$17="Назарова В.В.",сетка!$U$17="Назарова В.В.",сетка!$AB$17="Назарова В.В.",сетка!$AI$17="Назарова В.В.",сетка!$AP$17="Назарова В.В.",сетка!$AW$17="Назарова В.В.",сетка!$BD$17="Назарова В.В.",сетка!$BK$17="Назарова В.В.",сетка!$BR$17="Назарова В.В.",сетка!$BY$17="Назарова В.В.",сетка!$CF$17="Назарова В.В.",сетка!$CM$17="Назарова В.В.",сетка!$CT$17="Назарова В.В.",сетка!$DA$17="Назарова В.В.",сетка!$DH$17="Назарова В.В.",сетка!$DO$17="Назарова В.В.",сетка!$DV$17="Назарова В.В.",сетка!$EC$17="Назарова В.В.",сетка!$EJ$17="Назарова В.В.",сетка!$EQ$17="Назарова В.В.",сетка!$EX$17="Назарова В.В.",сетка!$FE$17="Назарова В.В.",сетка!$FL$17="Назарова В.В."),1,"")</f>
        <v/>
      </c>
      <c r="AE22" s="136" t="str">
        <f>IF(OR(сетка!$H$17="Назарова В.В.",сетка!$O$17="Назарова В.В.",сетка!$V$17="Назарова В.В.",сетка!$AC$17="Назарова В.В.",сетка!$AJ$17="Назарова В.В.",сетка!$AQ$17="Назарова В.В.",сетка!$AX$17="Назарова В.В.",сетка!$BE$17="Назарова В.В.",сетка!$BL$17="Назарова В.В.",сетка!$BS$17="Назарова В.В.",сетка!$BZ$17="Назарова В.В.",сетка!$CG$17="Назарова В.В.",сетка!$CN$17="Назарова В.В.",сетка!$CU$17="Назарова В.В.",сетка!$DB$17="Назарова В.В.",сетка!$DI$17="Назарова В.В.",сетка!$DP$17="Назарова В.В.",сетка!$DW$17="Назарова В.В.",сетка!$ED$17="Назарова В.В.",сетка!$EK$17="Назарова В.В.",сетка!$ER$17="Назарова В.В.",сетка!$EY$17="Назарова В.В.",сетка!$FF$17="Назарова В.В.",сетка!$FM$17="Назарова В.В."),1,"")</f>
        <v/>
      </c>
      <c r="AF22" s="137" t="str">
        <f>IF(OR(сетка!$G$18="Назарова В.В.",сетка!$N$18="Назарова В.В.",сетка!$U$18="Назарова В.В.",сетка!$AB$18="Назарова В.В.",сетка!$AI$18="Назарова В.В.",сетка!$AP$18="Назарова В.В.",сетка!$AW$18="Назарова В.В.",сетка!$BD$18="Назарова В.В.",сетка!$BK$18="Назарова В.В.",сетка!$BR$18="Назарова В.В.",сетка!$BY$18="Назарова В.В.",сетка!$CF$18="Назарова В.В.",сетка!$CM$18="Назарова В.В.",сетка!$CT$18="Назарова В.В.",сетка!$DA$18="Назарова В.В.",сетка!$DH$18="Назарова В.В.",сетка!$DO$18="Назарова В.В.",сетка!$DV$18="Назарова В.В.",сетка!$EC$18="Назарова В.В.",сетка!$EJ$18="Назарова В.В.",сетка!$EQ$18="Назарова В.В.",сетка!$EX$18="Назарова В.В.",сетка!$FE$18="Назарова В.В.",сетка!$FL$18="Назарова В.В."),1,"")</f>
        <v/>
      </c>
      <c r="AG22" s="134" t="str">
        <f>IF(OR(сетка!$H$18="Назарова В.В.",сетка!$O$18="Назарова В.В.",сетка!$V$18="Назарова В.В.",сетка!$AC$18="Назарова В.В.",сетка!$AJ$18="Назарова В.В.",сетка!$AQ$18="Назарова В.В.",сетка!$AX$18="Назарова В.В.",сетка!$BE$18="Назарова В.В.",сетка!$BL$18="Назарова В.В.",сетка!$BS$18="Назарова В.В.",сетка!$BZ$18="Назарова В.В.",сетка!$CG$18="Назарова В.В.",сетка!$CN$18="Назарова В.В.",сетка!$CU$18="Назарова В.В.",сетка!$DB$18="Назарова В.В.",сетка!$DI$18="Назарова В.В.",сетка!$DP$18="Назарова В.В.",сетка!$DW$18="Назарова В.В.",сетка!$ED$18="Назарова В.В.",сетка!$EK$18="Назарова В.В.",сетка!$ER$18="Назарова В.В.",сетка!$EY$18="Назарова В.В.",сетка!$FF$18="Назарова В.В.",сетка!$FM$18="Назарова В.В."),1,"")</f>
        <v/>
      </c>
      <c r="AH22" s="135" t="str">
        <f>IF(OR(сетка!$G$19="Назарова В.В.",сетка!$N$19="Назарова В.В.",сетка!$U$19="Назарова В.В.",сетка!$AB$19="Назарова В.В.",сетка!$AI$19="Назарова В.В.",сетка!$AP$19="Назарова В.В.",сетка!$AW$19="Назарова В.В.",сетка!$BD$19="Назарова В.В.",сетка!$BK$19="Назарова В.В.",сетка!$BR$19="Назарова В.В.",сетка!$BY$19="Назарова В.В.",сетка!$CF$19="Назарова В.В.",сетка!$CM$19="Назарова В.В.",сетка!$CT$19="Назарова В.В.",сетка!$DA$19="Назарова В.В.",сетка!$DH$19="Назарова В.В.",сетка!$DO$19="Назарова В.В.",сетка!$DV$19="Назарова В.В.",сетка!$EC$19="Назарова В.В.",сетка!$EJ$19="Назарова В.В.",сетка!$EQ$19="Назарова В.В.",сетка!$EX$19="Назарова В.В.",сетка!$FE$19="Назарова В.В.",сетка!$FL$19="Назарова В.В."),1,"")</f>
        <v/>
      </c>
      <c r="AI22" s="136" t="str">
        <f>IF(OR(сетка!$H$19="Назарова В.В.",сетка!$O$19="Назарова В.В.",сетка!$V$19="Назарова В.В.",сетка!$AC$19="Назарова В.В.",сетка!$AJ$19="Назарова В.В.",сетка!$AQ$19="Назарова В.В.",сетка!$AX$19="Назарова В.В.",сетка!$BE$19="Назарова В.В.",сетка!$BL$19="Назарова В.В.",сетка!$BS$19="Назарова В.В.",сетка!$BZ$19="Назарова В.В.",сетка!$CG$19="Назарова В.В.",сетка!$CN$19="Назарова В.В.",сетка!$CU$19="Назарова В.В.",сетка!$DB$19="Назарова В.В.",сетка!$DI$19="Назарова В.В.",сетка!$DP$19="Назарова В.В.",сетка!$DW$19="Назарова В.В.",сетка!$ED$19="Назарова В.В.",сетка!$EK$19="Назарова В.В.",сетка!$ER$19="Назарова В.В.",сетка!$EY$19="Назарова В.В.",сетка!$FF$19="Назарова В.В.",сетка!$FM$19="Назарова В.В."),1,"")</f>
        <v/>
      </c>
      <c r="AJ22" s="137" t="str">
        <f>IF(OR(сетка!$G$20="Назарова В.В.",сетка!$N$20="Назарова В.В.",сетка!$U$20="Назарова В.В.",сетка!$AB$20="Назарова В.В.",сетка!$AI$20="Назарова В.В.",сетка!$AP$20="Назарова В.В.",сетка!$AW$20="Назарова В.В.",сетка!$BD$20="Назарова В.В.",сетка!$BK$20="Назарова В.В.",сетка!$BR$20="Назарова В.В.",сетка!$BY$20="Назарова В.В.",сетка!$CF$20="Назарова В.В.",сетка!$CM$20="Назарова В.В.",сетка!$CT$20="Назарова В.В.",сетка!$DA$20="Назарова В.В.",сетка!$DH$20="Назарова В.В.",сетка!$DO$20="Назарова В.В.",сетка!$DV$20="Назарова В.В.",сетка!$EC$20="Назарова В.В.",сетка!$EJ$20="Назарова В.В.",сетка!$EQ$20="Назарова В.В.",сетка!$EX$20="Назарова В.В.",сетка!$FE$20="Назарова В.В.",сетка!$FL$20="Назарова В.В."),1,"")</f>
        <v/>
      </c>
      <c r="AK22" s="134" t="str">
        <f>IF(OR(сетка!$H$20="Назарова В.В.",сетка!$O$20="Назарова В.В.",сетка!$V$20="Назарова В.В.",сетка!$AC$20="Назарова В.В.",сетка!$AJ$20="Назарова В.В.",сетка!$AQ$20="Назарова В.В.",сетка!$AX$20="Назарова В.В.",сетка!$BE$20="Назарова В.В.",сетка!$BL$20="Назарова В.В.",сетка!$BS$20="Назарова В.В.",сетка!$BZ$20="Назарова В.В.",сетка!$CG$20="Назарова В.В.",сетка!$CN$20="Назарова В.В.",сетка!$CU$20="Назарова В.В.",сетка!$DB$20="Назарова В.В.",сетка!$DI$20="Назарова В.В.",сетка!$DP$20="Назарова В.В.",сетка!$DW$20="Назарова В.В.",сетка!$ED$20="Назарова В.В.",сетка!$EK$20="Назарова В.В.",сетка!$ER$20="Назарова В.В.",сетка!$EY$20="Назарова В.В.",сетка!$FF$20="Назарова В.В.",сетка!$FM$20="Назарова В.В."),1,"")</f>
        <v/>
      </c>
      <c r="AL22" s="135" t="str">
        <f>IF(OR(сетка!$G$21="Назарова В.В.",сетка!$N$21="Назарова В.В.",сетка!$U$21="Назарова В.В.",сетка!$AB$21="Назарова В.В.",сетка!$AI$21="Назарова В.В.",сетка!$AP$21="Назарова В.В.",сетка!$AW$21="Назарова В.В.",сетка!$BD$21="Назарова В.В.",сетка!$BK$21="Назарова В.В.",сетка!$BR$21="Назарова В.В.",сетка!$BY$21="Назарова В.В.",сетка!$CF$21="Назарова В.В.",сетка!$CM$21="Назарова В.В.",сетка!$CT$21="Назарова В.В.",сетка!$DA$21="Назарова В.В.",сетка!$DH$21="Назарова В.В.",сетка!$DO$21="Назарова В.В.",сетка!$DV$21="Назарова В.В.",сетка!$EC$21="Назарова В.В.",сетка!$EJ$21="Назарова В.В.",сетка!$EQ$21="Назарова В.В.",сетка!$EX$21="Назарова В.В.",сетка!$FE$21="Назарова В.В.",сетка!$FL$21="Назарова В.В."),1,"")</f>
        <v/>
      </c>
      <c r="AM22" s="136" t="str">
        <f>IF(OR(сетка!$H$21="Назарова В.В.",сетка!$O$21="Назарова В.В.",сетка!$V$21="Назарова В.В.",сетка!$AC$21="Назарова В.В.",сетка!$AJ$21="Назарова В.В.",сетка!$AQ$21="Назарова В.В.",сетка!$AX$21="Назарова В.В.",сетка!$BE$21="Назарова В.В.",сетка!$BL$21="Назарова В.В.",сетка!$BS$21="Назарова В.В.",сетка!$BZ$21="Назарова В.В.",сетка!$CG$21="Назарова В.В.",сетка!$CN$21="Назарова В.В.",сетка!$CU$21="Назарова В.В.",сетка!$DB$21="Назарова В.В.",сетка!$DI$21="Назарова В.В.",сетка!$DP$21="Назарова В.В.",сетка!$DW$21="Назарова В.В.",сетка!$ED$21="Назарова В.В.",сетка!$EK$21="Назарова В.В.",сетка!$ER$21="Назарова В.В.",сетка!$EY$21="Назарова В.В.",сетка!$FF$21="Назарова В.В.",сетка!$FM$21="Назарова В.В."),1,"")</f>
        <v/>
      </c>
      <c r="AN22" s="137" t="str">
        <f>IF(OR(сетка!$G$22="Назарова В.В.",сетка!$N$22="Назарова В.В.",сетка!$U$22="Назарова В.В.",сетка!$AB$22="Назарова В.В.",сетка!$AI$22="Назарова В.В.",сетка!$AP$22="Назарова В.В.",сетка!$AW$22="Назарова В.В.",сетка!$BD$22="Назарова В.В.",сетка!$BK$22="Назарова В.В.",сетка!$BR$22="Назарова В.В.",сетка!$BY$22="Назарова В.В.",сетка!$CF$22="Назарова В.В.",сетка!$CM$22="Назарова В.В.",сетка!$CT$22="Назарова В.В.",сетка!$DA$22="Назарова В.В.",сетка!$DH$22="Назарова В.В.",сетка!$DO$22="Назарова В.В.",сетка!$DV$22="Назарова В.В.",сетка!$EC$22="Назарова В.В.",сетка!$EJ$22="Назарова В.В.",сетка!$EQ$22="Назарова В.В.",сетка!$EX$22="Назарова В.В.",сетка!$FE$22="Назарова В.В.",сетка!$FL$22="Назарова В.В."),1,"")</f>
        <v/>
      </c>
      <c r="AO22" s="134" t="str">
        <f>IF(OR(сетка!$H$22="Назарова В.В.",сетка!$O$22="Назарова В.В.",сетка!$V$22="Назарова В.В.",сетка!$AC$22="Назарова В.В.",сетка!$AJ$22="Назарова В.В.",сетка!$AQ$22="Назарова В.В.",сетка!$AX$22="Назарова В.В.",сетка!$BE$22="Назарова В.В.",сетка!$BL$22="Назарова В.В.",сетка!$BS$22="Назарова В.В.",сетка!$BZ$22="Назарова В.В.",сетка!$CG$22="Назарова В.В.",сетка!$CN$22="Назарова В.В.",сетка!$CU$22="Назарова В.В.",сетка!$DB$22="Назарова В.В.",сетка!$DI$22="Назарова В.В.",сетка!$DP$22="Назарова В.В.",сетка!$DW$22="Назарова В.В.",сетка!$ED$22="Назарова В.В.",сетка!$EK$22="Назарова В.В.",сетка!$ER$22="Назарова В.В.",сетка!$EY$22="Назарова В.В.",сетка!$FF$22="Назарова В.В.",сетка!$FM$22="Назарова В.В."),1,"")</f>
        <v/>
      </c>
      <c r="AP22" s="135" t="e">
        <f>IF(OR(сетка!$G$23="Назарова В.В.",сетка!$N$23="Назарова В.В.",сетка!$U$23="Назарова В.В.",сетка!$AB$23="Назарова В.В.",сетка!$AI$23="Назарова В.В.",сетка!$AP$23="Назарова В.В.",сетка!$AW$23="Назарова В.В.",сетка!$BD$23="Назарова В.В.",сетка!$BK$23="Назарова В.В.",сетка!$BR$23="Назарова В.В.",сетка!$BY$23="Назарова В.В.",сетка!$CF$23="Назарова В.В.",сетка!$CM$23="Назарова В.В.",сетка!$CT$23="Назарова В.В.",сетка!$DA$23="Назарова В.В.",сетка!$DH$23="Назарова В.В.",сетка!$DO$23="Назарова В.В.",сетка!$DV$23="Назарова В.В.",сетка!$EC$23="Назарова В.В.",сетка!$EJ$23="Назарова В.В.",сетка!$EQ$23="Назарова В.В.",сетка!$EX$23="Назарова В.В.",сетка!$FE$23="Назарова В.В.",сетка!$FL$23="Назарова В.В."),1,"")</f>
        <v>#N/A</v>
      </c>
      <c r="AQ22" s="136" t="e">
        <f>IF(OR(сетка!$H$23="Назарова В.В.",сетка!$O$23="Назарова В.В.",сетка!$V$23="Назарова В.В.",сетка!$AC$23="Назарова В.В.",сетка!$AJ$23="Назарова В.В.",сетка!$AQ$23="Назарова В.В.",сетка!$AX$23="Назарова В.В.",сетка!$BE$23="Назарова В.В.",сетка!$BL$23="Назарова В.В.",сетка!$BS$23="Назарова В.В.",сетка!$BZ$23="Назарова В.В.",сетка!$CG$23="Назарова В.В.",сетка!$CN$23="Назарова В.В.",сетка!$CU$23="Назарова В.В.",сетка!$DB$23="Назарова В.В.",сетка!$DI$23="Назарова В.В.",сетка!$DP$23="Назарова В.В.",сетка!$DW$23="Назарова В.В.",сетка!$ED$23="Назарова В.В.",сетка!$EK$23="Назарова В.В.",сетка!$ER$23="Назарова В.В.",сетка!$EY$23="Назарова В.В.",сетка!$FF$23="Назарова В.В.",сетка!$FM$23="Назарова В.В."),1,"")</f>
        <v>#N/A</v>
      </c>
      <c r="AR22" s="137" t="str">
        <f>IF(OR(сетка!$G$24="Назарова В.В.",сетка!$N$24="Назарова В.В.",сетка!$U$24="Назарова В.В.",сетка!$AB$24="Назарова В.В.",сетка!$AI$24="Назарова В.В.",сетка!$AP$24="Назарова В.В.",сетка!$AW$24="Назарова В.В.",сетка!$BD$24="Назарова В.В.",сетка!$BK$24="Назарова В.В.",сетка!$BR$24="Назарова В.В.",сетка!$BY$24="Назарова В.В.",сетка!$CF$24="Назарова В.В.",сетка!$CM$24="Назарова В.В.",сетка!$CT$24="Назарова В.В.",сетка!$DA$24="Назарова В.В.",сетка!$DH$24="Назарова В.В.",сетка!$DO$24="Назарова В.В.",сетка!$DV$24="Назарова В.В.",сетка!$EC$24="Назарова В.В.",сетка!$EJ$24="Назарова В.В.",сетка!$EQ$24="Назарова В.В.",сетка!$EX$24="Назарова В.В.",сетка!$FE$24="Назарова В.В.",сетка!$FL$24="Назарова В.В."),1,"")</f>
        <v/>
      </c>
      <c r="AS22" s="134" t="str">
        <f>IF(OR(сетка!$H$24="Назарова В.В.",сетка!$O$24="Назарова В.В.",сетка!$V$24="Назарова В.В.",сетка!$AC$24="Назарова В.В.",сетка!$AJ$24="Назарова В.В.",сетка!$AQ$24="Назарова В.В.",сетка!$AX$24="Назарова В.В.",сетка!$BE$24="Назарова В.В.",сетка!$BL$24="Назарова В.В.",сетка!$BS$24="Назарова В.В.",сетка!$BZ$24="Назарова В.В.",сетка!$CG$24="Назарова В.В.",сетка!$CN$24="Назарова В.В.",сетка!$CU$24="Назарова В.В.",сетка!$DB$24="Назарова В.В.",сетка!$DI$24="Назарова В.В.",сетка!$DP$24="Назарова В.В.",сетка!$DW$24="Назарова В.В.",сетка!$ED$24="Назарова В.В.",сетка!$EK$24="Назарова В.В.",сетка!$ER$24="Назарова В.В.",сетка!$EY$24="Назарова В.В.",сетка!$FF$24="Назарова В.В.",сетка!$FM$24="Назарова В.В."),1,"")</f>
        <v/>
      </c>
      <c r="AT22" s="135" t="str">
        <f>IF(OR(сетка!$G$25="Назарова В.В.",сетка!$N$25="Назарова В.В.",сетка!$U$25="Назарова В.В.",сетка!$AB$25="Назарова В.В.",сетка!$AI$25="Назарова В.В.",сетка!$AP$25="Назарова В.В.",сетка!$AW$25="Назарова В.В.",сетка!$BD$25="Назарова В.В.",сетка!$BK$25="Назарова В.В.",сетка!$BR$25="Назарова В.В.",сетка!$BY$25="Назарова В.В.",сетка!$CF$25="Назарова В.В.",сетка!$CM$25="Назарова В.В.",сетка!$CT$25="Назарова В.В.",сетка!$DA$25="Назарова В.В.",сетка!$DH$25="Назарова В.В.",сетка!$DO$25="Назарова В.В.",сетка!$DV$25="Назарова В.В.",сетка!$EC$25="Назарова В.В.",сетка!$EJ$25="Назарова В.В.",сетка!$EQ$25="Назарова В.В.",сетка!$EX$25="Назарова В.В.",сетка!$FE$25="Назарова В.В.",сетка!$FL$25="Назарова В.В."),1,"")</f>
        <v/>
      </c>
      <c r="AU22" s="136" t="str">
        <f>IF(OR(сетка!$H$25="Назарова В.В.",сетка!$O$25="Назарова В.В.",сетка!$V$25="Назарова В.В.",сетка!$AC$25="Назарова В.В.",сетка!$AJ$25="Назарова В.В.",сетка!$AQ$25="Назарова В.В.",сетка!$AX$25="Назарова В.В.",сетка!$BE$25="Назарова В.В.",сетка!$BL$25="Назарова В.В.",сетка!$BS$25="Назарова В.В.",сетка!$BZ$25="Назарова В.В.",сетка!$CG$25="Назарова В.В.",сетка!$CN$25="Назарова В.В.",сетка!$CU$25="Назарова В.В.",сетка!$DB$25="Назарова В.В.",сетка!$DI$25="Назарова В.В.",сетка!$DP$25="Назарова В.В.",сетка!$DW$25="Назарова В.В.",сетка!$ED$25="Назарова В.В.",сетка!$EK$25="Назарова В.В.",сетка!$ER$25="Назарова В.В.",сетка!$EY$25="Назарова В.В.",сетка!$FF$25="Назарова В.В.",сетка!$FM$25="Назарова В.В."),1,"")</f>
        <v/>
      </c>
      <c r="AV22" s="137" t="str">
        <f>IF(OR(сетка!$G$26="Назарова В.В.",сетка!$N$26="Назарова В.В.",сетка!$U$26="Назарова В.В.",сетка!$AB$26="Назарова В.В.",сетка!$AI$26="Назарова В.В.",сетка!$AP$26="Назарова В.В.",сетка!$AW$26="Назарова В.В.",сетка!$BD$26="Назарова В.В.",сетка!$BK$26="Назарова В.В.",сетка!$BR$26="Назарова В.В.",сетка!$BY$26="Назарова В.В.",сетка!$CF$26="Назарова В.В.",сетка!$CM$26="Назарова В.В.",сетка!$CT$26="Назарова В.В.",сетка!$DA$26="Назарова В.В.",сетка!$DH$26="Назарова В.В.",сетка!$DO$26="Назарова В.В.",сетка!$DV$26="Назарова В.В.",сетка!$EC$26="Назарова В.В.",сетка!$EJ$26="Назарова В.В.",сетка!$EQ$26="Назарова В.В.",сетка!$EX$26="Назарова В.В.",сетка!$FE$26="Назарова В.В.",сетка!$FL$26="Назарова В.В."),1,"")</f>
        <v/>
      </c>
      <c r="AW22" s="134" t="str">
        <f>IF(OR(сетка!$H$26="Назарова В.В.",сетка!$O$26="Назарова В.В.",сетка!$V$26="Назарова В.В.",сетка!$AC$26="Назарова В.В.",сетка!$AJ$26="Назарова В.В.",сетка!$AQ$26="Назарова В.В.",сетка!$AX$26="Назарова В.В.",сетка!$BE$26="Назарова В.В.",сетка!$BL$26="Назарова В.В.",сетка!$BS$26="Назарова В.В.",сетка!$BZ$26="Назарова В.В.",сетка!$CG$26="Назарова В.В.",сетка!$CN$26="Назарова В.В.",сетка!$CU$26="Назарова В.В.",сетка!$DB$26="Назарова В.В.",сетка!$DI$26="Назарова В.В.",сетка!$DP$26="Назарова В.В.",сетка!$DW$26="Назарова В.В.",сетка!$ED$26="Назарова В.В.",сетка!$EK$26="Назарова В.В.",сетка!$ER$26="Назарова В.В.",сетка!$EY$26="Назарова В.В.",сетка!$FF$26="Назарова В.В.",сетка!$FM$26="Назарова В.В."),1,"")</f>
        <v/>
      </c>
      <c r="AX22" s="135" t="str">
        <f>IF(OR(сетка!$G$27="Назарова В.В.",сетка!$N$27="Назарова В.В.",сетка!$U$27="Назарова В.В.",сетка!$AB$27="Назарова В.В.",сетка!$AI$27="Назарова В.В.",сетка!$AP$27="Назарова В.В.",сетка!$AW$27="Назарова В.В.",сетка!$BD$27="Назарова В.В.",сетка!$BK$27="Назарова В.В.",сетка!$BR$27="Назарова В.В.",сетка!$BY$27="Назарова В.В.",сетка!$CF$27="Назарова В.В.",сетка!$CM$27="Назарова В.В.",сетка!$CT$27="Назарова В.В.",сетка!$DA$27="Назарова В.В.",сетка!$DH$27="Назарова В.В.",сетка!$DO$27="Назарова В.В.",сетка!$DV$27="Назарова В.В.",сетка!$EC$27="Назарова В.В.",сетка!$EJ$27="Назарова В.В.",сетка!$EQ$27="Назарова В.В.",сетка!$EX$27="Назарова В.В.",сетка!$FE$27="Назарова В.В.",сетка!$FL$27="Назарова В.В."),1,"")</f>
        <v/>
      </c>
      <c r="AY22" s="136" t="str">
        <f>IF(OR(сетка!$H$27="Назарова В.В.",сетка!$O$27="Назарова В.В.",сетка!$V$27="Назарова В.В.",сетка!$AC$27="Назарова В.В.",сетка!$AJ$27="Назарова В.В.",сетка!$AQ$27="Назарова В.В.",сетка!$AX$27="Назарова В.В.",сетка!$BE$27="Назарова В.В.",сетка!$BL$27="Назарова В.В.",сетка!$BS$27="Назарова В.В.",сетка!$BZ$27="Назарова В.В.",сетка!$CG$27="Назарова В.В.",сетка!$CN$27="Назарова В.В.",сетка!$CU$27="Назарова В.В.",сетка!$DB$27="Назарова В.В.",сетка!$DI$27="Назарова В.В.",сетка!$DP$27="Назарова В.В.",сетка!$DW$27="Назарова В.В.",сетка!$ED$27="Назарова В.В.",сетка!$EK$27="Назарова В.В.",сетка!$ER$27="Назарова В.В.",сетка!$EY$27="Назарова В.В.",сетка!$FF$27="Назарова В.В.",сетка!$FM$27="Назарова В.В."),1,"")</f>
        <v/>
      </c>
      <c r="AZ22" s="137" t="str">
        <f>IF(OR(сетка!$G$28="Назарова В.В.",сетка!$N$28="Назарова В.В.",сетка!$U$28="Назарова В.В.",сетка!$AB$28="Назарова В.В.",сетка!$AI$28="Назарова В.В.",сетка!$AP$28="Назарова В.В.",сетка!$AW$28="Назарова В.В.",сетка!$BD$28="Назарова В.В.",сетка!$BK$28="Назарова В.В.",сетка!$BR$28="Назарова В.В.",сетка!$BY$28="Назарова В.В.",сетка!$CF$28="Назарова В.В.",сетка!$CM$28="Назарова В.В.",сетка!$CT$28="Назарова В.В.",сетка!$DA$28="Назарова В.В.",сетка!$DH$28="Назарова В.В.",сетка!$DO$28="Назарова В.В.",сетка!$DV$28="Назарова В.В.",сетка!$EC$28="Назарова В.В.",сетка!$EJ$28="Назарова В.В.",сетка!$EQ$28="Назарова В.В.",сетка!$EX$28="Назарова В.В.",сетка!$FE$28="Назарова В.В.",сетка!$FL$28="Назарова В.В."),1,"")</f>
        <v/>
      </c>
      <c r="BA22" s="138" t="str">
        <f>IF(OR(сетка!$H$28="Назарова В.В.",сетка!$O$28="Назарова В.В.",сетка!$V$28="Назарова В.В.",сетка!$AC$28="Назарова В.В.",сетка!$AJ$28="Назарова В.В.",сетка!$AQ$28="Назарова В.В.",сетка!$AX$28="Назарова В.В.",сетка!$BE$28="Назарова В.В.",сетка!$BL$28="Назарова В.В.",сетка!$BS$28="Назарова В.В.",сетка!$BZ$28="Назарова В.В.",сетка!$CG$28="Назарова В.В.",сетка!$CN$28="Назарова В.В.",сетка!$CU$28="Назарова В.В.",сетка!$DB$28="Назарова В.В.",сетка!$DI$28="Назарова В.В.",сетка!$DP$28="Назарова В.В.",сетка!$DW$28="Назарова В.В.",сетка!$ED$28="Назарова В.В.",сетка!$EK$28="Назарова В.В.",сетка!$ER$28="Назарова В.В.",сетка!$EY$28="Назарова В.В.",сетка!$FF$28="Назарова В.В.",сетка!$FM$28="Назарова В.В."),1,"")</f>
        <v/>
      </c>
      <c r="BB22" s="133" t="str">
        <f>IF(OR(сетка!$G$29="Назарова В.В.",сетка!$N$29="Назарова В.В.",сетка!$U$29="Назарова В.В.",сетка!$AB$29="Назарова В.В.",сетка!$AI$29="Назарова В.В.",сетка!$AP$29="Назарова В.В.",сетка!$AW$29="Назарова В.В.",сетка!$BD$29="Назарова В.В.",сетка!$BK$29="Назарова В.В.",сетка!$BR$29="Назарова В.В.",сетка!$BY$29="Назарова В.В.",сетка!$CF$29="Назарова В.В.",сетка!$CM$29="Назарова В.В.",сетка!$CT$29="Назарова В.В.",сетка!$DA$29="Назарова В.В.",сетка!$DH$29="Назарова В.В.",сетка!$DO$29="Назарова В.В.",сетка!$DV$29="Назарова В.В.",сетка!$EC$29="Назарова В.В.",сетка!$EJ$29="Назарова В.В.",сетка!$EQ$29="Назарова В.В.",сетка!$EX$29="Назарова В.В.",сетка!$FE$29="Назарова В.В.",сетка!$FL$29="Назарова В.В."),1,"")</f>
        <v/>
      </c>
      <c r="BC22" s="134" t="str">
        <f>IF(OR(сетка!$H$29="Назарова В.В.",сетка!$O$29="Назарова В.В.",сетка!$V$29="Назарова В.В.",сетка!$AC$29="Назарова В.В.",сетка!$AJ$29="Назарова В.В.",сетка!$AQ$29="Назарова В.В.",сетка!$AX$29="Назарова В.В.",сетка!$BE$29="Назарова В.В.",сетка!$BL$29="Назарова В.В.",сетка!$BS$29="Назарова В.В.",сетка!$BZ$29="Назарова В.В.",сетка!$CG$29="Назарова В.В.",сетка!$CN$29="Назарова В.В.",сетка!$CU$29="Назарова В.В.",сетка!$DB$29="Назарова В.В.",сетка!$DI$29="Назарова В.В.",сетка!$DP$29="Назарова В.В.",сетка!$DW$29="Назарова В.В.",сетка!$ED$29="Назарова В.В.",сетка!$EK$29="Назарова В.В.",сетка!$ER$29="Назарова В.В.",сетка!$EY$29="Назарова В.В.",сетка!$FF$29="Назарова В.В.",сетка!$FM$29="Назарова В.В."),1,"")</f>
        <v/>
      </c>
      <c r="BD22" s="135" t="str">
        <f>IF(OR(сетка!$G$30="Назарова В.В.",сетка!$N$30="Назарова В.В.",сетка!$U$30="Назарова В.В.",сетка!$AB$30="Назарова В.В.",сетка!$AI$30="Назарова В.В.",сетка!$AP$30="Назарова В.В.",сетка!$AW$30="Назарова В.В.",сетка!$BD$30="Назарова В.В.",сетка!$BK$30="Назарова В.В.",сетка!$BR$30="Назарова В.В.",сетка!$BY$30="Назарова В.В.",сетка!$CF$30="Назарова В.В.",сетка!$CM$30="Назарова В.В.",сетка!$CT$30="Назарова В.В.",сетка!$DA$30="Назарова В.В.",сетка!$DH$30="Назарова В.В.",сетка!$DO$30="Назарова В.В.",сетка!$DV$30="Назарова В.В.",сетка!$EC$30="Назарова В.В.",сетка!$EJ$30="Назарова В.В.",сетка!$EQ$30="Назарова В.В.",сетка!$EX$30="Назарова В.В.",сетка!$FE$30="Назарова В.В.",сетка!$FL$30="Назарова В.В."),1,"")</f>
        <v/>
      </c>
      <c r="BE22" s="136" t="str">
        <f>IF(OR(сетка!$H$30="Назарова В.В.",сетка!$O$30="Назарова В.В.",сетка!$V$30="Назарова В.В.",сетка!$AC$30="Назарова В.В.",сетка!$AJ$30="Назарова В.В.",сетка!$AQ$30="Назарова В.В.",сетка!$AX$30="Назарова В.В.",сетка!$BE$30="Назарова В.В.",сетка!$BL$30="Назарова В.В.",сетка!$BS$30="Назарова В.В.",сетка!$BZ$30="Назарова В.В.",сетка!$CG$30="Назарова В.В.",сетка!$CN$30="Назарова В.В.",сетка!$CU$30="Назарова В.В.",сетка!$DB$30="Назарова В.В.",сетка!$DI$30="Назарова В.В.",сетка!$DP$30="Назарова В.В.",сетка!$DW$30="Назарова В.В.",сетка!$ED$30="Назарова В.В.",сетка!$EK$30="Назарова В.В.",сетка!$ER$30="Назарова В.В.",сетка!$EY$30="Назарова В.В.",сетка!$FF$30="Назарова В.В.",сетка!$FM$30="Назарова В.В."),1,"")</f>
        <v/>
      </c>
      <c r="BF22" s="137" t="str">
        <f>IF(OR(сетка!$G$31="Назарова В.В.",сетка!$N$31="Назарова В.В.",сетка!$U$31="Назарова В.В.",сетка!$AB$31="Назарова В.В.",сетка!$AI$31="Назарова В.В.",сетка!$AP$31="Назарова В.В.",сетка!$AW$31="Назарова В.В.",сетка!$BD$31="Назарова В.В.",сетка!$BK$31="Назарова В.В.",сетка!$BR$31="Назарова В.В.",сетка!$BY$31="Назарова В.В.",сетка!$CF$31="Назарова В.В.",сетка!$CM$31="Назарова В.В.",сетка!$CT$31="Назарова В.В.",сетка!$DA$31="Назарова В.В.",сетка!$DH$31="Назарова В.В.",сетка!$DO$31="Назарова В.В.",сетка!$DV$31="Назарова В.В.",сетка!$EC$31="Назарова В.В.",сетка!$EJ$31="Назарова В.В.",сетка!$EQ$31="Назарова В.В.",сетка!$EX$31="Назарова В.В.",сетка!$FE$31="Назарова В.В.",сетка!$FL$31="Назарова В.В."),1,"")</f>
        <v/>
      </c>
      <c r="BG22" s="134" t="str">
        <f>IF(OR(сетка!$H$31="Назарова В.В.",сетка!$O$31="Назарова В.В.",сетка!$V$31="Назарова В.В.",сетка!$AC$31="Назарова В.В.",сетка!$AJ$31="Назарова В.В.",сетка!$AQ$31="Назарова В.В.",сетка!$AX$31="Назарова В.В.",сетка!$BE$31="Назарова В.В.",сетка!$BL$31="Назарова В.В.",сетка!$BS$31="Назарова В.В.",сетка!$BZ$31="Назарова В.В.",сетка!$CG$31="Назарова В.В.",сетка!$CN$31="Назарова В.В.",сетка!$CU$31="Назарова В.В.",сетка!$DB$31="Назарова В.В.",сетка!$DI$31="Назарова В.В.",сетка!$DP$31="Назарова В.В.",сетка!$DW$31="Назарова В.В.",сетка!$ED$31="Назарова В.В.",сетка!$EK$31="Назарова В.В.",сетка!$ER$31="Назарова В.В.",сетка!$EY$31="Назарова В.В.",сетка!$FF$31="Назарова В.В.",сетка!$FM$31="Назарова В.В."),1,"")</f>
        <v/>
      </c>
      <c r="BH22" s="135" t="str">
        <f>IF(OR(сетка!$G$32="Назарова В.В.",сетка!$N$32="Назарова В.В.",сетка!$U$32="Назарова В.В.",сетка!$AB$32="Назарова В.В.",сетка!$AI$32="Назарова В.В.",сетка!$AP$32="Назарова В.В.",сетка!$AW$32="Назарова В.В.",сетка!$BD$32="Назарова В.В.",сетка!$BK$32="Назарова В.В.",сетка!$BR$32="Назарова В.В.",сетка!$BY$32="Назарова В.В.",сетка!$CF$32="Назарова В.В.",сетка!$CM$32="Назарова В.В.",сетка!$CT$32="Назарова В.В.",сетка!$DA$32="Назарова В.В.",сетка!$DH$32="Назарова В.В.",сетка!$DO$32="Назарова В.В.",сетка!$DV$32="Назарова В.В.",сетка!$EC$32="Назарова В.В.",сетка!$EJ$32="Назарова В.В.",сетка!$EQ$32="Назарова В.В.",сетка!$EX$32="Назарова В.В.",сетка!$FE$32="Назарова В.В.",сетка!$FL$32="Назарова В.В."),1,"")</f>
        <v/>
      </c>
      <c r="BI22" s="136" t="str">
        <f>IF(OR(сетка!$H$32="Назарова В.В.",сетка!$O$32="Назарова В.В.",сетка!$V$32="Назарова В.В.",сетка!$AC$32="Назарова В.В.",сетка!$AJ$32="Назарова В.В.",сетка!$AQ$32="Назарова В.В.",сетка!$AX$32="Назарова В.В.",сетка!$BE$32="Назарова В.В.",сетка!$BL$32="Назарова В.В.",сетка!$BS$32="Назарова В.В.",сетка!$BZ$32="Назарова В.В.",сетка!$CG$32="Назарова В.В.",сетка!$CN$32="Назарова В.В.",сетка!$CU$32="Назарова В.В.",сетка!$DB$32="Назарова В.В.",сетка!$DI$32="Назарова В.В.",сетка!$DP$32="Назарова В.В.",сетка!$DW$32="Назарова В.В.",сетка!$ED$32="Назарова В.В.",сетка!$EK$32="Назарова В.В.",сетка!$ER$32="Назарова В.В.",сетка!$EY$32="Назарова В.В.",сетка!$FF$32="Назарова В.В.",сетка!$FM$32="Назарова В.В."),1,"")</f>
        <v/>
      </c>
      <c r="BJ22" s="137" t="str">
        <f>IF(OR(сетка!$G$33="Назарова В.В.",сетка!$N$33="Назарова В.В.",сетка!$U$33="Назарова В.В.",сетка!$AB$33="Назарова В.В.",сетка!$AI$33="Назарова В.В.",сетка!$AP$33="Назарова В.В.",сетка!$AW$33="Назарова В.В.",сетка!$BD$33="Назарова В.В.",сетка!$BK$33="Назарова В.В.",сетка!$BR$33="Назарова В.В.",сетка!$BY$33="Назарова В.В.",сетка!$CF$33="Назарова В.В.",сетка!$CM$33="Назарова В.В.",сетка!$CT$33="Назарова В.В.",сетка!$DA$33="Назарова В.В.",сетка!$DH$33="Назарова В.В.",сетка!$DO$33="Назарова В.В.",сетка!$DV$33="Назарова В.В.",сетка!$EC$33="Назарова В.В.",сетка!$EJ$33="Назарова В.В.",сетка!$EQ$33="Назарова В.В.",сетка!$EX$33="Назарова В.В.",сетка!$FE$33="Назарова В.В.",сетка!$FL$33="Назарова В.В."),1,"")</f>
        <v/>
      </c>
      <c r="BK22" s="134" t="str">
        <f>IF(OR(сетка!$H$33="Назарова В.В.",сетка!$O$33="Назарова В.В.",сетка!$V$33="Назарова В.В.",сетка!$AC$33="Назарова В.В.",сетка!$AJ$33="Назарова В.В.",сетка!$AQ$33="Назарова В.В.",сетка!$AX$33="Назарова В.В.",сетка!$BE$33="Назарова В.В.",сетка!$BL$33="Назарова В.В.",сетка!$BS$33="Назарова В.В.",сетка!$BZ$33="Назарова В.В.",сетка!$CG$33="Назарова В.В.",сетка!$CN$33="Назарова В.В.",сетка!$CU$33="Назарова В.В.",сетка!$DB$33="Назарова В.В.",сетка!$DI$33="Назарова В.В.",сетка!$DP$33="Назарова В.В.",сетка!$DW$33="Назарова В.В.",сетка!$ED$33="Назарова В.В.",сетка!$EK$33="Назарова В.В.",сетка!$ER$33="Назарова В.В.",сетка!$EY$33="Назарова В.В.",сетка!$FF$33="Назарова В.В.",сетка!$FM$33="Назарова В.В."),1,"")</f>
        <v/>
      </c>
      <c r="BL22" s="135" t="str">
        <f>IF(OR(сетка!$G$34="Назарова В.В.",сетка!$N$34="Назарова В.В.",сетка!$U$34="Назарова В.В.",сетка!$AB$34="Назарова В.В.",сетка!$AI$34="Назарова В.В.",сетка!$AP$34="Назарова В.В.",сетка!$AW$34="Назарова В.В.",сетка!$BD$34="Назарова В.В.",сетка!$BK$34="Назарова В.В.",сетка!$BR$34="Назарова В.В.",сетка!$BY$34="Назарова В.В.",сетка!$CF$34="Назарова В.В.",сетка!$CM$34="Назарова В.В.",сетка!$CT$34="Назарова В.В.",сетка!$DA$34="Назарова В.В.",сетка!$DH$34="Назарова В.В.",сетка!$DO$34="Назарова В.В.",сетка!$DV$34="Назарова В.В.",сетка!$EC$34="Назарова В.В.",сетка!$EJ$34="Назарова В.В.",сетка!$EQ$34="Назарова В.В.",сетка!$EX$34="Назарова В.В.",сетка!$FE$34="Назарова В.В.",сетка!$FL$34="Назарова В.В."),1,"")</f>
        <v/>
      </c>
      <c r="BM22" s="136" t="str">
        <f>IF(OR(сетка!$H$34="Назарова В.В.",сетка!$O$34="Назарова В.В.",сетка!$V$34="Назарова В.В.",сетка!$AC$34="Назарова В.В.",сетка!$AJ$34="Назарова В.В.",сетка!$AQ$34="Назарова В.В.",сетка!$AX$34="Назарова В.В.",сетка!$BE$34="Назарова В.В.",сетка!$BL$34="Назарова В.В.",сетка!$BS$34="Назарова В.В.",сетка!$BZ$34="Назарова В.В.",сетка!$CG$34="Назарова В.В.",сетка!$CN$34="Назарова В.В.",сетка!$CU$34="Назарова В.В.",сетка!$DB$34="Назарова В.В.",сетка!$DI$34="Назарова В.В.",сетка!$DP$34="Назарова В.В.",сетка!$DW$34="Назарова В.В.",сетка!$ED$34="Назарова В.В.",сетка!$EK$34="Назарова В.В.",сетка!$ER$34="Назарова В.В.",сетка!$EY$34="Назарова В.В.",сетка!$FF$34="Назарова В.В.",сетка!$FM$34="Назарова В.В."),1,"")</f>
        <v/>
      </c>
      <c r="BN22" s="137" t="str">
        <f>IF(OR(сетка!$G$35="Назарова В.В.",сетка!$N$35="Назарова В.В.",сетка!$U$35="Назарова В.В.",сетка!$AB$35="Назарова В.В.",сетка!$AI$35="Назарова В.В.",сетка!$AP$35="Назарова В.В.",сетка!$AW$35="Назарова В.В.",сетка!$BD$35="Назарова В.В.",сетка!$BK$35="Назарова В.В.",сетка!$BR$35="Назарова В.В.",сетка!$BY$35="Назарова В.В.",сетка!$CF$35="Назарова В.В.",сетка!$CM$35="Назарова В.В.",сетка!$CT$35="Назарова В.В.",сетка!$DA$35="Назарова В.В.",сетка!$DH$35="Назарова В.В.",сетка!$DO$35="Назарова В.В.",сетка!$DV$35="Назарова В.В.",сетка!$EC$35="Назарова В.В.",сетка!$EJ$35="Назарова В.В.",сетка!$EQ$35="Назарова В.В.",сетка!$EX$35="Назарова В.В.",сетка!$FE$35="Назарова В.В.",сетка!$FL$35="Назарова В.В."),1,"")</f>
        <v/>
      </c>
      <c r="BO22" s="134" t="str">
        <f>IF(OR(сетка!$H$35="Назарова В.В.",сетка!$O$35="Назарова В.В.",сетка!$V$35="Назарова В.В.",сетка!$AC$35="Назарова В.В.",сетка!$AJ$35="Назарова В.В.",сетка!$AQ$35="Назарова В.В.",сетка!$AX$35="Назарова В.В.",сетка!$BE$35="Назарова В.В.",сетка!$BL$35="Назарова В.В.",сетка!$BS$35="Назарова В.В.",сетка!$BZ$35="Назарова В.В.",сетка!$CG$35="Назарова В.В.",сетка!$CN$35="Назарова В.В.",сетка!$CU$35="Назарова В.В.",сетка!$DB$35="Назарова В.В.",сетка!$DI$35="Назарова В.В.",сетка!$DP$35="Назарова В.В.",сетка!$DW$35="Назарова В.В.",сетка!$ED$35="Назарова В.В.",сетка!$EK$35="Назарова В.В.",сетка!$ER$35="Назарова В.В.",сетка!$EY$35="Назарова В.В.",сетка!$FF$35="Назарова В.В.",сетка!$FM$35="Назарова В.В."),1,"")</f>
        <v/>
      </c>
      <c r="BP22" s="135" t="str">
        <f>IF(OR(сетка!$G$36="Назарова В.В.",сетка!$N$36="Назарова В.В.",сетка!$U$36="Назарова В.В.",сетка!$AB$36="Назарова В.В.",сетка!$AI$36="Назарова В.В.",сетка!$AP$36="Назарова В.В.",сетка!$AW$36="Назарова В.В.",сетка!$BD$36="Назарова В.В.",сетка!$BK$36="Назарова В.В.",сетка!$BR$36="Назарова В.В.",сетка!$BY$36="Назарова В.В.",сетка!$CF$36="Назарова В.В.",сетка!$CM$36="Назарова В.В.",сетка!$CT$36="Назарова В.В.",сетка!$DA$36="Назарова В.В.",сетка!$DH$36="Назарова В.В.",сетка!$DO$36="Назарова В.В.",сетка!$DV$36="Назарова В.В.",сетка!$EC$36="Назарова В.В.",сетка!$EJ$36="Назарова В.В.",сетка!$EQ$36="Назарова В.В.",сетка!$EX$36="Назарова В.В.",сетка!$FE$36="Назарова В.В.",сетка!$FL$36="Назарова В.В."),1,"")</f>
        <v/>
      </c>
      <c r="BQ22" s="136" t="str">
        <f>IF(OR(сетка!$H$36="Назарова В.В.",сетка!$O$36="Назарова В.В.",сетка!$V$36="Назарова В.В.",сетка!$AC$36="Назарова В.В.",сетка!$AJ$36="Назарова В.В.",сетка!$AQ$36="Назарова В.В.",сетка!$AX$36="Назарова В.В.",сетка!$BE$36="Назарова В.В.",сетка!$BL$36="Назарова В.В.",сетка!$BS$36="Назарова В.В.",сетка!$BZ$36="Назарова В.В.",сетка!$CG$36="Назарова В.В.",сетка!$CN$36="Назарова В.В.",сетка!$CU$36="Назарова В.В.",сетка!$DB$36="Назарова В.В.",сетка!$DI$36="Назарова В.В.",сетка!$DP$36="Назарова В.В.",сетка!$DW$36="Назарова В.В.",сетка!$ED$36="Назарова В.В.",сетка!$EK$36="Назарова В.В.",сетка!$ER$36="Назарова В.В.",сетка!$EY$36="Назарова В.В.",сетка!$FF$36="Назарова В.В.",сетка!$FM$36="Назарова В.В."),1,"")</f>
        <v/>
      </c>
      <c r="BR22" s="137" t="str">
        <f>IF(OR(сетка!$G$37="Назарова В.В.",сетка!$N$37="Назарова В.В.",сетка!$U$37="Назарова В.В.",сетка!$AB$37="Назарова В.В.",сетка!$AI$37="Назарова В.В.",сетка!$AP$37="Назарова В.В.",сетка!$AW$37="Назарова В.В.",сетка!$BD$37="Назарова В.В.",сетка!$BK$37="Назарова В.В.",сетка!$BR$37="Назарова В.В.",сетка!$BY$37="Назарова В.В.",сетка!$CF$37="Назарова В.В.",сетка!$CM$37="Назарова В.В.",сетка!$CT$37="Назарова В.В.",сетка!$DA$37="Назарова В.В.",сетка!$DH$37="Назарова В.В.",сетка!$DO$37="Назарова В.В.",сетка!$DV$37="Назарова В.В.",сетка!$EC$37="Назарова В.В.",сетка!$EJ$37="Назарова В.В.",сетка!$EQ$37="Назарова В.В.",сетка!$EX$37="Назарова В.В.",сетка!$FE$37="Назарова В.В.",сетка!$FL$37="Назарова В.В."),1,"")</f>
        <v/>
      </c>
      <c r="BS22" s="134" t="str">
        <f>IF(OR(сетка!$H$37="Назарова В.В.",сетка!$O$37="Назарова В.В.",сетка!$V$37="Назарова В.В.",сетка!$AC$37="Назарова В.В.",сетка!$AJ$37="Назарова В.В.",сетка!$AQ$37="Назарова В.В.",сетка!$AX$37="Назарова В.В.",сетка!$BE$37="Назарова В.В.",сетка!$BL$37="Назарова В.В.",сетка!$BS$37="Назарова В.В.",сетка!$BZ$37="Назарова В.В.",сетка!$CG$37="Назарова В.В.",сетка!$CN$37="Назарова В.В.",сетка!$CU$37="Назарова В.В.",сетка!$DB$37="Назарова В.В.",сетка!$DI$37="Назарова В.В.",сетка!$DP$37="Назарова В.В.",сетка!$DW$37="Назарова В.В.",сетка!$ED$37="Назарова В.В.",сетка!$EK$37="Назарова В.В.",сетка!$ER$37="Назарова В.В.",сетка!$EY$37="Назарова В.В.",сетка!$FF$37="Назарова В.В.",сетка!$FM$37="Назарова В.В."),1,"")</f>
        <v/>
      </c>
      <c r="BT22" s="135" t="str">
        <f>IF(OR(сетка!$G$38="Назарова В.В.",сетка!$N$38="Назарова В.В.",сетка!$U$38="Назарова В.В.",сетка!$AB$38="Назарова В.В.",сетка!$AI$38="Назарова В.В.",сетка!$AP$38="Назарова В.В.",сетка!$AW$38="Назарова В.В.",сетка!$BD$38="Назарова В.В.",сетка!$BK$38="Назарова В.В.",сетка!$BR$38="Назарова В.В.",сетка!$BY$38="Назарова В.В.",сетка!$CF$38="Назарова В.В.",сетка!$CM$38="Назарова В.В.",сетка!$CT$38="Назарова В.В.",сетка!$DA$38="Назарова В.В.",сетка!$DH$38="Назарова В.В.",сетка!$DO$38="Назарова В.В.",сетка!$DV$38="Назарова В.В.",сетка!$EC$38="Назарова В.В.",сетка!$EJ$38="Назарова В.В.",сетка!$EQ$38="Назарова В.В.",сетка!$EX$38="Назарова В.В.",сетка!$FE$38="Назарова В.В.",сетка!$FL$38="Назарова В.В."),1,"")</f>
        <v/>
      </c>
      <c r="BU22" s="136" t="str">
        <f>IF(OR(сетка!$H$38="Назарова В.В.",сетка!$O$38="Назарова В.В.",сетка!$V$38="Назарова В.В.",сетка!$AC$38="Назарова В.В.",сетка!$AJ$38="Назарова В.В.",сетка!$AQ$38="Назарова В.В.",сетка!$AX$38="Назарова В.В.",сетка!$BE$38="Назарова В.В.",сетка!$BL$38="Назарова В.В.",сетка!$BS$38="Назарова В.В.",сетка!$BZ$38="Назарова В.В.",сетка!$CG$38="Назарова В.В.",сетка!$CN$38="Назарова В.В.",сетка!$CU$38="Назарова В.В.",сетка!$DB$38="Назарова В.В.",сетка!$DI$38="Назарова В.В.",сетка!$DP$38="Назарова В.В.",сетка!$DW$38="Назарова В.В.",сетка!$ED$38="Назарова В.В.",сетка!$EK$38="Назарова В.В.",сетка!$ER$38="Назарова В.В.",сетка!$EY$38="Назарова В.В.",сетка!$FF$38="Назарова В.В.",сетка!$FM$38="Назарова В.В."),1,"")</f>
        <v/>
      </c>
      <c r="BV22" s="137" t="str">
        <f>IF(OR(сетка!$G$39="Назарова В.В.",сетка!$N$39="Назарова В.В.",сетка!$U$39="Назарова В.В.",сетка!$AB$39="Назарова В.В.",сетка!$AI$39="Назарова В.В.",сетка!$AP$39="Назарова В.В.",сетка!$AW$39="Назарова В.В.",сетка!$BD$39="Назарова В.В.",сетка!$BK$39="Назарова В.В.",сетка!$BR$39="Назарова В.В.",сетка!$BY$39="Назарова В.В.",сетка!$CF$39="Назарова В.В.",сетка!$CM$39="Назарова В.В.",сетка!$CT$39="Назарова В.В.",сетка!$DA$39="Назарова В.В.",сетка!$DH$39="Назарова В.В.",сетка!$DO$39="Назарова В.В.",сетка!$DV$39="Назарова В.В.",сетка!$EC$39="Назарова В.В.",сетка!$EJ$39="Назарова В.В.",сетка!$EQ$39="Назарова В.В.",сетка!$EX$39="Назарова В.В.",сетка!$FE$39="Назарова В.В.",сетка!$FL$39="Назарова В.В."),1,"")</f>
        <v/>
      </c>
      <c r="BW22" s="134" t="str">
        <f>IF(OR(сетка!$H$39="Назарова В.В.",сетка!$O$39="Назарова В.В.",сетка!$V$39="Назарова В.В.",сетка!$AC$39="Назарова В.В.",сетка!$AJ$39="Назарова В.В.",сетка!$AQ$39="Назарова В.В.",сетка!$AX$39="Назарова В.В.",сетка!$BE$39="Назарова В.В.",сетка!$BL$39="Назарова В.В.",сетка!$BS$39="Назарова В.В.",сетка!$BZ$39="Назарова В.В.",сетка!$CG$39="Назарова В.В.",сетка!$CN$39="Назарова В.В.",сетка!$CU$39="Назарова В.В.",сетка!$DB$39="Назарова В.В.",сетка!$DI$39="Назарова В.В.",сетка!$DP$39="Назарова В.В.",сетка!$DW$39="Назарова В.В.",сетка!$ED$39="Назарова В.В.",сетка!$EK$39="Назарова В.В.",сетка!$ER$39="Назарова В.В.",сетка!$EY$39="Назарова В.В.",сетка!$FF$39="Назарова В.В.",сетка!$FM$39="Назарова В.В."),1,"")</f>
        <v/>
      </c>
      <c r="BX22" s="135" t="str">
        <f>IF(OR(сетка!$G$40="Назарова В.В.",сетка!$N$40="Назарова В.В.",сетка!$U$40="Назарова В.В.",сетка!$AB$40="Назарова В.В.",сетка!$AI$40="Назарова В.В.",сетка!$AP$40="Назарова В.В.",сетка!$AW$40="Назарова В.В.",сетка!$BD$40="Назарова В.В.",сетка!$BK$40="Назарова В.В.",сетка!$BR$40="Назарова В.В.",сетка!$BY$40="Назарова В.В.",сетка!$CF$40="Назарова В.В.",сетка!$CM$40="Назарова В.В.",сетка!$CT$40="Назарова В.В.",сетка!$DA$40="Назарова В.В.",сетка!$DH$40="Назарова В.В.",сетка!$DO$40="Назарова В.В.",сетка!$DV$40="Назарова В.В.",сетка!$EC$40="Назарова В.В.",сетка!$EJ$40="Назарова В.В.",сетка!$EQ$40="Назарова В.В.",сетка!$EX$40="Назарова В.В.",сетка!$FE$40="Назарова В.В.",сетка!$FL$40="Назарова В.В."),1,"")</f>
        <v/>
      </c>
      <c r="BY22" s="136" t="str">
        <f>IF(OR(сетка!$H$40="Назарова В.В.",сетка!$O$40="Назарова В.В.",сетка!$V$40="Назарова В.В.",сетка!$AC$40="Назарова В.В.",сетка!$AJ$40="Назарова В.В.",сетка!$AQ$40="Назарова В.В.",сетка!$AX$40="Назарова В.В.",сетка!$BE$40="Назарова В.В.",сетка!$BL$40="Назарова В.В.",сетка!$BS$40="Назарова В.В.",сетка!$BZ$40="Назарова В.В.",сетка!$CG$40="Назарова В.В.",сетка!$CN$40="Назарова В.В.",сетка!$CU$40="Назарова В.В.",сетка!$DB$40="Назарова В.В.",сетка!$DI$40="Назарова В.В.",сетка!$DP$40="Назарова В.В.",сетка!$DW$40="Назарова В.В.",сетка!$ED$40="Назарова В.В.",сетка!$EK$40="Назарова В.В.",сетка!$ER$40="Назарова В.В.",сетка!$EY$40="Назарова В.В.",сетка!$FF$40="Назарова В.В.",сетка!$FM$40="Назарова В.В."),1,"")</f>
        <v/>
      </c>
      <c r="BZ22" s="137" t="str">
        <f>IF(OR(сетка!$G$41="Назарова В.В.",сетка!$N$41="Назарова В.В.",сетка!$U$41="Назарова В.В.",сетка!$AB$41="Назарова В.В.",сетка!$AI$41="Назарова В.В.",сетка!$AP$41="Назарова В.В.",сетка!$AW$41="Назарова В.В.",сетка!$BD$41="Назарова В.В.",сетка!$BK$41="Назарова В.В.",сетка!$BR$41="Назарова В.В.",сетка!$BY$41="Назарова В.В.",сетка!$CF$41="Назарова В.В.",сетка!$CM$41="Назарова В.В.",сетка!$CT$41="Назарова В.В.",сетка!$DA$41="Назарова В.В.",сетка!$DH$41="Назарова В.В.",сетка!$DO$41="Назарова В.В.",сетка!$DV$41="Назарова В.В.",сетка!$EC$41="Назарова В.В.",сетка!$EJ$41="Назарова В.В.",сетка!$EQ$41="Назарова В.В.",сетка!$EX$41="Назарова В.В.",сетка!$FE$41="Назарова В.В.",сетка!$FL$41="Назарова В.В."),1,"")</f>
        <v/>
      </c>
      <c r="CA22" s="138" t="str">
        <f>IF(OR(сетка!$H$41="Назарова В.В.",сетка!$O$41="Назарова В.В.",сетка!$V$41="Назарова В.В.",сетка!$AC$41="Назарова В.В.",сетка!$AJ$41="Назарова В.В.",сетка!$AQ$41="Назарова В.В.",сетка!$AX$41="Назарова В.В.",сетка!$BE$41="Назарова В.В.",сетка!$BL$41="Назарова В.В.",сетка!$BS$41="Назарова В.В.",сетка!$BZ$41="Назарова В.В.",сетка!$CG$41="Назарова В.В.",сетка!$CN$41="Назарова В.В.",сетка!$CU$41="Назарова В.В.",сетка!$DB$41="Назарова В.В.",сетка!$DI$41="Назарова В.В.",сетка!$DP$41="Назарова В.В.",сетка!$DW$41="Назарова В.В.",сетка!$ED$41="Назарова В.В.",сетка!$EK$41="Назарова В.В.",сетка!$ER$41="Назарова В.В.",сетка!$EY$41="Назарова В.В.",сетка!$FF$41="Назарова В.В.",сетка!$FM$41="Назарова В.В."),1,"")</f>
        <v/>
      </c>
      <c r="CB22" s="133" t="str">
        <f>IF(OR(сетка!$G$42="Назарова В.В.",сетка!$N$42="Назарова В.В.",сетка!$U$42="Назарова В.В.",сетка!$AB$42="Назарова В.В.",сетка!$AI$42="Назарова В.В.",сетка!$AP$42="Назарова В.В.",сетка!$AW$42="Назарова В.В.",сетка!$BD$42="Назарова В.В.",сетка!$BK$42="Назарова В.В.",сетка!$BR$42="Назарова В.В.",сетка!$BY$42="Назарова В.В.",сетка!$CF$42="Назарова В.В.",сетка!$CM$42="Назарова В.В.",сетка!$CT$42="Назарова В.В.",сетка!$DA$42="Назарова В.В.",сетка!$DH$42="Назарова В.В.",сетка!$DO$42="Назарова В.В.",сетка!$DV$42="Назарова В.В.",сетка!$EC$42="Назарова В.В.",сетка!$EJ$42="Назарова В.В.",сетка!$EQ$42="Назарова В.В.",сетка!$EX$42="Назарова В.В.",сетка!$FE$42="Назарова В.В.",сетка!$FL$42="Назарова В.В."),1,"")</f>
        <v/>
      </c>
      <c r="CC22" s="134" t="str">
        <f>IF(OR(сетка!$H$42="Назарова В.В.",сетка!$O$42="Назарова В.В.",сетка!$V$42="Назарова В.В.",сетка!$AC$42="Назарова В.В.",сетка!$AJ$42="Назарова В.В.",сетка!$AQ$42="Назарова В.В.",сетка!$AX$42="Назарова В.В.",сетка!$BE$42="Назарова В.В.",сетка!$BL$42="Назарова В.В.",сетка!$BS$42="Назарова В.В.",сетка!$BZ$42="Назарова В.В.",сетка!$CG$42="Назарова В.В.",сетка!$CN$42="Назарова В.В.",сетка!$CU$42="Назарова В.В.",сетка!$DB$42="Назарова В.В.",сетка!$DI$42="Назарова В.В.",сетка!$DP$42="Назарова В.В.",сетка!$DW$42="Назарова В.В.",сетка!$ED$42="Назарова В.В.",сетка!$EK$42="Назарова В.В.",сетка!$ER$42="Назарова В.В.",сетка!$EY$42="Назарова В.В.",сетка!$FF$42="Назарова В.В.",сетка!$FM$42="Назарова В.В."),1,"")</f>
        <v/>
      </c>
      <c r="CD22" s="135" t="str">
        <f>IF(OR(сетка!$G$43="Назарова В.В.",сетка!$N$43="Назарова В.В.",сетка!$U$43="Назарова В.В.",сетка!$AB$43="Назарова В.В.",сетка!$AI$43="Назарова В.В.",сетка!$AP$43="Назарова В.В.",сетка!$AW$43="Назарова В.В.",сетка!$BD$43="Назарова В.В.",сетка!$BK$43="Назарова В.В.",сетка!$BR$43="Назарова В.В.",сетка!$BY$43="Назарова В.В.",сетка!$CF$43="Назарова В.В.",сетка!$CM$43="Назарова В.В.",сетка!$CT$43="Назарова В.В.",сетка!$DA$43="Назарова В.В.",сетка!$DH$43="Назарова В.В.",сетка!$DO$43="Назарова В.В.",сетка!$DV$43="Назарова В.В.",сетка!$EC$43="Назарова В.В.",сетка!$EJ$43="Назарова В.В.",сетка!$EQ$43="Назарова В.В.",сетка!$EX$43="Назарова В.В.",сетка!$FE$43="Назарова В.В.",сетка!$FL$43="Назарова В.В."),1,"")</f>
        <v/>
      </c>
      <c r="CE22" s="136" t="str">
        <f>IF(OR(сетка!$H$43="Назарова В.В.",сетка!$O$43="Назарова В.В.",сетка!$V$43="Назарова В.В.",сетка!$AC$43="Назарова В.В.",сетка!$AJ$43="Назарова В.В.",сетка!$AQ$43="Назарова В.В.",сетка!$AX$43="Назарова В.В.",сетка!$BE$43="Назарова В.В.",сетка!$BL$43="Назарова В.В.",сетка!$BS$43="Назарова В.В.",сетка!$BZ$43="Назарова В.В.",сетка!$CG$43="Назарова В.В.",сетка!$CN$43="Назарова В.В.",сетка!$CU$43="Назарова В.В.",сетка!$DB$43="Назарова В.В.",сетка!$DI$43="Назарова В.В.",сетка!$DP$43="Назарова В.В.",сетка!$DW$43="Назарова В.В.",сетка!$ED$43="Назарова В.В.",сетка!$EK$43="Назарова В.В.",сетка!$ER$43="Назарова В.В.",сетка!$EY$43="Назарова В.В.",сетка!$FF$43="Назарова В.В.",сетка!$FM$43="Назарова В.В."),1,"")</f>
        <v/>
      </c>
      <c r="CF22" s="137" t="str">
        <f>IF(OR(сетка!$G$44="Назарова В.В.",сетка!$N$44="Назарова В.В.",сетка!$U$44="Назарова В.В.",сетка!$AB$44="Назарова В.В.",сетка!$AI$44="Назарова В.В.",сетка!$AP$44="Назарова В.В.",сетка!$AW$44="Назарова В.В.",сетка!$BD$44="Назарова В.В.",сетка!$BK$44="Назарова В.В.",сетка!$BR$44="Назарова В.В.",сетка!$BY$44="Назарова В.В.",сетка!$CF$44="Назарова В.В.",сетка!$CM$44="Назарова В.В.",сетка!$CT$44="Назарова В.В.",сетка!$DA$44="Назарова В.В.",сетка!$DH$44="Назарова В.В.",сетка!$DO$44="Назарова В.В.",сетка!$DV$44="Назарова В.В.",сетка!$EC$44="Назарова В.В.",сетка!$EJ$44="Назарова В.В.",сетка!$EQ$44="Назарова В.В.",сетка!$EX$44="Назарова В.В.",сетка!$FE$44="Назарова В.В.",сетка!$FL$44="Назарова В.В."),1,"")</f>
        <v/>
      </c>
      <c r="CG22" s="134" t="str">
        <f>IF(OR(сетка!$H$44="Назарова В.В.",сетка!$O$44="Назарова В.В.",сетка!$V$44="Назарова В.В.",сетка!$AC$44="Назарова В.В.",сетка!$AJ$44="Назарова В.В.",сетка!$AQ$44="Назарова В.В.",сетка!$AX$44="Назарова В.В.",сетка!$BE$44="Назарова В.В.",сетка!$BL$44="Назарова В.В.",сетка!$BS$44="Назарова В.В.",сетка!$BZ$44="Назарова В.В.",сетка!$CG$44="Назарова В.В.",сетка!$CN$44="Назарова В.В.",сетка!$CU$44="Назарова В.В.",сетка!$DB$44="Назарова В.В.",сетка!$DI$44="Назарова В.В.",сетка!$DP$44="Назарова В.В.",сетка!$DW$44="Назарова В.В.",сетка!$ED$44="Назарова В.В.",сетка!$EK$44="Назарова В.В.",сетка!$ER$44="Назарова В.В.",сетка!$EY$44="Назарова В.В.",сетка!$FF$44="Назарова В.В.",сетка!$FM$44="Назарова В.В."),1,"")</f>
        <v/>
      </c>
      <c r="CH22" s="135" t="str">
        <f>IF(OR(сетка!$G$45="Назарова В.В.",сетка!$N$45="Назарова В.В.",сетка!$U$45="Назарова В.В.",сетка!$AB$45="Назарова В.В.",сетка!$AI$45="Назарова В.В.",сетка!$AP$45="Назарова В.В.",сетка!$AW$45="Назарова В.В.",сетка!$BD$45="Назарова В.В.",сетка!$BK$45="Назарова В.В.",сетка!$BR$45="Назарова В.В.",сетка!$BY$45="Назарова В.В.",сетка!$CF$45="Назарова В.В.",сетка!$CM$45="Назарова В.В.",сетка!$CT$45="Назарова В.В.",сетка!$DA$45="Назарова В.В.",сетка!$DH$45="Назарова В.В.",сетка!$DO$45="Назарова В.В.",сетка!$DV$45="Назарова В.В.",сетка!$EC$45="Назарова В.В.",сетка!$EJ$45="Назарова В.В.",сетка!$EQ$45="Назарова В.В.",сетка!$EX$45="Назарова В.В.",сетка!$FE$45="Назарова В.В.",сетка!$FL$45="Назарова В.В."),1,"")</f>
        <v/>
      </c>
      <c r="CI22" s="136" t="str">
        <f>IF(OR(сетка!$H$45="Назарова В.В.",сетка!$O$45="Назарова В.В.",сетка!$V$45="Назарова В.В.",сетка!$AC$45="Назарова В.В.",сетка!$AJ$45="Назарова В.В.",сетка!$AQ$45="Назарова В.В.",сетка!$AX$45="Назарова В.В.",сетка!$BE$45="Назарова В.В.",сетка!$BL$45="Назарова В.В.",сетка!$BS$45="Назарова В.В.",сетка!$BZ$45="Назарова В.В.",сетка!$CG$45="Назарова В.В.",сетка!$CN$45="Назарова В.В.",сетка!$CU$45="Назарова В.В.",сетка!$DB$45="Назарова В.В.",сетка!$DI$45="Назарова В.В.",сетка!$DP$45="Назарова В.В.",сетка!$DW$45="Назарова В.В.",сетка!$ED$45="Назарова В.В.",сетка!$EK$45="Назарова В.В.",сетка!$ER$45="Назарова В.В.",сетка!$EY$45="Назарова В.В.",сетка!$FF$45="Назарова В.В.",сетка!$FM$45="Назарова В.В."),1,"")</f>
        <v/>
      </c>
      <c r="CJ22" s="137" t="str">
        <f>IF(OR(сетка!$G$46="Назарова В.В.",сетка!$N$46="Назарова В.В.",сетка!$U$46="Назарова В.В.",сетка!$AB$46="Назарова В.В.",сетка!$AI$46="Назарова В.В.",сетка!$AP$46="Назарова В.В.",сетка!$AW$46="Назарова В.В.",сетка!$BD$46="Назарова В.В.",сетка!$BK$46="Назарова В.В.",сетка!$BR$46="Назарова В.В.",сетка!$BY$46="Назарова В.В.",сетка!$CF$46="Назарова В.В.",сетка!$CM$46="Назарова В.В.",сетка!$CT$46="Назарова В.В.",сетка!$DA$46="Назарова В.В.",сетка!$DH$46="Назарова В.В.",сетка!$DO$46="Назарова В.В.",сетка!$DV$46="Назарова В.В.",сетка!$EC$46="Назарова В.В.",сетка!$EJ$46="Назарова В.В.",сетка!$EQ$46="Назарова В.В.",сетка!$EX$46="Назарова В.В.",сетка!$FE$46="Назарова В.В.",сетка!$FL$46="Назарова В.В."),1,"")</f>
        <v/>
      </c>
      <c r="CK22" s="134" t="str">
        <f>IF(OR(сетка!$H$46="Назарова В.В.",сетка!$O$46="Назарова В.В.",сетка!$V$46="Назарова В.В.",сетка!$AC$46="Назарова В.В.",сетка!$AJ$46="Назарова В.В.",сетка!$AQ$46="Назарова В.В.",сетка!$AX$46="Назарова В.В.",сетка!$BE$46="Назарова В.В.",сетка!$BL$46="Назарова В.В.",сетка!$BS$46="Назарова В.В.",сетка!$BZ$46="Назарова В.В.",сетка!$CG$46="Назарова В.В.",сетка!$CN$46="Назарова В.В.",сетка!$CU$46="Назарова В.В.",сетка!$DB$46="Назарова В.В.",сетка!$DI$46="Назарова В.В.",сетка!$DP$46="Назарова В.В.",сетка!$DW$46="Назарова В.В.",сетка!$ED$46="Назарова В.В.",сетка!$EK$46="Назарова В.В.",сетка!$ER$46="Назарова В.В.",сетка!$EY$46="Назарова В.В.",сетка!$FF$46="Назарова В.В.",сетка!$FM$46="Назарова В.В."),1,"")</f>
        <v/>
      </c>
      <c r="CL22" s="135" t="str">
        <f>IF(OR(сетка!$G$47="Назарова В.В.",сетка!$N$47="Назарова В.В.",сетка!$U$47="Назарова В.В.",сетка!$AB$47="Назарова В.В.",сетка!$AI$47="Назарова В.В.",сетка!$AP$47="Назарова В.В.",сетка!$AW$47="Назарова В.В.",сетка!$BD$47="Назарова В.В.",сетка!$BK$47="Назарова В.В.",сетка!$BR$47="Назарова В.В.",сетка!$BY$47="Назарова В.В.",сетка!$CF$47="Назарова В.В.",сетка!$CM$47="Назарова В.В.",сетка!$CT$47="Назарова В.В.",сетка!$DA$47="Назарова В.В.",сетка!$DH$47="Назарова В.В.",сетка!$DO$47="Назарова В.В.",сетка!$DV$47="Назарова В.В.",сетка!$EC$47="Назарова В.В.",сетка!$EJ$47="Назарова В.В.",сетка!$EQ$47="Назарова В.В.",сетка!$EX$47="Назарова В.В.",сетка!$FE$47="Назарова В.В.",сетка!$FL$47="Назарова В.В."),1,"")</f>
        <v/>
      </c>
      <c r="CM22" s="136" t="str">
        <f>IF(OR(сетка!$H$47="Назарова В.В.",сетка!$O$47="Назарова В.В.",сетка!$V$47="Назарова В.В.",сетка!$AC$47="Назарова В.В.",сетка!$AJ$47="Назарова В.В.",сетка!$AQ$47="Назарова В.В.",сетка!$AX$47="Назарова В.В.",сетка!$BE$47="Назарова В.В.",сетка!$BL$47="Назарова В.В.",сетка!$BS$47="Назарова В.В.",сетка!$BZ$47="Назарова В.В.",сетка!$CG$47="Назарова В.В.",сетка!$CN$47="Назарова В.В.",сетка!$CU$47="Назарова В.В.",сетка!$DB$47="Назарова В.В.",сетка!$DI$47="Назарова В.В.",сетка!$DP$47="Назарова В.В.",сетка!$DW$47="Назарова В.В.",сетка!$ED$47="Назарова В.В.",сетка!$EK$47="Назарова В.В.",сетка!$ER$47="Назарова В.В.",сетка!$EY$47="Назарова В.В.",сетка!$FF$47="Назарова В.В.",сетка!$FM$47="Назарова В.В."),1,"")</f>
        <v/>
      </c>
      <c r="CN22" s="137" t="str">
        <f>IF(OR(сетка!$G$48="Назарова В.В.",сетка!$N$48="Назарова В.В.",сетка!$U$48="Назарова В.В.",сетка!$AB$48="Назарова В.В.",сетка!$AI$48="Назарова В.В.",сетка!$AP$48="Назарова В.В.",сетка!$AW$48="Назарова В.В.",сетка!$BD$48="Назарова В.В.",сетка!$BK$48="Назарова В.В.",сетка!$BR$48="Назарова В.В.",сетка!$BY$48="Назарова В.В.",сетка!$CF$48="Назарова В.В.",сетка!$CM$48="Назарова В.В.",сетка!$CT$48="Назарова В.В.",сетка!$DA$48="Назарова В.В.",сетка!$DH$48="Назарова В.В.",сетка!$DO$48="Назарова В.В.",сетка!$DV$48="Назарова В.В.",сетка!$EC$48="Назарова В.В.",сетка!$EJ$48="Назарова В.В.",сетка!$EQ$48="Назарова В.В.",сетка!$EX$48="Назарова В.В.",сетка!$FE$48="Назарова В.В.",сетка!$FL$48="Назарова В.В."),1,"")</f>
        <v/>
      </c>
      <c r="CO22" s="134" t="str">
        <f>IF(OR(сетка!$H$48="Назарова В.В.",сетка!$O$48="Назарова В.В.",сетка!$V$48="Назарова В.В.",сетка!$AC$48="Назарова В.В.",сетка!$AJ$48="Назарова В.В.",сетка!$AQ$48="Назарова В.В.",сетка!$AX$48="Назарова В.В.",сетка!$BE$48="Назарова В.В.",сетка!$BL$48="Назарова В.В.",сетка!$BS$48="Назарова В.В.",сетка!$BZ$48="Назарова В.В.",сетка!$CG$48="Назарова В.В.",сетка!$CN$48="Назарова В.В.",сетка!$CU$48="Назарова В.В.",сетка!$DB$48="Назарова В.В.",сетка!$DI$48="Назарова В.В.",сетка!$DP$48="Назарова В.В.",сетка!$DW$48="Назарова В.В.",сетка!$ED$48="Назарова В.В.",сетка!$EK$48="Назарова В.В.",сетка!$ER$48="Назарова В.В.",сетка!$EY$48="Назарова В.В.",сетка!$FF$48="Назарова В.В.",сетка!$FM$48="Назарова В.В."),1,"")</f>
        <v/>
      </c>
      <c r="CP22" s="135" t="str">
        <f>IF(OR(сетка!$G$49="Назарова В.В.",сетка!$N$49="Назарова В.В.",сетка!$U$49="Назарова В.В.",сетка!$AB$49="Назарова В.В.",сетка!$AI$49="Назарова В.В.",сетка!$AP$49="Назарова В.В.",сетка!$AW$49="Назарова В.В.",сетка!$BD$49="Назарова В.В.",сетка!$BK$49="Назарова В.В.",сетка!$BR$49="Назарова В.В.",сетка!$BY$49="Назарова В.В.",сетка!$CF$49="Назарова В.В.",сетка!$CM$49="Назарова В.В.",сетка!$CT$49="Назарова В.В.",сетка!$DA$49="Назарова В.В.",сетка!$DH$49="Назарова В.В.",сетка!$DO$49="Назарова В.В.",сетка!$DV$49="Назарова В.В.",сетка!$EC$49="Назарова В.В.",сетка!$EJ$49="Назарова В.В.",сетка!$EQ$49="Назарова В.В.",сетка!$EX$49="Назарова В.В.",сетка!$FE$49="Назарова В.В.",сетка!$FL$49="Назарова В.В."),1,"")</f>
        <v/>
      </c>
      <c r="CQ22" s="136" t="str">
        <f>IF(OR(сетка!$H$49="Назарова В.В.",сетка!$O$49="Назарова В.В.",сетка!$V$49="Назарова В.В.",сетка!$AC$49="Назарова В.В.",сетка!$AJ$49="Назарова В.В.",сетка!$AQ$49="Назарова В.В.",сетка!$AX$49="Назарова В.В.",сетка!$BE$49="Назарова В.В.",сетка!$BL$49="Назарова В.В.",сетка!$BS$49="Назарова В.В.",сетка!$BZ$49="Назарова В.В.",сетка!$CG$49="Назарова В.В.",сетка!$CN$49="Назарова В.В.",сетка!$CU$49="Назарова В.В.",сетка!$DB$49="Назарова В.В.",сетка!$DI$49="Назарова В.В.",сетка!$DP$49="Назарова В.В.",сетка!$DW$49="Назарова В.В.",сетка!$ED$49="Назарова В.В.",сетка!$EK$49="Назарова В.В.",сетка!$ER$49="Назарова В.В.",сетка!$EY$49="Назарова В.В.",сетка!$FF$49="Назарова В.В.",сетка!$FM$49="Назарова В.В."),1,"")</f>
        <v/>
      </c>
      <c r="CR22" s="137" t="str">
        <f>IF(OR(сетка!$G$50="Назарова В.В.",сетка!$N$50="Назарова В.В.",сетка!$U$50="Назарова В.В.",сетка!$AB$50="Назарова В.В.",сетка!$AI$50="Назарова В.В.",сетка!$AP$50="Назарова В.В.",сетка!$AW$50="Назарова В.В.",сетка!$BD$50="Назарова В.В.",сетка!$BK$50="Назарова В.В.",сетка!$BR$50="Назарова В.В.",сетка!$BY$50="Назарова В.В.",сетка!$CF$50="Назарова В.В.",сетка!$CM$50="Назарова В.В.",сетка!$CT$50="Назарова В.В.",сетка!$DA$50="Назарова В.В.",сетка!$DH$50="Назарова В.В.",сетка!$DO$50="Назарова В.В.",сетка!$DV$50="Назарова В.В.",сетка!$EC$50="Назарова В.В.",сетка!$EJ$50="Назарова В.В.",сетка!$EQ$50="Назарова В.В.",сетка!$EX$50="Назарова В.В.",сетка!$FE$50="Назарова В.В.",сетка!$FL$50="Назарова В.В."),1,"")</f>
        <v/>
      </c>
      <c r="CS22" s="134" t="str">
        <f>IF(OR(сетка!$H$50="Назарова В.В.",сетка!$O$50="Назарова В.В.",сетка!$V$50="Назарова В.В.",сетка!$AC$50="Назарова В.В.",сетка!$AJ$50="Назарова В.В.",сетка!$AQ$50="Назарова В.В.",сетка!$AX$50="Назарова В.В.",сетка!$BE$50="Назарова В.В.",сетка!$BL$50="Назарова В.В.",сетка!$BS$50="Назарова В.В.",сетка!$BZ$50="Назарова В.В.",сетка!$CG$50="Назарова В.В.",сетка!$CN$50="Назарова В.В.",сетка!$CU$50="Назарова В.В.",сетка!$DB$50="Назарова В.В.",сетка!$DI$50="Назарова В.В.",сетка!$DP$50="Назарова В.В.",сетка!$DW$50="Назарова В.В.",сетка!$ED$50="Назарова В.В.",сетка!$EK$50="Назарова В.В.",сетка!$ER$50="Назарова В.В.",сетка!$EY$50="Назарова В.В.",сетка!$FF$50="Назарова В.В.",сетка!$FM$50="Назарова В.В."),1,"")</f>
        <v/>
      </c>
      <c r="CT22" s="135" t="str">
        <f>IF(OR(сетка!$G$51="Назарова В.В.",сетка!$N$51="Назарова В.В.",сетка!$U$51="Назарова В.В.",сетка!$AB$51="Назарова В.В.",сетка!$AI$51="Назарова В.В.",сетка!$AP$51="Назарова В.В.",сетка!$AW$51="Назарова В.В.",сетка!$BD$51="Назарова В.В.",сетка!$BK$51="Назарова В.В.",сетка!$BR$51="Назарова В.В.",сетка!$BY$51="Назарова В.В.",сетка!$CF$51="Назарова В.В.",сетка!$CM$51="Назарова В.В.",сетка!$CT$51="Назарова В.В.",сетка!$DA$51="Назарова В.В.",сетка!$DH$51="Назарова В.В.",сетка!$DO$51="Назарова В.В.",сетка!$DV$51="Назарова В.В.",сетка!$EC$51="Назарова В.В.",сетка!$EJ$51="Назарова В.В.",сетка!$EQ$51="Назарова В.В.",сетка!$EX$51="Назарова В.В.",сетка!$FE$51="Назарова В.В.",сетка!$FL$51="Назарова В.В."),1,"")</f>
        <v/>
      </c>
      <c r="CU22" s="136" t="str">
        <f>IF(OR(сетка!$H$51="Назарова В.В.",сетка!$O$51="Назарова В.В.",сетка!$V$51="Назарова В.В.",сетка!$AC$51="Назарова В.В.",сетка!$AJ$51="Назарова В.В.",сетка!$AQ$51="Назарова В.В.",сетка!$AX$51="Назарова В.В.",сетка!$BE$51="Назарова В.В.",сетка!$BL$51="Назарова В.В.",сетка!$BS$51="Назарова В.В.",сетка!$BZ$51="Назарова В.В.",сетка!$CG$51="Назарова В.В.",сетка!$CN$51="Назарова В.В.",сетка!$CU$51="Назарова В.В.",сетка!$DB$51="Назарова В.В.",сетка!$DI$51="Назарова В.В.",сетка!$DP$51="Назарова В.В.",сетка!$DW$51="Назарова В.В.",сетка!$ED$51="Назарова В.В.",сетка!$EK$51="Назарова В.В.",сетка!$ER$51="Назарова В.В.",сетка!$EY$51="Назарова В.В.",сетка!$FF$51="Назарова В.В.",сетка!$FM$51="Назарова В.В."),1,"")</f>
        <v/>
      </c>
      <c r="CV22" s="137" t="str">
        <f>IF(OR(сетка!$G$52="Назарова В.В.",сетка!$N$52="Назарова В.В.",сетка!$U$52="Назарова В.В.",сетка!$AB$52="Назарова В.В.",сетка!$AI$52="Назарова В.В.",сетка!$AP$52="Назарова В.В.",сетка!$AW$52="Назарова В.В.",сетка!$BD$52="Назарова В.В.",сетка!$BK$52="Назарова В.В.",сетка!$BR$52="Назарова В.В.",сетка!$BY$52="Назарова В.В.",сетка!$CF$52="Назарова В.В.",сетка!$CM$52="Назарова В.В.",сетка!$CT$52="Назарова В.В.",сетка!$DA$52="Назарова В.В.",сетка!$DH$52="Назарова В.В.",сетка!$DO$52="Назарова В.В.",сетка!$DV$52="Назарова В.В.",сетка!$EC$52="Назарова В.В.",сетка!$EJ$52="Назарова В.В.",сетка!$EQ$52="Назарова В.В.",сетка!$EX$52="Назарова В.В.",сетка!$FE$52="Назарова В.В.",сетка!$FL$52="Назарова В.В."),1,"")</f>
        <v/>
      </c>
      <c r="CW22" s="134" t="str">
        <f>IF(OR(сетка!$H$52="Назарова В.В.",сетка!$O$52="Назарова В.В.",сетка!$V$52="Назарова В.В.",сетка!$AC$52="Назарова В.В.",сетка!$AJ$52="Назарова В.В.",сетка!$AQ$52="Назарова В.В.",сетка!$AX$52="Назарова В.В.",сетка!$BE$52="Назарова В.В.",сетка!$BL$52="Назарова В.В.",сетка!$BS$52="Назарова В.В.",сетка!$BZ$52="Назарова В.В.",сетка!$CG$52="Назарова В.В.",сетка!$CN$52="Назарова В.В.",сетка!$CU$52="Назарова В.В.",сетка!$DB$52="Назарова В.В.",сетка!$DI$52="Назарова В.В.",сетка!$DP$52="Назарова В.В.",сетка!$DW$52="Назарова В.В.",сетка!$ED$52="Назарова В.В.",сетка!$EK$52="Назарова В.В.",сетка!$ER$52="Назарова В.В.",сетка!$EY$52="Назарова В.В.",сетка!$FF$52="Назарова В.В.",сетка!$FM$52="Назарова В.В."),1,"")</f>
        <v/>
      </c>
      <c r="CX22" s="135" t="str">
        <f>IF(OR(сетка!$G$53="Назарова В.В.",сетка!$N$53="Назарова В.В.",сетка!$U$53="Назарова В.В.",сетка!$AB$53="Назарова В.В.",сетка!$AI$53="Назарова В.В.",сетка!$AP$53="Назарова В.В.",сетка!$AW$53="Назарова В.В.",сетка!$BD$53="Назарова В.В.",сетка!$BK$53="Назарова В.В.",сетка!$BR$53="Назарова В.В.",сетка!$BY$53="Назарова В.В.",сетка!$CF$53="Назарова В.В.",сетка!$CM$53="Назарова В.В.",сетка!$CT$53="Назарова В.В.",сетка!$DA$53="Назарова В.В.",сетка!$DH$53="Назарова В.В.",сетка!$DO$53="Назарова В.В.",сетка!$DV$53="Назарова В.В.",сетка!$EC$53="Назарова В.В.",сетка!$EJ$53="Назарова В.В.",сетка!$EQ$53="Назарова В.В.",сетка!$EX$53="Назарова В.В.",сетка!$FE$53="Назарова В.В.",сетка!$FL$53="Назарова В.В."),1,"")</f>
        <v/>
      </c>
      <c r="CY22" s="136" t="str">
        <f>IF(OR(сетка!$H$53="Назарова В.В.",сетка!$O$53="Назарова В.В.",сетка!$V$53="Назарова В.В.",сетка!$AC$53="Назарова В.В.",сетка!$AJ$53="Назарова В.В.",сетка!$AQ$53="Назарова В.В.",сетка!$AX$53="Назарова В.В.",сетка!$BE$53="Назарова В.В.",сетка!$BL$53="Назарова В.В.",сетка!$BS$53="Назарова В.В.",сетка!$BZ$53="Назарова В.В.",сетка!$CG$53="Назарова В.В.",сетка!$CN$53="Назарова В.В.",сетка!$CU$53="Назарова В.В.",сетка!$DB$53="Назарова В.В.",сетка!$DI$53="Назарова В.В.",сетка!$DP$53="Назарова В.В.",сетка!$DW$53="Назарова В.В.",сетка!$ED$53="Назарова В.В.",сетка!$EK$53="Назарова В.В.",сетка!$ER$53="Назарова В.В.",сетка!$EY$53="Назарова В.В.",сетка!$FF$53="Назарова В.В.",сетка!$FM$53="Назарова В.В."),1,"")</f>
        <v/>
      </c>
      <c r="CZ22" s="137" t="str">
        <f>IF(OR(сетка!$G$54="Назарова В.В.",сетка!$N$54="Назарова В.В.",сетка!$U$54="Назарова В.В.",сетка!$AB$54="Назарова В.В.",сетка!$AI$54="Назарова В.В.",сетка!$AP$54="Назарова В.В.",сетка!$AW$54="Назарова В.В.",сетка!$BD$54="Назарова В.В.",сетка!$BK$54="Назарова В.В.",сетка!$BR$54="Назарова В.В.",сетка!$BY$54="Назарова В.В.",сетка!$CF$54="Назарова В.В.",сетка!$CM$54="Назарова В.В.",сетка!$CT$54="Назарова В.В.",сетка!$DA$54="Назарова В.В.",сетка!$DH$54="Назарова В.В.",сетка!$DO$54="Назарова В.В.",сетка!$DV$54="Назарова В.В.",сетка!$EC$54="Назарова В.В.",сетка!$EJ$54="Назарова В.В.",сетка!$EQ$54="Назарова В.В.",сетка!$EX$54="Назарова В.В.",сетка!$FE$54="Назарова В.В.",сетка!$FL$54="Назарова В.В."),1,"")</f>
        <v/>
      </c>
      <c r="DA22" s="138" t="str">
        <f>IF(OR(сетка!$H$54="Назарова В.В.",сетка!$O$54="Назарова В.В.",сетка!$V$54="Назарова В.В.",сетка!$AC$54="Назарова В.В.",сетка!$AJ$54="Назарова В.В.",сетка!$AQ$54="Назарова В.В.",сетка!$AX$54="Назарова В.В.",сетка!$BE$54="Назарова В.В.",сетка!$BL$54="Назарова В.В.",сетка!$BS$54="Назарова В.В.",сетка!$BZ$54="Назарова В.В.",сетка!$CG$54="Назарова В.В.",сетка!$CN$54="Назарова В.В.",сетка!$CU$54="Назарова В.В.",сетка!$DB$54="Назарова В.В.",сетка!$DI$54="Назарова В.В.",сетка!$DP$54="Назарова В.В.",сетка!$DW$54="Назарова В.В.",сетка!$ED$54="Назарова В.В.",сетка!$EK$54="Назарова В.В.",сетка!$ER$54="Назарова В.В.",сетка!$EY$54="Назарова В.В.",сетка!$FF$54="Назарова В.В.",сетка!$FM$54="Назарова В.В."),1,"")</f>
        <v/>
      </c>
      <c r="DB22" s="133" t="str">
        <f>IF(OR(сетка!$G$55="Назарова В.В.",сетка!$N$55="Назарова В.В.",сетка!$U$55="Назарова В.В.",сетка!$AB$55="Назарова В.В.",сетка!$AI$55="Назарова В.В.",сетка!$AP$55="Назарова В.В.",сетка!$AW$55="Назарова В.В.",сетка!$BD$55="Назарова В.В.",сетка!$BK$55="Назарова В.В.",сетка!$BR$55="Назарова В.В.",сетка!$BY$55="Назарова В.В.",сетка!$CF$55="Назарова В.В.",сетка!$CM$55="Назарова В.В.",сетка!$CT$55="Назарова В.В.",сетка!$DA$55="Назарова В.В.",сетка!$DH$55="Назарова В.В.",сетка!$DO$55="Назарова В.В.",сетка!$DV$55="Назарова В.В.",сетка!$EC$55="Назарова В.В.",сетка!$EJ$55="Назарова В.В.",сетка!$EQ$55="Назарова В.В.",сетка!$EX$55="Назарова В.В.",сетка!$FE$55="Назарова В.В.",сетка!$FL$55="Назарова В.В."),1,"")</f>
        <v/>
      </c>
      <c r="DC22" s="134" t="str">
        <f>IF(OR(сетка!$H$55="Назарова В.В.",сетка!$O$55="Назарова В.В.",сетка!$V$55="Назарова В.В.",сетка!$AC$55="Назарова В.В.",сетка!$AJ$55="Назарова В.В.",сетка!$AQ$55="Назарова В.В.",сетка!$AX$55="Назарова В.В.",сетка!$BE$55="Назарова В.В.",сетка!$BL$55="Назарова В.В.",сетка!$BS$55="Назарова В.В.",сетка!$BZ$55="Назарова В.В.",сетка!$CG$55="Назарова В.В.",сетка!$CN$55="Назарова В.В.",сетка!$CU$55="Назарова В.В.",сетка!$DB$55="Назарова В.В.",сетка!$DI$55="Назарова В.В.",сетка!$DP$55="Назарова В.В.",сетка!$DW$55="Назарова В.В.",сетка!$ED$55="Назарова В.В.",сетка!$EK$55="Назарова В.В.",сетка!$ER$55="Назарова В.В.",сетка!$EY$55="Назарова В.В.",сетка!$FF$55="Назарова В.В.",сетка!$FM$55="Назарова В.В."),1,"")</f>
        <v/>
      </c>
      <c r="DD22" s="135" t="str">
        <f>IF(OR(сетка!$G$56="Назарова В.В.",сетка!$N$56="Назарова В.В.",сетка!$U$56="Назарова В.В.",сетка!$AB$56="Назарова В.В.",сетка!$AI$56="Назарова В.В.",сетка!$AP$56="Назарова В.В.",сетка!$AW$56="Назарова В.В.",сетка!$BD$56="Назарова В.В.",сетка!$BK$56="Назарова В.В.",сетка!$BR$56="Назарова В.В.",сетка!$BY$56="Назарова В.В.",сетка!$CF$56="Назарова В.В.",сетка!$CM$56="Назарова В.В.",сетка!$CT$56="Назарова В.В.",сетка!$DA$56="Назарова В.В.",сетка!$DH$56="Назарова В.В.",сетка!$DO$56="Назарова В.В.",сетка!$DV$56="Назарова В.В.",сетка!$EC$56="Назарова В.В.",сетка!$EJ$56="Назарова В.В.",сетка!$EQ$56="Назарова В.В.",сетка!$EX$56="Назарова В.В.",сетка!$FE$56="Назарова В.В.",сетка!$FL$56="Назарова В.В."),1,"")</f>
        <v/>
      </c>
      <c r="DE22" s="136" t="str">
        <f>IF(OR(сетка!$H$56="Назарова В.В.",сетка!$O$56="Назарова В.В.",сетка!$V$56="Назарова В.В.",сетка!$AC$56="Назарова В.В.",сетка!$AJ$56="Назарова В.В.",сетка!$AQ$56="Назарова В.В.",сетка!$AX$56="Назарова В.В.",сетка!$BE$56="Назарова В.В.",сетка!$BL$56="Назарова В.В.",сетка!$BS$56="Назарова В.В.",сетка!$BZ$56="Назарова В.В.",сетка!$CG$56="Назарова В.В.",сетка!$CN$56="Назарова В.В.",сетка!$CU$56="Назарова В.В.",сетка!$DB$56="Назарова В.В.",сетка!$DI$56="Назарова В.В.",сетка!$DP$56="Назарова В.В.",сетка!$DW$56="Назарова В.В.",сетка!$ED$56="Назарова В.В.",сетка!$EK$56="Назарова В.В.",сетка!$ER$56="Назарова В.В.",сетка!$EY$56="Назарова В.В.",сетка!$FF$56="Назарова В.В.",сетка!$FM$56="Назарова В.В."),1,"")</f>
        <v/>
      </c>
      <c r="DF22" s="137" t="str">
        <f>IF(OR(сетка!$G$57="Назарова В.В.",сетка!$N$57="Назарова В.В.",сетка!$U$57="Назарова В.В.",сетка!$AB$57="Назарова В.В.",сетка!$AI$57="Назарова В.В.",сетка!$AP$57="Назарова В.В.",сетка!$AW$57="Назарова В.В.",сетка!$BD$57="Назарова В.В.",сетка!$BK$57="Назарова В.В.",сетка!$BR$57="Назарова В.В.",сетка!$BY$57="Назарова В.В.",сетка!$CF$57="Назарова В.В.",сетка!$CM$57="Назарова В.В.",сетка!$CT$57="Назарова В.В.",сетка!$DA$57="Назарова В.В.",сетка!$DH$57="Назарова В.В.",сетка!$DO$57="Назарова В.В.",сетка!$DV$57="Назарова В.В.",сетка!$EC$57="Назарова В.В.",сетка!$EJ$57="Назарова В.В.",сетка!$EQ$57="Назарова В.В.",сетка!$EX$57="Назарова В.В.",сетка!$FE$57="Назарова В.В.",сетка!$FL$57="Назарова В.В."),1,"")</f>
        <v/>
      </c>
      <c r="DG22" s="134" t="str">
        <f>IF(OR(сетка!$H$57="Назарова В.В.",сетка!$O$57="Назарова В.В.",сетка!$V$57="Назарова В.В.",сетка!$AC$57="Назарова В.В.",сетка!$AJ$57="Назарова В.В.",сетка!$AQ$57="Назарова В.В.",сетка!$AX$57="Назарова В.В.",сетка!$BE$57="Назарова В.В.",сетка!$BL$57="Назарова В.В.",сетка!$BS$57="Назарова В.В.",сетка!$BZ$57="Назарова В.В.",сетка!$CG$57="Назарова В.В.",сетка!$CN$57="Назарова В.В.",сетка!$CU$57="Назарова В.В.",сетка!$DB$57="Назарова В.В.",сетка!$DI$57="Назарова В.В.",сетка!$DP$57="Назарова В.В.",сетка!$DW$57="Назарова В.В.",сетка!$ED$57="Назарова В.В.",сетка!$EK$57="Назарова В.В.",сетка!$ER$57="Назарова В.В.",сетка!$EY$57="Назарова В.В.",сетка!$FF$57="Назарова В.В.",сетка!$FM$57="Назарова В.В."),1,"")</f>
        <v/>
      </c>
      <c r="DH22" s="135" t="str">
        <f>IF(OR(сетка!$G$58="Назарова В.В.",сетка!$N$58="Назарова В.В.",сетка!$U$58="Назарова В.В.",сетка!$AB$58="Назарова В.В.",сетка!$AI$58="Назарова В.В.",сетка!$AP$58="Назарова В.В.",сетка!$AW$58="Назарова В.В.",сетка!$BD$58="Назарова В.В.",сетка!$BK$58="Назарова В.В.",сетка!$BR$58="Назарова В.В.",сетка!$BY$58="Назарова В.В.",сетка!$CF$58="Назарова В.В.",сетка!$CM$58="Назарова В.В.",сетка!$CT$58="Назарова В.В.",сетка!$DA$58="Назарова В.В.",сетка!$DH$58="Назарова В.В.",сетка!$DO$58="Назарова В.В.",сетка!$DV$58="Назарова В.В.",сетка!$EC$58="Назарова В.В.",сетка!$EJ$58="Назарова В.В.",сетка!$EQ$58="Назарова В.В.",сетка!$EX$58="Назарова В.В.",сетка!$FE$58="Назарова В.В.",сетка!$FL$58="Назарова В.В."),1,"")</f>
        <v/>
      </c>
      <c r="DI22" s="136" t="str">
        <f>IF(OR(сетка!$H$58="Назарова В.В.",сетка!$O$58="Назарова В.В.",сетка!$V$58="Назарова В.В.",сетка!$AC$58="Назарова В.В.",сетка!$AJ$58="Назарова В.В.",сетка!$AQ$58="Назарова В.В.",сетка!$AX$58="Назарова В.В.",сетка!$BE$58="Назарова В.В.",сетка!$BL$58="Назарова В.В.",сетка!$BS$58="Назарова В.В.",сетка!$BZ$58="Назарова В.В.",сетка!$CG$58="Назарова В.В.",сетка!$CN$58="Назарова В.В.",сетка!$CU$58="Назарова В.В.",сетка!$DB$58="Назарова В.В.",сетка!$DI$58="Назарова В.В.",сетка!$DP$58="Назарова В.В.",сетка!$DW$58="Назарова В.В.",сетка!$ED$58="Назарова В.В.",сетка!$EK$58="Назарова В.В.",сетка!$ER$58="Назарова В.В.",сетка!$EY$58="Назарова В.В.",сетка!$FF$58="Назарова В.В.",сетка!$FM$58="Назарова В.В."),1,"")</f>
        <v/>
      </c>
      <c r="DJ22" s="137" t="str">
        <f>IF(OR(сетка!$G$59="Назарова В.В.",сетка!$N$59="Назарова В.В.",сетка!$U$59="Назарова В.В.",сетка!$AB$59="Назарова В.В.",сетка!$AI$59="Назарова В.В.",сетка!$AP$59="Назарова В.В.",сетка!$AW$59="Назарова В.В.",сетка!$BD$59="Назарова В.В.",сетка!$BK$59="Назарова В.В.",сетка!$BR$59="Назарова В.В.",сетка!$BY$59="Назарова В.В.",сетка!$CF$59="Назарова В.В.",сетка!$CM$59="Назарова В.В.",сетка!$CT$59="Назарова В.В.",сетка!$DA$59="Назарова В.В.",сетка!$DH$59="Назарова В.В.",сетка!$DO$59="Назарова В.В.",сетка!$DV$59="Назарова В.В.",сетка!$EC$59="Назарова В.В.",сетка!$EJ$59="Назарова В.В.",сетка!$EQ$59="Назарова В.В.",сетка!$EX$59="Назарова В.В.",сетка!$FE$59="Назарова В.В.",сетка!$FL$59="Назарова В.В."),1,"")</f>
        <v/>
      </c>
      <c r="DK22" s="134" t="str">
        <f>IF(OR(сетка!$H$59="Назарова В.В.",сетка!$O$59="Назарова В.В.",сетка!$V$59="Назарова В.В.",сетка!$AC$59="Назарова В.В.",сетка!$AJ$59="Назарова В.В.",сетка!$AQ$59="Назарова В.В.",сетка!$AX$59="Назарова В.В.",сетка!$BE$59="Назарова В.В.",сетка!$BL$59="Назарова В.В.",сетка!$BS$59="Назарова В.В.",сетка!$BZ$59="Назарова В.В.",сетка!$CG$59="Назарова В.В.",сетка!$CN$59="Назарова В.В.",сетка!$CU$59="Назарова В.В.",сетка!$DB$59="Назарова В.В.",сетка!$DI$59="Назарова В.В.",сетка!$DP$59="Назарова В.В.",сетка!$DW$59="Назарова В.В.",сетка!$ED$59="Назарова В.В.",сетка!$EK$59="Назарова В.В.",сетка!$ER$59="Назарова В.В.",сетка!$EY$59="Назарова В.В.",сетка!$FF$59="Назарова В.В.",сетка!$FM$59="Назарова В.В."),1,"")</f>
        <v/>
      </c>
      <c r="DL22" s="135" t="str">
        <f>IF(OR(сетка!$G$60="Назарова В.В.",сетка!$N$60="Назарова В.В.",сетка!$U$60="Назарова В.В.",сетка!$AB$60="Назарова В.В.",сетка!$AI$60="Назарова В.В.",сетка!$AP$60="Назарова В.В.",сетка!$AW$60="Назарова В.В.",сетка!$BD$60="Назарова В.В.",сетка!$BK$60="Назарова В.В.",сетка!$BR$60="Назарова В.В.",сетка!$BY$60="Назарова В.В.",сетка!$CF$60="Назарова В.В.",сетка!$CM$60="Назарова В.В.",сетка!$CT$60="Назарова В.В.",сетка!$DA$60="Назарова В.В.",сетка!$DH$60="Назарова В.В.",сетка!$DO$60="Назарова В.В.",сетка!$DV$60="Назарова В.В.",сетка!$EC$60="Назарова В.В.",сетка!$EJ$60="Назарова В.В.",сетка!$EQ$60="Назарова В.В.",сетка!$EX$60="Назарова В.В.",сетка!$FE$60="Назарова В.В.",сетка!$FL$60="Назарова В.В."),1,"")</f>
        <v/>
      </c>
      <c r="DM22" s="136" t="str">
        <f>IF(OR(сетка!$H$60="Назарова В.В.",сетка!$O$60="Назарова В.В.",сетка!$V$60="Назарова В.В.",сетка!$AC$60="Назарова В.В.",сетка!$AJ$60="Назарова В.В.",сетка!$AQ$60="Назарова В.В.",сетка!$AX$60="Назарова В.В.",сетка!$BE$60="Назарова В.В.",сетка!$BL$60="Назарова В.В.",сетка!$BS$60="Назарова В.В.",сетка!$BZ$60="Назарова В.В.",сетка!$CG$60="Назарова В.В.",сетка!$CN$60="Назарова В.В.",сетка!$CU$60="Назарова В.В.",сетка!$DB$60="Назарова В.В.",сетка!$DI$60="Назарова В.В.",сетка!$DP$60="Назарова В.В.",сетка!$DW$60="Назарова В.В.",сетка!$ED$60="Назарова В.В.",сетка!$EK$60="Назарова В.В.",сетка!$ER$60="Назарова В.В.",сетка!$EY$60="Назарова В.В.",сетка!$FF$60="Назарова В.В.",сетка!$FM$60="Назарова В.В."),1,"")</f>
        <v/>
      </c>
      <c r="DN22" s="137" t="str">
        <f>IF(OR(сетка!$G$61="Назарова В.В.",сетка!$N$61="Назарова В.В.",сетка!$U$61="Назарова В.В.",сетка!$AB$61="Назарова В.В.",сетка!$AI$61="Назарова В.В.",сетка!$AP$61="Назарова В.В.",сетка!$AW$61="Назарова В.В.",сетка!$BD$61="Назарова В.В.",сетка!$BK$61="Назарова В.В.",сетка!$BR$61="Назарова В.В.",сетка!$BY$61="Назарова В.В.",сетка!$CF$61="Назарова В.В.",сетка!$CM$61="Назарова В.В.",сетка!$CT$61="Назарова В.В.",сетка!$DA$61="Назарова В.В.",сетка!$DH$61="Назарова В.В.",сетка!$DO$61="Назарова В.В.",сетка!$DV$61="Назарова В.В.",сетка!$EC$61="Назарова В.В.",сетка!$EJ$61="Назарова В.В.",сетка!$EQ$61="Назарова В.В.",сетка!$EX$61="Назарова В.В.",сетка!$FE$61="Назарова В.В.",сетка!$FL$61="Назарова В.В."),1,"")</f>
        <v/>
      </c>
      <c r="DO22" s="134" t="str">
        <f>IF(OR(сетка!$H$61="Назарова В.В.",сетка!$O$61="Назарова В.В.",сетка!$V$61="Назарова В.В.",сетка!$AC$61="Назарова В.В.",сетка!$AJ$61="Назарова В.В.",сетка!$AQ$61="Назарова В.В.",сетка!$AX$61="Назарова В.В.",сетка!$BE$61="Назарова В.В.",сетка!$BL$61="Назарова В.В.",сетка!$BS$61="Назарова В.В.",сетка!$BZ$61="Назарова В.В.",сетка!$CG$61="Назарова В.В.",сетка!$CN$61="Назарова В.В.",сетка!$CU$61="Назарова В.В.",сетка!$DB$61="Назарова В.В.",сетка!$DI$61="Назарова В.В.",сетка!$DP$61="Назарова В.В.",сетка!$DW$61="Назарова В.В.",сетка!$ED$61="Назарова В.В.",сетка!$EK$61="Назарова В.В.",сетка!$ER$61="Назарова В.В.",сетка!$EY$61="Назарова В.В.",сетка!$FF$61="Назарова В.В.",сетка!$FM$61="Назарова В.В."),1,"")</f>
        <v/>
      </c>
      <c r="DP22" s="135" t="str">
        <f>IF(OR(сетка!$G$62="Назарова В.В.",сетка!$N$62="Назарова В.В.",сетка!$U$62="Назарова В.В.",сетка!$AB$62="Назарова В.В.",сетка!$AI$62="Назарова В.В.",сетка!$AP$62="Назарова В.В.",сетка!$AW$62="Назарова В.В.",сетка!$BD$62="Назарова В.В.",сетка!$BK$62="Назарова В.В.",сетка!$BR$62="Назарова В.В.",сетка!$BY$62="Назарова В.В.",сетка!$CF$62="Назарова В.В.",сетка!$CM$62="Назарова В.В.",сетка!$CT$62="Назарова В.В.",сетка!$DA$62="Назарова В.В.",сетка!$DH$62="Назарова В.В.",сетка!$DO$62="Назарова В.В.",сетка!$DV$62="Назарова В.В.",сетка!$EC$62="Назарова В.В.",сетка!$EJ$62="Назарова В.В.",сетка!$EQ$62="Назарова В.В.",сетка!$EX$62="Назарова В.В.",сетка!$FE$62="Назарова В.В.",сетка!$FL$62="Назарова В.В."),1,"")</f>
        <v/>
      </c>
      <c r="DQ22" s="136" t="str">
        <f>IF(OR(сетка!$H$62="Назарова В.В.",сетка!$O$62="Назарова В.В.",сетка!$V$62="Назарова В.В.",сетка!$AC$62="Назарова В.В.",сетка!$AJ$62="Назарова В.В.",сетка!$AQ$62="Назарова В.В.",сетка!$AX$62="Назарова В.В.",сетка!$BE$62="Назарова В.В.",сетка!$BL$62="Назарова В.В.",сетка!$BS$62="Назарова В.В.",сетка!$BZ$62="Назарова В.В.",сетка!$CG$62="Назарова В.В.",сетка!$CN$62="Назарова В.В.",сетка!$CU$62="Назарова В.В.",сетка!$DB$62="Назарова В.В.",сетка!$DI$62="Назарова В.В.",сетка!$DP$62="Назарова В.В.",сетка!$DW$62="Назарова В.В.",сетка!$ED$62="Назарова В.В.",сетка!$EK$62="Назарова В.В.",сетка!$ER$62="Назарова В.В.",сетка!$EY$62="Назарова В.В.",сетка!$FF$62="Назарова В.В.",сетка!$FM$62="Назарова В.В."),1,"")</f>
        <v/>
      </c>
      <c r="DR22" s="137" t="str">
        <f>IF(OR(сетка!$G$63="Назарова В.В.",сетка!$N$63="Назарова В.В.",сетка!$U$63="Назарова В.В.",сетка!$AB$63="Назарова В.В.",сетка!$AI$63="Назарова В.В.",сетка!$AP$63="Назарова В.В.",сетка!$AW$63="Назарова В.В.",сетка!$BD$63="Назарова В.В.",сетка!$BK$63="Назарова В.В.",сетка!$BR$63="Назарова В.В.",сетка!$BY$63="Назарова В.В.",сетка!$CF$63="Назарова В.В.",сетка!$CM$63="Назарова В.В.",сетка!$CT$63="Назарова В.В.",сетка!$DA$63="Назарова В.В.",сетка!$DH$63="Назарова В.В.",сетка!$DO$63="Назарова В.В.",сетка!$DV$63="Назарова В.В.",сетка!$EC$63="Назарова В.В.",сетка!$EJ$63="Назарова В.В.",сетка!$EQ$63="Назарова В.В.",сетка!$EX$63="Назарова В.В.",сетка!$FE$63="Назарова В.В.",сетка!$FL$63="Назарова В.В."),1,"")</f>
        <v/>
      </c>
      <c r="DS22" s="134" t="str">
        <f>IF(OR(сетка!$H$63="Назарова В.В.",сетка!$O$63="Назарова В.В.",сетка!$V$63="Назарова В.В.",сетка!$AC$63="Назарова В.В.",сетка!$AJ$63="Назарова В.В.",сетка!$AQ$63="Назарова В.В.",сетка!$AX$63="Назарова В.В.",сетка!$BE$63="Назарова В.В.",сетка!$BL$63="Назарова В.В.",сетка!$BS$63="Назарова В.В.",сетка!$BZ$63="Назарова В.В.",сетка!$CG$63="Назарова В.В.",сетка!$CN$63="Назарова В.В.",сетка!$CU$63="Назарова В.В.",сетка!$DB$63="Назарова В.В.",сетка!$DI$63="Назарова В.В.",сетка!$DP$63="Назарова В.В.",сетка!$DW$63="Назарова В.В.",сетка!$ED$63="Назарова В.В.",сетка!$EK$63="Назарова В.В.",сетка!$ER$63="Назарова В.В.",сетка!$EY$63="Назарова В.В.",сетка!$FF$63="Назарова В.В.",сетка!$FM$63="Назарова В.В."),1,"")</f>
        <v/>
      </c>
      <c r="DT22" s="135" t="str">
        <f>IF(OR(сетка!$G$64="Назарова В.В.",сетка!$N$64="Назарова В.В.",сетка!$U$64="Назарова В.В.",сетка!$AB$64="Назарова В.В.",сетка!$AI$64="Назарова В.В.",сетка!$AP$64="Назарова В.В.",сетка!$AW$64="Назарова В.В.",сетка!$BD$64="Назарова В.В.",сетка!$BK$64="Назарова В.В.",сетка!$BR$64="Назарова В.В.",сетка!$BY$64="Назарова В.В.",сетка!$CF$64="Назарова В.В.",сетка!$CM$64="Назарова В.В.",сетка!$CT$64="Назарова В.В.",сетка!$DA$64="Назарова В.В.",сетка!$DH$64="Назарова В.В.",сетка!$DO$64="Назарова В.В.",сетка!$DV$64="Назарова В.В.",сетка!$EC$64="Назарова В.В.",сетка!$EJ$64="Назарова В.В.",сетка!$EQ$64="Назарова В.В.",сетка!$EX$64="Назарова В.В.",сетка!$FE$64="Назарова В.В.",сетка!$FL$64="Назарова В.В."),1,"")</f>
        <v/>
      </c>
      <c r="DU22" s="136" t="str">
        <f>IF(OR(сетка!$H$64="Назарова В.В.",сетка!$O$64="Назарова В.В.",сетка!$V$64="Назарова В.В.",сетка!$AC$64="Назарова В.В.",сетка!$AJ$64="Назарова В.В.",сетка!$AQ$64="Назарова В.В.",сетка!$AX$64="Назарова В.В.",сетка!$BE$64="Назарова В.В.",сетка!$BL$64="Назарова В.В.",сетка!$BS$64="Назарова В.В.",сетка!$BZ$64="Назарова В.В.",сетка!$CG$64="Назарова В.В.",сетка!$CN$64="Назарова В.В.",сетка!$CU$64="Назарова В.В.",сетка!$DB$64="Назарова В.В.",сетка!$DI$64="Назарова В.В.",сетка!$DP$64="Назарова В.В.",сетка!$DW$64="Назарова В.В.",сетка!$ED$64="Назарова В.В.",сетка!$EK$64="Назарова В.В.",сетка!$ER$64="Назарова В.В.",сетка!$EY$64="Назарова В.В.",сетка!$FF$64="Назарова В.В.",сетка!$FM$64="Назарова В.В."),1,"")</f>
        <v/>
      </c>
      <c r="DV22" s="137" t="str">
        <f>IF(OR(сетка!$G$65="Назарова В.В.",сетка!$N$65="Назарова В.В.",сетка!$U$65="Назарова В.В.",сетка!$AB$65="Назарова В.В.",сетка!$AI$65="Назарова В.В.",сетка!$AP$65="Назарова В.В.",сетка!$AW$65="Назарова В.В.",сетка!$BD$65="Назарова В.В.",сетка!$BK$65="Назарова В.В.",сетка!$BR$65="Назарова В.В.",сетка!$BY$65="Назарова В.В.",сетка!$CF$65="Назарова В.В.",сетка!$CM$65="Назарова В.В.",сетка!$CT$65="Назарова В.В.",сетка!$DA$65="Назарова В.В.",сетка!$DH$65="Назарова В.В.",сетка!$DO$65="Назарова В.В.",сетка!$DV$65="Назарова В.В.",сетка!$EC$65="Назарова В.В.",сетка!$EJ$65="Назарова В.В.",сетка!$EQ$65="Назарова В.В.",сетка!$EX$65="Назарова В.В.",сетка!$FE$65="Назарова В.В.",сетка!$FL$65="Назарова В.В."),1,"")</f>
        <v/>
      </c>
      <c r="DW22" s="134" t="str">
        <f>IF(OR(сетка!$H$65="Назарова В.В.",сетка!$O$65="Назарова В.В.",сетка!$V$65="Назарова В.В.",сетка!$AC$65="Назарова В.В.",сетка!$AJ$65="Назарова В.В.",сетка!$AQ$65="Назарова В.В.",сетка!$AX$65="Назарова В.В.",сетка!$BE$65="Назарова В.В.",сетка!$BL$65="Назарова В.В.",сетка!$BS$65="Назарова В.В.",сетка!$BZ$65="Назарова В.В.",сетка!$CG$65="Назарова В.В.",сетка!$CN$65="Назарова В.В.",сетка!$CU$65="Назарова В.В.",сетка!$DB$65="Назарова В.В.",сетка!$DI$65="Назарова В.В.",сетка!$DP$65="Назарова В.В.",сетка!$DW$65="Назарова В.В.",сетка!$ED$65="Назарова В.В.",сетка!$EK$65="Назарова В.В.",сетка!$ER$65="Назарова В.В.",сетка!$EY$65="Назарова В.В.",сетка!$FF$65="Назарова В.В.",сетка!$FM$65="Назарова В.В."),1,"")</f>
        <v/>
      </c>
      <c r="DX22" s="135" t="str">
        <f>IF(OR(сетка!$G$66="Назарова В.В.",сетка!$N$66="Назарова В.В.",сетка!$U$66="Назарова В.В.",сетка!$AB$66="Назарова В.В.",сетка!$AI$66="Назарова В.В.",сетка!$AP$66="Назарова В.В.",сетка!$AW$66="Назарова В.В.",сетка!$BD$66="Назарова В.В.",сетка!$BK$66="Назарова В.В.",сетка!$BR$66="Назарова В.В.",сетка!$BY$66="Назарова В.В.",сетка!$CF$66="Назарова В.В.",сетка!$CM$66="Назарова В.В.",сетка!$CT$66="Назарова В.В.",сетка!$DA$66="Назарова В.В.",сетка!$DH$66="Назарова В.В.",сетка!$DO$66="Назарова В.В.",сетка!$DV$66="Назарова В.В.",сетка!$EC$66="Назарова В.В.",сетка!$EJ$66="Назарова В.В.",сетка!$EQ$66="Назарова В.В.",сетка!$EX$66="Назарова В.В.",сетка!$FE$66="Назарова В.В.",сетка!$FL$66="Назарова В.В."),1,"")</f>
        <v/>
      </c>
      <c r="DY22" s="136" t="str">
        <f>IF(OR(сетка!$H$66="Назарова В.В.",сетка!$O$66="Назарова В.В.",сетка!$V$66="Назарова В.В.",сетка!$AC$66="Назарова В.В.",сетка!$AJ$66="Назарова В.В.",сетка!$AQ$66="Назарова В.В.",сетка!$AX$66="Назарова В.В.",сетка!$BE$66="Назарова В.В.",сетка!$BL$66="Назарова В.В.",сетка!$BS$66="Назарова В.В.",сетка!$BZ$66="Назарова В.В.",сетка!$CG$66="Назарова В.В.",сетка!$CN$66="Назарова В.В.",сетка!$CU$66="Назарова В.В.",сетка!$DB$66="Назарова В.В.",сетка!$DI$66="Назарова В.В.",сетка!$DP$66="Назарова В.В.",сетка!$DW$66="Назарова В.В.",сетка!$ED$66="Назарова В.В.",сетка!$EK$66="Назарова В.В.",сетка!$ER$66="Назарова В.В.",сетка!$EY$66="Назарова В.В.",сетка!$FF$66="Назарова В.В.",сетка!$FM$66="Назарова В.В."),1,"")</f>
        <v/>
      </c>
      <c r="DZ22" s="137" t="str">
        <f>IF(OR(сетка!$G$67="Назарова В.В.",сетка!$N$67="Назарова В.В.",сетка!$U$67="Назарова В.В.",сетка!$AB$67="Назарова В.В.",сетка!$AI$67="Назарова В.В.",сетка!$AP$67="Назарова В.В.",сетка!$AW$67="Назарова В.В.",сетка!$BD$67="Назарова В.В.",сетка!$BK$67="Назарова В.В.",сетка!$BR$67="Назарова В.В.",сетка!$BY$67="Назарова В.В.",сетка!$CF$67="Назарова В.В.",сетка!$CM$67="Назарова В.В.",сетка!$CT$67="Назарова В.В.",сетка!$DA$67="Назарова В.В.",сетка!$DH$67="Назарова В.В.",сетка!$DO$67="Назарова В.В.",сетка!$DV$67="Назарова В.В.",сетка!$EC$67="Назарова В.В.",сетка!$EJ$67="Назарова В.В.",сетка!$EQ$67="Назарова В.В.",сетка!$EX$67="Назарова В.В.",сетка!$FE$67="Назарова В.В.",сетка!$FL$67="Назарова В.В."),1,"")</f>
        <v/>
      </c>
      <c r="EA22" s="138" t="str">
        <f>IF(OR(сетка!$H$67="Назарова В.В.",сетка!$O$67="Назарова В.В.",сетка!$V$67="Назарова В.В.",сетка!$AC$67="Назарова В.В.",сетка!$AJ$67="Назарова В.В.",сетка!$AQ$67="Назарова В.В.",сетка!$AX$67="Назарова В.В.",сетка!$BE$67="Назарова В.В.",сетка!$BL$67="Назарова В.В.",сетка!$BS$67="Назарова В.В.",сетка!$BZ$67="Назарова В.В.",сетка!$CG$67="Назарова В.В.",сетка!$CN$67="Назарова В.В.",сетка!$CU$67="Назарова В.В.",сетка!$DB$67="Назарова В.В.",сетка!$DI$67="Назарова В.В.",сетка!$DP$67="Назарова В.В.",сетка!$DW$67="Назарова В.В.",сетка!$ED$67="Назарова В.В.",сетка!$EK$67="Назарова В.В.",сетка!$ER$67="Назарова В.В.",сетка!$EY$67="Назарова В.В.",сетка!$FF$67="Назарова В.В.",сетка!$FM$67="Назарова В.В."),1,"")</f>
        <v/>
      </c>
    </row>
    <row r="23" spans="1:131" x14ac:dyDescent="0.25">
      <c r="A23" s="148" t="s">
        <v>52</v>
      </c>
      <c r="B23" s="146">
        <f>IF(OR(сетка!$G$3="Николайчук М.Б.",сетка!$N$3="Николайчук М.Б.",сетка!$U$3="Николайчук М.Б.",сетка!$AB$3="Николайчук М.Б.",сетка!$AI$3="Николайчук М.Б.",сетка!$AP$3="Николайчук М.Б.",сетка!$AW$3="Николайчук М.Б.",сетка!$BD$3="Николайчук М.Б.",сетка!$BK$3="Николайчук М.Б.",сетка!$BR$3="Николайчук М.Б.",сетка!$BY$3="Николайчук М.Б.",сетка!$CF$3="Николайчук М.Б.",сетка!$CM$3="Николайчук М.Б.",сетка!$CT$3="Николайчук М.Б.",сетка!$DA$3="Николайчук М.Б.",сетка!$DH$3="Николайчук М.Б.",сетка!$DO$3="Николайчук М.Б.",сетка!$DV$3="Николайчук М.Б.",сетка!$EC$3="Николайчук М.Б.",сетка!$EJ$3="Николайчук М.Б.",сетка!$EQ$3="Николайчук М.Б.",сетка!$EX$3="Николайчук М.Б.",сетка!$FE$3="Николайчук М.Б.",сетка!$FL$3="Николайчук М.Б."),1,"")</f>
        <v>1</v>
      </c>
      <c r="C23" s="134" t="str">
        <f>IF(OR(сетка!$H$3="Николайчук М.Б.",сетка!$O$3="Николайчук М.Б.",сетка!$V$3="Николайчук М.Б.",сетка!$AC$3="Николайчук М.Б.",сетка!$AJ$3="Николайчук М.Б.",сетка!$AQ$3="Николайчук М.Б.",сетка!$AX$3="Николайчук М.Б.",сетка!$BE$3="Николайчук М.Б.",сетка!$BL$3="Николайчук М.Б.",сетка!$BS$3="Николайчук М.Б.",сетка!$BZ$3="Николайчук М.Б.",сетка!$CG$3="Николайчук М.Б.",сетка!$CN$3="Николайчук М.Б.",сетка!$CU$3="Николайчук М.Б.",сетка!$DB$3="Николайчук М.Б.",сетка!$DI$3="Николайчук М.Б.",сетка!$DP$3="Николайчук М.Б.",сетка!$DW$3="Николайчук М.Б.",сетка!$ED$3="Николайчук М.Б.",сетка!$EK$3="Николайчук М.Б.",сетка!$ER$3="Николайчук М.Б.",сетка!$EY$3="Николайчук М.Б.",сетка!$FF$3="Николайчук М.Б.",сетка!$FM$3="Николайчук М.Б."),1,"")</f>
        <v/>
      </c>
      <c r="D23" s="135">
        <f>IF(OR(сетка!$G$4="Николайчук М.Б.",сетка!$N$4="Николайчук М.Б.",сетка!$U$4="Николайчук М.Б.",сетка!$AB$4="Николайчук М.Б.",сетка!$AI$4="Николайчук М.Б.",сетка!$AP$4="Николайчук М.Б.",сетка!$AW$4="Николайчук М.Б.",сетка!$BD$4="Николайчук М.Б.",сетка!$BK$4="Николайчук М.Б.",сетка!$BR$4="Николайчук М.Б.",сетка!$BY$4="Николайчук М.Б.",сетка!$CF$4="Николайчук М.Б.",сетка!$CM$4="Николайчук М.Б.",сетка!$CT$4="Николайчук М.Б.",сетка!$DA$4="Николайчук М.Б.",сетка!$DH$4="Николайчук М.Б.",сетка!$DO$4="Николайчук М.Б.",сетка!$DV$4="Николайчук М.Б.",сетка!$EC$4="Николайчук М.Б.",сетка!$EJ$4="Николайчук М.Б.",сетка!$EQ$4="Николайчук М.Б.",сетка!$EX$4="Николайчук М.Б.",сетка!$FE$4="Николайчук М.Б.",сетка!$FL$4="Николайчук М.Б."),1,"")</f>
        <v>1</v>
      </c>
      <c r="E23" s="136" t="str">
        <f>IF(OR(сетка!$H$4="Николайчук М.Б.",сетка!$O$4="Николайчук М.Б.",сетка!$V$4="Николайчук М.Б.",сетка!$AC$4="Николайчук М.Б.",сетка!$AJ$4="Николайчук М.Б.",сетка!$AQ$4="Николайчук М.Б.",сетка!$AX$4="Николайчук М.Б.",сетка!$BE$4="Николайчук М.Б.",сетка!$BL$4="Николайчук М.Б.",сетка!$BS$4="Николайчук М.Б.",сетка!$BZ$4="Николайчук М.Б.",сетка!$CG$4="Николайчук М.Б.",сетка!$CN$4="Николайчук М.Б.",сетка!$CU$4="Николайчук М.Б.",сетка!$DB$4="Николайчук М.Б.",сетка!$DI$4="Николайчук М.Б.",сетка!$DP$4="Николайчук М.Б.",сетка!$DW$4="Николайчук М.Б.",сетка!$ED$4="Николайчук М.Б.",сетка!$EK$4="Николайчук М.Б.",сетка!$ER$4="Николайчук М.Б.",сетка!$EY$4="Николайчук М.Б.",сетка!$FF$4="Николайчук М.Б.",сетка!$FM$4="Николайчук М.Б."),1,"")</f>
        <v/>
      </c>
      <c r="F23" s="137">
        <f>IF(OR(сетка!$G$5="Николайчук М.Б.",сетка!$N$5="Николайчук М.Б.",сетка!$U$5="Николайчук М.Б.",сетка!$AB$5="Николайчук М.Б.",сетка!$AI$5="Николайчук М.Б.",сетка!$AP$5="Николайчук М.Б.",сетка!$AW$5="Николайчук М.Б.",сетка!$BD$5="Николайчук М.Б.",сетка!$BK$5="Николайчук М.Б.",сетка!$BR$5="Николайчук М.Б.",сетка!$BY$5="Николайчук М.Б.",сетка!$CF$5="Николайчук М.Б.",сетка!$CM$5="Николайчук М.Б.",сетка!$CT$5="Николайчук М.Б.",сетка!$DA$5="Николайчук М.Б.",сетка!$DH$5="Николайчук М.Б.",сетка!$DO$5="Николайчук М.Б.",сетка!$DV$5="Николайчук М.Б.",сетка!$EC$5="Николайчук М.Б.",сетка!$EJ$5="Николайчук М.Б.",сетка!$EQ$5="Николайчук М.Б.",сетка!$EX$5="Николайчук М.Б.",сетка!$FE$5="Николайчук М.Б.",сетка!$FL$5="Николайчук М.Б."),1,"")</f>
        <v>1</v>
      </c>
      <c r="G23" s="134" t="str">
        <f>IF(OR(сетка!$H$5="Николайчук М.Б.",сетка!$O$5="Николайчук М.Б.",сетка!$V$5="Николайчук М.Б.",сетка!$AC$5="Николайчук М.Б.",сетка!$AJ$5="Николайчук М.Б.",сетка!$AQ$5="Николайчук М.Б.",сетка!$AX$5="Николайчук М.Б.",сетка!$BE$5="Николайчук М.Б.",сетка!$BL$5="Николайчук М.Б.",сетка!$BS$5="Николайчук М.Б.",сетка!$BZ$5="Николайчук М.Б.",сетка!$CG$5="Николайчук М.Б.",сетка!$CN$5="Николайчук М.Б.",сетка!$CU$5="Николайчук М.Б.",сетка!$DB$5="Николайчук М.Б.",сетка!$DI$5="Николайчук М.Б.",сетка!$DP$5="Николайчук М.Б.",сетка!$DW$5="Николайчук М.Б.",сетка!$ED$5="Николайчук М.Б.",сетка!$EK$5="Николайчук М.Б.",сетка!$ER$5="Николайчук М.Б.",сетка!$EY$5="Николайчук М.Б.",сетка!$FF$5="Николайчук М.Б.",сетка!$FM$5="Николайчук М.Б."),1,"")</f>
        <v/>
      </c>
      <c r="H23" s="135">
        <f>IF(OR(сетка!$G$6="Николайчук М.Б.",сетка!$N$6="Николайчук М.Б.",сетка!$U$6="Николайчук М.Б.",сетка!$AB$6="Николайчук М.Б.",сетка!$AI$6="Николайчук М.Б.",сетка!$AP$6="Николайчук М.Б.",сетка!$AW$6="Николайчук М.Б.",сетка!$BD$6="Николайчук М.Б.",сетка!$BK$6="Николайчук М.Б.",сетка!$BR$6="Николайчук М.Б.",сетка!$BY$6="Николайчук М.Б.",сетка!$CF$6="Николайчук М.Б.",сетка!$CM$6="Николайчук М.Б.",сетка!$CT$6="Николайчук М.Б.",сетка!$DA$6="Николайчук М.Б.",сетка!$DH$6="Николайчук М.Б.",сетка!$DO$6="Николайчук М.Б.",сетка!$DV$6="Николайчук М.Б.",сетка!$EC$6="Николайчук М.Б.",сетка!$EJ$6="Николайчук М.Б.",сетка!$EQ$6="Николайчук М.Б.",сетка!$EX$6="Николайчук М.Б.",сетка!$FE$6="Николайчук М.Б.",сетка!$FL$6="Николайчук М.Б."),1,"")</f>
        <v>1</v>
      </c>
      <c r="I23" s="136" t="str">
        <f>IF(OR(сетка!$H$6="Николайчук М.Б.",сетка!$O$6="Николайчук М.Б.",сетка!$V$6="Николайчук М.Б.",сетка!$AC$6="Николайчук М.Б.",сетка!$AJ$6="Николайчук М.Б.",сетка!$AQ$6="Николайчук М.Б.",сетка!$AX$6="Николайчук М.Б.",сетка!$BE$6="Николайчук М.Б.",сетка!$BL$6="Николайчук М.Б.",сетка!$BS$6="Николайчук М.Б.",сетка!$BZ$6="Николайчук М.Б.",сетка!$CG$6="Николайчук М.Б.",сетка!$CN$6="Николайчук М.Б.",сетка!$CU$6="Николайчук М.Б.",сетка!$DB$6="Николайчук М.Б.",сетка!$DI$6="Николайчук М.Б.",сетка!$DP$6="Николайчук М.Б.",сетка!$DW$6="Николайчук М.Б.",сетка!$ED$6="Николайчук М.Б.",сетка!$EK$6="Николайчук М.Б.",сетка!$ER$6="Николайчук М.Б.",сетка!$EY$6="Николайчук М.Б.",сетка!$FF$6="Николайчук М.Б.",сетка!$FM$6="Николайчук М.Б."),1,"")</f>
        <v/>
      </c>
      <c r="J23" s="137">
        <f>IF(OR(сетка!$G$7="Николайчук М.Б.",сетка!$N$7="Николайчук М.Б.",сетка!$U$7="Николайчук М.Б.",сетка!$AB$7="Николайчук М.Б.",сетка!$AI$7="Николайчук М.Б.",сетка!$AP$7="Николайчук М.Б.",сетка!$AW$7="Николайчук М.Б.",сетка!$BD$7="Николайчук М.Б.",сетка!$BK$7="Николайчук М.Б.",сетка!$BR$7="Николайчук М.Б.",сетка!$BY$7="Николайчук М.Б.",сетка!$CF$7="Николайчук М.Б.",сетка!$CM$7="Николайчук М.Б.",сетка!$CT$7="Николайчук М.Б.",сетка!$DA$7="Николайчук М.Б.",сетка!$DH$7="Николайчук М.Б.",сетка!$DO$7="Николайчук М.Б.",сетка!$DV$7="Николайчук М.Б.",сетка!$EC$7="Николайчук М.Б.",сетка!$EJ$7="Николайчук М.Б.",сетка!$EQ$7="Николайчук М.Б.",сетка!$EX$7="Николайчук М.Б.",сетка!$FE$7="Николайчук М.Б.",сетка!$FL$7="Николайчук М.Б."),1,"")</f>
        <v>1</v>
      </c>
      <c r="K23" s="134" t="str">
        <f>IF(OR(сетка!$H$7="Николайчук М.Б.",сетка!$O$7="Николайчук М.Б.",сетка!$V$7="Николайчук М.Б.",сетка!$AC$7="Николайчук М.Б.",сетка!$AJ$7="Николайчук М.Б.",сетка!$AQ$7="Николайчук М.Б.",сетка!$AX$7="Николайчук М.Б.",сетка!$BE$7="Николайчук М.Б.",сетка!$BL$7="Николайчук М.Б.",сетка!$BS$7="Николайчук М.Б.",сетка!$BZ$7="Николайчук М.Б.",сетка!$CG$7="Николайчук М.Б.",сетка!$CN$7="Николайчук М.Б.",сетка!$CU$7="Николайчук М.Б.",сетка!$DB$7="Николайчук М.Б.",сетка!$DI$7="Николайчук М.Б.",сетка!$DP$7="Николайчук М.Б.",сетка!$DW$7="Николайчук М.Б.",сетка!$ED$7="Николайчук М.Б.",сетка!$EK$7="Николайчук М.Б.",сетка!$ER$7="Николайчук М.Б.",сетка!$EY$7="Николайчук М.Б.",сетка!$FF$7="Николайчук М.Б.",сетка!$FM$7="Николайчук М.Б."),1,"")</f>
        <v/>
      </c>
      <c r="L23" s="135">
        <f>IF(OR(сетка!$G$8="Николайчук М.Б.",сетка!$N$8="Николайчук М.Б.",сетка!$U$8="Николайчук М.Б.",сетка!$AB$8="Николайчук М.Б.",сетка!$AI$8="Николайчук М.Б.",сетка!$AP$8="Николайчук М.Б.",сетка!$AW$8="Николайчук М.Б.",сетка!$BD$8="Николайчук М.Б.",сетка!$BK$8="Николайчук М.Б.",сетка!$BR$8="Николайчук М.Б.",сетка!$BY$8="Николайчук М.Б.",сетка!$CF$8="Николайчук М.Б.",сетка!$CM$8="Николайчук М.Б.",сетка!$CT$8="Николайчук М.Б.",сетка!$DA$8="Николайчук М.Б.",сетка!$DH$8="Николайчук М.Б.",сетка!$DO$8="Николайчук М.Б.",сетка!$DV$8="Николайчук М.Б.",сетка!$EC$8="Николайчук М.Б.",сетка!$EJ$8="Николайчук М.Б.",сетка!$EQ$8="Николайчук М.Б.",сетка!$EX$8="Николайчук М.Б.",сетка!$FE$8="Николайчук М.Б.",сетка!$FL$8="Николайчук М.Б."),1,"")</f>
        <v>1</v>
      </c>
      <c r="M23" s="136" t="str">
        <f>IF(OR(сетка!$H$8="Николайчук М.Б.",сетка!$O$8="Николайчук М.Б.",сетка!$V$8="Николайчук М.Б.",сетка!$AC$8="Николайчук М.Б.",сетка!$AJ$8="Николайчук М.Б.",сетка!$AQ$8="Николайчук М.Б.",сетка!$AX$8="Николайчук М.Б.",сетка!$BE$8="Николайчук М.Б.",сетка!$BL$8="Николайчук М.Б.",сетка!$BS$8="Николайчук М.Б.",сетка!$BZ$8="Николайчук М.Б.",сетка!$CG$8="Николайчук М.Б.",сетка!$CN$8="Николайчук М.Б.",сетка!$CU$8="Николайчук М.Б.",сетка!$DB$8="Николайчук М.Б.",сетка!$DI$8="Николайчук М.Б.",сетка!$DP$8="Николайчук М.Б.",сетка!$DW$8="Николайчук М.Б.",сетка!$ED$8="Николайчук М.Б.",сетка!$EK$8="Николайчук М.Б.",сетка!$ER$8="Николайчук М.Б.",сетка!$EY$8="Николайчук М.Б.",сетка!$FF$8="Николайчук М.Б.",сетка!$FM$8="Николайчук М.Б."),1,"")</f>
        <v/>
      </c>
      <c r="N23" s="137" t="str">
        <f>IF(OR(сетка!$G$9="Николайчук М.Б.",сетка!$N$9="Николайчук М.Б.",сетка!$U$9="Николайчук М.Б.",сетка!$AB$9="Николайчук М.Б.",сетка!$AI$9="Николайчук М.Б.",сетка!$AP$9="Николайчук М.Б.",сетка!$AW$9="Николайчук М.Б.",сетка!$BD$9="Николайчук М.Б.",сетка!$BK$9="Николайчук М.Б.",сетка!$BR$9="Николайчук М.Б.",сетка!$BY$9="Николайчук М.Б.",сетка!$CF$9="Николайчук М.Б.",сетка!$CM$9="Николайчук М.Б.",сетка!$CT$9="Николайчук М.Б.",сетка!$DA$9="Николайчук М.Б.",сетка!$DH$9="Николайчук М.Б.",сетка!$DO$9="Николайчук М.Б.",сетка!$DV$9="Николайчук М.Б.",сетка!$EC$9="Николайчук М.Б.",сетка!$EJ$9="Николайчук М.Б.",сетка!$EQ$9="Николайчук М.Б.",сетка!$EX$9="Николайчук М.Б.",сетка!$FE$9="Николайчук М.Б.",сетка!$FL$9="Николайчук М.Б."),1,"")</f>
        <v/>
      </c>
      <c r="O23" s="134" t="str">
        <f>IF(OR(сетка!$H$9="Николайчук М.Б.",сетка!$O$9="Николайчук М.Б.",сетка!$V$9="Николайчук М.Б.",сетка!$AC$9="Николайчук М.Б.",сетка!$AJ$9="Николайчук М.Б.",сетка!$AQ$9="Николайчук М.Б.",сетка!$AX$9="Николайчук М.Б.",сетка!$BE$9="Николайчук М.Б.",сетка!$BL$9="Николайчук М.Б.",сетка!$BS$9="Николайчук М.Б.",сетка!$BZ$9="Николайчук М.Б.",сетка!$CG$9="Николайчук М.Б.",сетка!$CN$9="Николайчук М.Б.",сетка!$CU$9="Николайчук М.Б.",сетка!$DB$9="Николайчук М.Б.",сетка!$DI$9="Николайчук М.Б.",сетка!$DP$9="Николайчук М.Б.",сетка!$DW$9="Николайчук М.Б.",сетка!$ED$9="Николайчук М.Б.",сетка!$EK$9="Николайчук М.Б.",сетка!$ER$9="Николайчук М.Б.",сетка!$EY$9="Николайчук М.Б.",сетка!$FF$9="Николайчук М.Б.",сетка!$FM$9="Николайчук М.Б."),1,"")</f>
        <v/>
      </c>
      <c r="P23" s="135" t="str">
        <f>IF(OR(сетка!$G$10="Николайчук М.Б.",сетка!$N$10="Николайчук М.Б.",сетка!$U$10="Николайчук М.Б.",сетка!$AB$10="Николайчук М.Б.",сетка!$AI$10="Николайчук М.Б.",сетка!$AP$10="Николайчук М.Б.",сетка!$AW$10="Николайчук М.Б.",сетка!$BD$10="Николайчук М.Б.",сетка!$BK$10="Николайчук М.Б.",сетка!$BR$10="Николайчук М.Б.",сетка!$BY$10="Николайчук М.Б.",сетка!$CF$10="Николайчук М.Б.",сетка!$CM$10="Николайчук М.Б.",сетка!$CT$10="Николайчук М.Б.",сетка!$DA$10="Николайчук М.Б.",сетка!$DH$10="Николайчук М.Б.",сетка!$DO$10="Николайчук М.Б.",сетка!$DV$10="Николайчук М.Б.",сетка!$EC$10="Николайчук М.Б.",сетка!$EJ$10="Николайчук М.Б.",сетка!$EQ$10="Николайчук М.Б.",сетка!$EX$10="Николайчук М.Б.",сетка!$FE$10="Николайчук М.Б.",сетка!$FL$10="Николайчук М.Б."),1,"")</f>
        <v/>
      </c>
      <c r="Q23" s="136" t="str">
        <f>IF(OR(сетка!$H$10="Николайчук М.Б.",сетка!$O$10="Николайчук М.Б.",сетка!$V$10="Николайчук М.Б.",сетка!$AC$10="Николайчук М.Б.",сетка!$AJ$10="Николайчук М.Б.",сетка!$AQ$10="Николайчук М.Б.",сетка!$AX$10="Николайчук М.Б.",сетка!$BE$10="Николайчук М.Б.",сетка!$BL$10="Николайчук М.Б.",сетка!$BS$10="Николайчук М.Б.",сетка!$BZ$10="Николайчук М.Б.",сетка!$CG$10="Николайчук М.Б.",сетка!$CN$10="Николайчук М.Б.",сетка!$CU$10="Николайчук М.Б.",сетка!$DB$10="Николайчук М.Б.",сетка!$DI$10="Николайчук М.Б.",сетка!$DP$10="Николайчук М.Б.",сетка!$DW$10="Николайчук М.Б.",сетка!$ED$10="Николайчук М.Б.",сетка!$EK$10="Николайчук М.Б.",сетка!$ER$10="Николайчук М.Б.",сетка!$EY$10="Николайчук М.Б.",сетка!$FF$10="Николайчук М.Б.",сетка!$FM$10="Николайчук М.Б."),1,"")</f>
        <v/>
      </c>
      <c r="R23" s="137" t="str">
        <f>IF(OR(сетка!$G$11="Николайчук М.Б.",сетка!$N$11="Николайчук М.Б.",сетка!$U$11="Николайчук М.Б.",сетка!$AB$11="Николайчук М.Б.",сетка!$AI$11="Николайчук М.Б.",сетка!$AP$11="Николайчук М.Б.",сетка!$AW$11="Николайчук М.Б.",сетка!$BD$11="Николайчук М.Б.",сетка!$BK$11="Николайчук М.Б.",сетка!$BR$11="Николайчук М.Б.",сетка!$BY$11="Николайчук М.Б.",сетка!$CF$11="Николайчук М.Б.",сетка!$CM$11="Николайчук М.Б.",сетка!$CT$11="Николайчук М.Б.",сетка!$DA$11="Николайчук М.Б.",сетка!$DH$11="Николайчук М.Б.",сетка!$DO$11="Николайчук М.Б.",сетка!$DV$11="Николайчук М.Б.",сетка!$EC$11="Николайчук М.Б.",сетка!$EJ$11="Николайчук М.Б.",сетка!$EQ$11="Николайчук М.Б.",сетка!$EX$11="Николайчук М.Б.",сетка!$FE$11="Николайчук М.Б.",сетка!$FL$11="Николайчук М.Б."),1,"")</f>
        <v/>
      </c>
      <c r="S23" s="134" t="str">
        <f>IF(OR(сетка!$H$11="Николайчук М.Б.",сетка!$O$11="Николайчук М.Б.",сетка!$V$11="Николайчук М.Б.",сетка!$AC$11="Николайчук М.Б.",сетка!$AJ$11="Николайчук М.Б.",сетка!$AQ$11="Николайчук М.Б.",сетка!$AX$11="Николайчук М.Б.",сетка!$BE$11="Николайчук М.Б.",сетка!$BL$11="Николайчук М.Б.",сетка!$BS$11="Николайчук М.Б.",сетка!$BZ$11="Николайчук М.Б.",сетка!$CG$11="Николайчук М.Б.",сетка!$CN$11="Николайчук М.Б.",сетка!$CU$11="Николайчук М.Б.",сетка!$DB$11="Николайчук М.Б.",сетка!$DI$11="Николайчук М.Б.",сетка!$DP$11="Николайчук М.Б.",сетка!$DW$11="Николайчук М.Б.",сетка!$ED$11="Николайчук М.Б.",сетка!$EK$11="Николайчук М.Б.",сетка!$ER$11="Николайчук М.Б.",сетка!$EY$11="Николайчук М.Б.",сетка!$FF$11="Николайчук М.Б.",сетка!$FM$11="Николайчук М.Б."),1,"")</f>
        <v/>
      </c>
      <c r="T23" s="135" t="str">
        <f>IF(OR(сетка!$G$12="Николайчук М.Б.",сетка!$N$12="Николайчук М.Б.",сетка!$U$12="Николайчук М.Б.",сетка!$AB$12="Николайчук М.Б.",сетка!$AI$12="Николайчук М.Б.",сетка!$AP$12="Николайчук М.Б.",сетка!$AW$12="Николайчук М.Б.",сетка!$BD$12="Николайчук М.Б.",сетка!$BK$12="Николайчук М.Б.",сетка!$BR$12="Николайчук М.Б.",сетка!$BY$12="Николайчук М.Б.",сетка!$CF$12="Николайчук М.Б.",сетка!$CM$12="Николайчук М.Б.",сетка!$CT$12="Николайчук М.Б.",сетка!$DA$12="Николайчук М.Б.",сетка!$DH$12="Николайчук М.Б.",сетка!$DO$12="Николайчук М.Б.",сетка!$DV$12="Николайчук М.Б.",сетка!$EC$12="Николайчук М.Б.",сетка!$EJ$12="Николайчук М.Б.",сетка!$EQ$12="Николайчук М.Б.",сетка!$EX$12="Николайчук М.Б.",сетка!$FE$12="Николайчук М.Б.",сетка!$FL$12="Николайчук М.Б."),1,"")</f>
        <v/>
      </c>
      <c r="U23" s="136" t="str">
        <f>IF(OR(сетка!$H$12="Николайчук М.Б.",сетка!$O$12="Николайчук М.Б.",сетка!$V$12="Николайчук М.Б.",сетка!$AC$12="Николайчук М.Б.",сетка!$AJ$12="Николайчук М.Б.",сетка!$AQ$12="Николайчук М.Б.",сетка!$AX$12="Николайчук М.Б.",сетка!$BE$12="Николайчук М.Б.",сетка!$BL$12="Николайчук М.Б.",сетка!$BS$12="Николайчук М.Б.",сетка!$BZ$12="Николайчук М.Б.",сетка!$CG$12="Николайчук М.Б.",сетка!$CN$12="Николайчук М.Б.",сетка!$CU$12="Николайчук М.Б.",сетка!$DB$12="Николайчук М.Б.",сетка!$DI$12="Николайчук М.Б.",сетка!$DP$12="Николайчук М.Б.",сетка!$DW$12="Николайчук М.Б.",сетка!$ED$12="Николайчук М.Б.",сетка!$EK$12="Николайчук М.Б.",сетка!$ER$12="Николайчук М.Б.",сетка!$EY$12="Николайчук М.Б.",сетка!$FF$12="Николайчук М.Б.",сетка!$FM$12="Николайчук М.Б."),1,"")</f>
        <v/>
      </c>
      <c r="V23" s="137" t="str">
        <f>IF(OR(сетка!$G$13="Николайчук М.Б.",сетка!$N$13="Николайчук М.Б.",сетка!$U$13="Николайчук М.Б.",сетка!$AB$13="Николайчук М.Б.",сетка!$AI$13="Николайчук М.Б.",сетка!$AP$13="Николайчук М.Б.",сетка!$AW$13="Николайчук М.Б.",сетка!$BD$13="Николайчук М.Б.",сетка!$BK$13="Николайчук М.Б.",сетка!$BR$13="Николайчук М.Б.",сетка!$BY$13="Николайчук М.Б.",сетка!$CF$13="Николайчук М.Б.",сетка!$CM$13="Николайчук М.Б.",сетка!$CT$13="Николайчук М.Б.",сетка!$DA$13="Николайчук М.Б.",сетка!$DH$13="Николайчук М.Б.",сетка!$DO$13="Николайчук М.Б.",сетка!$DV$13="Николайчук М.Б.",сетка!$EC$13="Николайчук М.Б.",сетка!$EJ$13="Николайчук М.Б.",сетка!$EQ$13="Николайчук М.Б.",сетка!$EX$13="Николайчук М.Б.",сетка!$FE$13="Николайчук М.Б.",сетка!$FL$13="Николайчук М.Б."),1,"")</f>
        <v/>
      </c>
      <c r="W23" s="134" t="str">
        <f>IF(OR(сетка!$H$13="Николайчук М.Б.",сетка!$O$13="Николайчук М.Б.",сетка!$V$13="Николайчук М.Б.",сетка!$AC$13="Николайчук М.Б.",сетка!$AJ$13="Николайчук М.Б.",сетка!$AQ$13="Николайчук М.Б.",сетка!$AX$13="Николайчук М.Б.",сетка!$BE$13="Николайчук М.Б.",сетка!$BL$13="Николайчук М.Б.",сетка!$BS$13="Николайчук М.Б.",сетка!$BZ$13="Николайчук М.Б.",сетка!$CG$13="Николайчук М.Б.",сетка!$CN$13="Николайчук М.Б.",сетка!$CU$13="Николайчук М.Б.",сетка!$DB$13="Николайчук М.Б.",сетка!$DI$13="Николайчук М.Б.",сетка!$DP$13="Николайчук М.Б.",сетка!$DW$13="Николайчук М.Б.",сетка!$ED$13="Николайчук М.Б.",сетка!$EK$13="Николайчук М.Б.",сетка!$ER$13="Николайчук М.Б.",сетка!$EY$13="Николайчук М.Б.",сетка!$FF$13="Николайчук М.Б.",сетка!$FM$13="Николайчук М.Б."),1,"")</f>
        <v/>
      </c>
      <c r="X23" s="135" t="str">
        <f>IF(OR(сетка!$G$14="Николайчук М.Б.",сетка!$N$14="Николайчук М.Б.",сетка!$U$14="Николайчук М.Б.",сетка!$AB$14="Николайчук М.Б.",сетка!$AI$14="Николайчук М.Б.",сетка!$AP$14="Николайчук М.Б.",сетка!$AW$14="Николайчук М.Б.",сетка!$BD$14="Николайчук М.Б.",сетка!$BK$14="Николайчук М.Б.",сетка!$BR$14="Николайчук М.Б.",сетка!$BY$14="Николайчук М.Б.",сетка!$CF$14="Николайчук М.Б.",сетка!$CM$14="Николайчук М.Б.",сетка!$CT$14="Николайчук М.Б.",сетка!$DA$14="Николайчук М.Б.",сетка!$DH$14="Николайчук М.Б.",сетка!$DO$14="Николайчук М.Б.",сетка!$DV$14="Николайчук М.Б.",сетка!$EC$14="Николайчук М.Б.",сетка!$EJ$14="Николайчук М.Б.",сетка!$EQ$14="Николайчук М.Б.",сетка!$EX$14="Николайчук М.Б.",сетка!$FE$14="Николайчук М.Б.",сетка!$FL$14="Николайчук М.Б."),1,"")</f>
        <v/>
      </c>
      <c r="Y23" s="136" t="str">
        <f>IF(OR(сетка!$H$14="Николайчук М.Б.",сетка!$O$14="Николайчук М.Б.",сетка!$V$14="Николайчук М.Б.",сетка!$AC$14="Николайчук М.Б.",сетка!$AJ$14="Николайчук М.Б.",сетка!$AQ$14="Николайчук М.Б.",сетка!$AX$14="Николайчук М.Б.",сетка!$BE$14="Николайчук М.Б.",сетка!$BL$14="Николайчук М.Б.",сетка!$BS$14="Николайчук М.Б.",сетка!$BZ$14="Николайчук М.Б.",сетка!$CG$14="Николайчук М.Б.",сетка!$CN$14="Николайчук М.Б.",сетка!$CU$14="Николайчук М.Б.",сетка!$DB$14="Николайчук М.Б.",сетка!$DI$14="Николайчук М.Б.",сетка!$DP$14="Николайчук М.Б.",сетка!$DW$14="Николайчук М.Б.",сетка!$ED$14="Николайчук М.Б.",сетка!$EK$14="Николайчук М.Б.",сетка!$ER$14="Николайчук М.Б.",сетка!$EY$14="Николайчук М.Б.",сетка!$FF$14="Николайчук М.Б.",сетка!$FM$14="Николайчук М.Б."),1,"")</f>
        <v/>
      </c>
      <c r="Z23" s="137" t="str">
        <f>IF(OR(сетка!$G$15="Николайчук М.Б.",сетка!$N$15="Николайчук М.Б.",сетка!$U$15="Николайчук М.Б.",сетка!$AB$15="Николайчук М.Б.",сетка!$AI$15="Николайчук М.Б.",сетка!$AP$15="Николайчук М.Б.",сетка!$AW$15="Николайчук М.Б.",сетка!$BD$15="Николайчук М.Б.",сетка!$BK$15="Николайчук М.Б.",сетка!$BR$15="Николайчук М.Б.",сетка!$BY$15="Николайчук М.Б.",сетка!$CF$15="Николайчук М.Б.",сетка!$CM$15="Николайчук М.Б.",сетка!$CT$15="Николайчук М.Б.",сетка!$DA$15="Николайчук М.Б.",сетка!$DH$15="Николайчук М.Б.",сетка!$DO$15="Николайчук М.Б.",сетка!$DV$15="Николайчук М.Б.",сетка!$EC$15="Николайчук М.Б.",сетка!$EJ$15="Николайчук М.Б.",сетка!$EQ$15="Николайчук М.Б.",сетка!$EX$15="Николайчук М.Б.",сетка!$FE$15="Николайчук М.Б.",сетка!$FL$15="Николайчук М.Б."),1,"")</f>
        <v/>
      </c>
      <c r="AA23" s="138" t="str">
        <f>IF(OR(сетка!$H$15="Николайчук М.Б.",сетка!$O$15="Николайчук М.Б.",сетка!$V$15="Николайчук М.Б.",сетка!$AC$15="Николайчук М.Б.",сетка!$AJ$15="Николайчук М.Б.",сетка!$AQ$15="Николайчук М.Б.",сетка!$AX$15="Николайчук М.Б.",сетка!$BE$15="Николайчук М.Б.",сетка!$BL$15="Николайчук М.Б.",сетка!$BS$15="Николайчук М.Б.",сетка!$BZ$15="Николайчук М.Б.",сетка!$CG$15="Николайчук М.Б.",сетка!$CN$15="Николайчук М.Б.",сетка!$CU$15="Николайчук М.Б.",сетка!$DB$15="Николайчук М.Б.",сетка!$DI$15="Николайчук М.Б.",сетка!$DP$15="Николайчук М.Б.",сетка!$DW$15="Николайчук М.Б.",сетка!$ED$15="Николайчук М.Б.",сетка!$EK$15="Николайчук М.Б.",сетка!$ER$15="Николайчук М.Б.",сетка!$EY$15="Николайчук М.Б.",сетка!$FF$15="Николайчук М.Б.",сетка!$FM$15="Николайчук М.Б."),1,"")</f>
        <v/>
      </c>
      <c r="AB23" s="133">
        <f>IF(OR(сетка!$G$16="Николайчук М.Б.",сетка!$N$16="Николайчук М.Б.",сетка!$U$16="Николайчук М.Б.",сетка!$AB$16="Николайчук М.Б.",сетка!$AI$16="Николайчук М.Б.",сетка!$AP$16="Николайчук М.Б.",сетка!$AW$16="Николайчук М.Б.",сетка!$BD$16="Николайчук М.Б.",сетка!$BK$16="Николайчук М.Б.",сетка!$BR$16="Николайчук М.Б.",сетка!$BY$16="Николайчук М.Б.",сетка!$CF$16="Николайчук М.Б.",сетка!$CM$16="Николайчук М.Б.",сетка!$CT$16="Николайчук М.Б.",сетка!$DA$16="Николайчук М.Б.",сетка!$DH$16="Николайчук М.Б.",сетка!$DO$16="Николайчук М.Б.",сетка!$DV$16="Николайчук М.Б.",сетка!$EC$16="Николайчук М.Б.",сетка!$EJ$16="Николайчук М.Б.",сетка!$EQ$16="Николайчук М.Б.",сетка!$EX$16="Николайчук М.Б.",сетка!$FE$16="Николайчук М.Б.",сетка!$FL$16="Николайчук М.Б."),1,"")</f>
        <v>1</v>
      </c>
      <c r="AC23" s="134" t="str">
        <f>IF(OR(сетка!$H$16="Николайчук М.Б.",сетка!$O$16="Николайчук М.Б.",сетка!$V$16="Николайчук М.Б.",сетка!$AC$16="Николайчук М.Б.",сетка!$AJ$16="Николайчук М.Б.",сетка!$AQ$16="Николайчук М.Б.",сетка!$AX$16="Николайчук М.Б.",сетка!$BE$16="Николайчук М.Б.",сетка!$BL$16="Николайчук М.Б.",сетка!$BS$16="Николайчук М.Б.",сетка!$BZ$16="Николайчук М.Б.",сетка!$CG$16="Николайчук М.Б.",сетка!$CN$16="Николайчук М.Б.",сетка!$CU$16="Николайчук М.Б.",сетка!$DB$16="Николайчук М.Б.",сетка!$DI$16="Николайчук М.Б.",сетка!$DP$16="Николайчук М.Б.",сетка!$DW$16="Николайчук М.Б.",сетка!$ED$16="Николайчук М.Б.",сетка!$EK$16="Николайчук М.Б.",сетка!$ER$16="Николайчук М.Б.",сетка!$EY$16="Николайчук М.Б.",сетка!$FF$16="Николайчук М.Б.",сетка!$FM$16="Николайчук М.Б."),1,"")</f>
        <v/>
      </c>
      <c r="AD23" s="135">
        <f>IF(OR(сетка!$G$17="Николайчук М.Б.",сетка!$N$17="Николайчук М.Б.",сетка!$U$17="Николайчук М.Б.",сетка!$AB$17="Николайчук М.Б.",сетка!$AI$17="Николайчук М.Б.",сетка!$AP$17="Николайчук М.Б.",сетка!$AW$17="Николайчук М.Б.",сетка!$BD$17="Николайчук М.Б.",сетка!$BK$17="Николайчук М.Б.",сетка!$BR$17="Николайчук М.Б.",сетка!$BY$17="Николайчук М.Б.",сетка!$CF$17="Николайчук М.Б.",сетка!$CM$17="Николайчук М.Б.",сетка!$CT$17="Николайчук М.Б.",сетка!$DA$17="Николайчук М.Б.",сетка!$DH$17="Николайчук М.Б.",сетка!$DO$17="Николайчук М.Б.",сетка!$DV$17="Николайчук М.Б.",сетка!$EC$17="Николайчук М.Б.",сетка!$EJ$17="Николайчук М.Б.",сетка!$EQ$17="Николайчук М.Б.",сетка!$EX$17="Николайчук М.Б.",сетка!$FE$17="Николайчук М.Б.",сетка!$FL$17="Николайчук М.Б."),1,"")</f>
        <v>1</v>
      </c>
      <c r="AE23" s="136" t="str">
        <f>IF(OR(сетка!$H$17="Николайчук М.Б.",сетка!$O$17="Николайчук М.Б.",сетка!$V$17="Николайчук М.Б.",сетка!$AC$17="Николайчук М.Б.",сетка!$AJ$17="Николайчук М.Б.",сетка!$AQ$17="Николайчук М.Б.",сетка!$AX$17="Николайчук М.Б.",сетка!$BE$17="Николайчук М.Б.",сетка!$BL$17="Николайчук М.Б.",сетка!$BS$17="Николайчук М.Б.",сетка!$BZ$17="Николайчук М.Б.",сетка!$CG$17="Николайчук М.Б.",сетка!$CN$17="Николайчук М.Б.",сетка!$CU$17="Николайчук М.Б.",сетка!$DB$17="Николайчук М.Б.",сетка!$DI$17="Николайчук М.Б.",сетка!$DP$17="Николайчук М.Б.",сетка!$DW$17="Николайчук М.Б.",сетка!$ED$17="Николайчук М.Б.",сетка!$EK$17="Николайчук М.Б.",сетка!$ER$17="Николайчук М.Б.",сетка!$EY$17="Николайчук М.Б.",сетка!$FF$17="Николайчук М.Б.",сетка!$FM$17="Николайчук М.Б."),1,"")</f>
        <v/>
      </c>
      <c r="AF23" s="137">
        <f>IF(OR(сетка!$G$18="Николайчук М.Б.",сетка!$N$18="Николайчук М.Б.",сетка!$U$18="Николайчук М.Б.",сетка!$AB$18="Николайчук М.Б.",сетка!$AI$18="Николайчук М.Б.",сетка!$AP$18="Николайчук М.Б.",сетка!$AW$18="Николайчук М.Б.",сетка!$BD$18="Николайчук М.Б.",сетка!$BK$18="Николайчук М.Б.",сетка!$BR$18="Николайчук М.Б.",сетка!$BY$18="Николайчук М.Б.",сетка!$CF$18="Николайчук М.Б.",сетка!$CM$18="Николайчук М.Б.",сетка!$CT$18="Николайчук М.Б.",сетка!$DA$18="Николайчук М.Б.",сетка!$DH$18="Николайчук М.Б.",сетка!$DO$18="Николайчук М.Б.",сетка!$DV$18="Николайчук М.Б.",сетка!$EC$18="Николайчук М.Б.",сетка!$EJ$18="Николайчук М.Б.",сетка!$EQ$18="Николайчук М.Б.",сетка!$EX$18="Николайчук М.Б.",сетка!$FE$18="Николайчук М.Б.",сетка!$FL$18="Николайчук М.Б."),1,"")</f>
        <v>1</v>
      </c>
      <c r="AG23" s="134" t="str">
        <f>IF(OR(сетка!$H$18="Николайчук М.Б.",сетка!$O$18="Николайчук М.Б.",сетка!$V$18="Николайчук М.Б.",сетка!$AC$18="Николайчук М.Б.",сетка!$AJ$18="Николайчук М.Б.",сетка!$AQ$18="Николайчук М.Б.",сетка!$AX$18="Николайчук М.Б.",сетка!$BE$18="Николайчук М.Б.",сетка!$BL$18="Николайчук М.Б.",сетка!$BS$18="Николайчук М.Б.",сетка!$BZ$18="Николайчук М.Б.",сетка!$CG$18="Николайчук М.Б.",сетка!$CN$18="Николайчук М.Б.",сетка!$CU$18="Николайчук М.Б.",сетка!$DB$18="Николайчук М.Б.",сетка!$DI$18="Николайчук М.Б.",сетка!$DP$18="Николайчук М.Б.",сетка!$DW$18="Николайчук М.Б.",сетка!$ED$18="Николайчук М.Б.",сетка!$EK$18="Николайчук М.Б.",сетка!$ER$18="Николайчук М.Б.",сетка!$EY$18="Николайчук М.Б.",сетка!$FF$18="Николайчук М.Б.",сетка!$FM$18="Николайчук М.Б."),1,"")</f>
        <v/>
      </c>
      <c r="AH23" s="135">
        <f>IF(OR(сетка!$G$19="Николайчук М.Б.",сетка!$N$19="Николайчук М.Б.",сетка!$U$19="Николайчук М.Б.",сетка!$AB$19="Николайчук М.Б.",сетка!$AI$19="Николайчук М.Б.",сетка!$AP$19="Николайчук М.Б.",сетка!$AW$19="Николайчук М.Б.",сетка!$BD$19="Николайчук М.Б.",сетка!$BK$19="Николайчук М.Б.",сетка!$BR$19="Николайчук М.Б.",сетка!$BY$19="Николайчук М.Б.",сетка!$CF$19="Николайчук М.Б.",сетка!$CM$19="Николайчук М.Б.",сетка!$CT$19="Николайчук М.Б.",сетка!$DA$19="Николайчук М.Б.",сетка!$DH$19="Николайчук М.Б.",сетка!$DO$19="Николайчук М.Б.",сетка!$DV$19="Николайчук М.Б.",сетка!$EC$19="Николайчук М.Б.",сетка!$EJ$19="Николайчук М.Б.",сетка!$EQ$19="Николайчук М.Б.",сетка!$EX$19="Николайчук М.Б.",сетка!$FE$19="Николайчук М.Б.",сетка!$FL$19="Николайчук М.Б."),1,"")</f>
        <v>1</v>
      </c>
      <c r="AI23" s="136" t="str">
        <f>IF(OR(сетка!$H$19="Николайчук М.Б.",сетка!$O$19="Николайчук М.Б.",сетка!$V$19="Николайчук М.Б.",сетка!$AC$19="Николайчук М.Б.",сетка!$AJ$19="Николайчук М.Б.",сетка!$AQ$19="Николайчук М.Б.",сетка!$AX$19="Николайчук М.Б.",сетка!$BE$19="Николайчук М.Б.",сетка!$BL$19="Николайчук М.Б.",сетка!$BS$19="Николайчук М.Б.",сетка!$BZ$19="Николайчук М.Б.",сетка!$CG$19="Николайчук М.Б.",сетка!$CN$19="Николайчук М.Б.",сетка!$CU$19="Николайчук М.Б.",сетка!$DB$19="Николайчук М.Б.",сетка!$DI$19="Николайчук М.Б.",сетка!$DP$19="Николайчук М.Б.",сетка!$DW$19="Николайчук М.Б.",сетка!$ED$19="Николайчук М.Б.",сетка!$EK$19="Николайчук М.Б.",сетка!$ER$19="Николайчук М.Б.",сетка!$EY$19="Николайчук М.Б.",сетка!$FF$19="Николайчук М.Б.",сетка!$FM$19="Николайчук М.Б."),1,"")</f>
        <v/>
      </c>
      <c r="AJ23" s="137">
        <f>IF(OR(сетка!$G$20="Николайчук М.Б.",сетка!$N$20="Николайчук М.Б.",сетка!$U$20="Николайчук М.Б.",сетка!$AB$20="Николайчук М.Б.",сетка!$AI$20="Николайчук М.Б.",сетка!$AP$20="Николайчук М.Б.",сетка!$AW$20="Николайчук М.Б.",сетка!$BD$20="Николайчук М.Б.",сетка!$BK$20="Николайчук М.Б.",сетка!$BR$20="Николайчук М.Б.",сетка!$BY$20="Николайчук М.Б.",сетка!$CF$20="Николайчук М.Б.",сетка!$CM$20="Николайчук М.Б.",сетка!$CT$20="Николайчук М.Б.",сетка!$DA$20="Николайчук М.Б.",сетка!$DH$20="Николайчук М.Б.",сетка!$DO$20="Николайчук М.Б.",сетка!$DV$20="Николайчук М.Б.",сетка!$EC$20="Николайчук М.Б.",сетка!$EJ$20="Николайчук М.Б.",сетка!$EQ$20="Николайчук М.Б.",сетка!$EX$20="Николайчук М.Б.",сетка!$FE$20="Николайчук М.Б.",сетка!$FL$20="Николайчук М.Б."),1,"")</f>
        <v>1</v>
      </c>
      <c r="AK23" s="134" t="str">
        <f>IF(OR(сетка!$H$20="Николайчук М.Б.",сетка!$O$20="Николайчук М.Б.",сетка!$V$20="Николайчук М.Б.",сетка!$AC$20="Николайчук М.Б.",сетка!$AJ$20="Николайчук М.Б.",сетка!$AQ$20="Николайчук М.Б.",сетка!$AX$20="Николайчук М.Б.",сетка!$BE$20="Николайчук М.Б.",сетка!$BL$20="Николайчук М.Б.",сетка!$BS$20="Николайчук М.Б.",сетка!$BZ$20="Николайчук М.Б.",сетка!$CG$20="Николайчук М.Б.",сетка!$CN$20="Николайчук М.Б.",сетка!$CU$20="Николайчук М.Б.",сетка!$DB$20="Николайчук М.Б.",сетка!$DI$20="Николайчук М.Б.",сетка!$DP$20="Николайчук М.Б.",сетка!$DW$20="Николайчук М.Б.",сетка!$ED$20="Николайчук М.Б.",сетка!$EK$20="Николайчук М.Б.",сетка!$ER$20="Николайчук М.Б.",сетка!$EY$20="Николайчук М.Б.",сетка!$FF$20="Николайчук М.Б.",сетка!$FM$20="Николайчук М.Б."),1,"")</f>
        <v/>
      </c>
      <c r="AL23" s="135">
        <f>IF(OR(сетка!$G$21="Николайчук М.Б.",сетка!$N$21="Николайчук М.Б.",сетка!$U$21="Николайчук М.Б.",сетка!$AB$21="Николайчук М.Б.",сетка!$AI$21="Николайчук М.Б.",сетка!$AP$21="Николайчук М.Б.",сетка!$AW$21="Николайчук М.Б.",сетка!$BD$21="Николайчук М.Б.",сетка!$BK$21="Николайчук М.Б.",сетка!$BR$21="Николайчук М.Б.",сетка!$BY$21="Николайчук М.Б.",сетка!$CF$21="Николайчук М.Б.",сетка!$CM$21="Николайчук М.Б.",сетка!$CT$21="Николайчук М.Б.",сетка!$DA$21="Николайчук М.Б.",сетка!$DH$21="Николайчук М.Б.",сетка!$DO$21="Николайчук М.Б.",сетка!$DV$21="Николайчук М.Б.",сетка!$EC$21="Николайчук М.Б.",сетка!$EJ$21="Николайчук М.Б.",сетка!$EQ$21="Николайчук М.Б.",сетка!$EX$21="Николайчук М.Б.",сетка!$FE$21="Николайчук М.Б.",сетка!$FL$21="Николайчук М.Б."),1,"")</f>
        <v>1</v>
      </c>
      <c r="AM23" s="136" t="str">
        <f>IF(OR(сетка!$H$21="Николайчук М.Б.",сетка!$O$21="Николайчук М.Б.",сетка!$V$21="Николайчук М.Б.",сетка!$AC$21="Николайчук М.Б.",сетка!$AJ$21="Николайчук М.Б.",сетка!$AQ$21="Николайчук М.Б.",сетка!$AX$21="Николайчук М.Б.",сетка!$BE$21="Николайчук М.Б.",сетка!$BL$21="Николайчук М.Б.",сетка!$BS$21="Николайчук М.Б.",сетка!$BZ$21="Николайчук М.Б.",сетка!$CG$21="Николайчук М.Б.",сетка!$CN$21="Николайчук М.Б.",сетка!$CU$21="Николайчук М.Б.",сетка!$DB$21="Николайчук М.Б.",сетка!$DI$21="Николайчук М.Б.",сетка!$DP$21="Николайчук М.Б.",сетка!$DW$21="Николайчук М.Б.",сетка!$ED$21="Николайчук М.Б.",сетка!$EK$21="Николайчук М.Б.",сетка!$ER$21="Николайчук М.Б.",сетка!$EY$21="Николайчук М.Б.",сетка!$FF$21="Николайчук М.Б.",сетка!$FM$21="Николайчук М.Б."),1,"")</f>
        <v/>
      </c>
      <c r="AN23" s="137">
        <f>IF(OR(сетка!$G$22="Николайчук М.Б.",сетка!$N$22="Николайчук М.Б.",сетка!$U$22="Николайчук М.Б.",сетка!$AB$22="Николайчук М.Б.",сетка!$AI$22="Николайчук М.Б.",сетка!$AP$22="Николайчук М.Б.",сетка!$AW$22="Николайчук М.Б.",сетка!$BD$22="Николайчук М.Б.",сетка!$BK$22="Николайчук М.Б.",сетка!$BR$22="Николайчук М.Б.",сетка!$BY$22="Николайчук М.Б.",сетка!$CF$22="Николайчук М.Б.",сетка!$CM$22="Николайчук М.Б.",сетка!$CT$22="Николайчук М.Б.",сетка!$DA$22="Николайчук М.Б.",сетка!$DH$22="Николайчук М.Б.",сетка!$DO$22="Николайчук М.Б.",сетка!$DV$22="Николайчук М.Б.",сетка!$EC$22="Николайчук М.Б.",сетка!$EJ$22="Николайчук М.Б.",сетка!$EQ$22="Николайчук М.Б.",сетка!$EX$22="Николайчук М.Б.",сетка!$FE$22="Николайчук М.Б.",сетка!$FL$22="Николайчук М.Б."),1,"")</f>
        <v>1</v>
      </c>
      <c r="AO23" s="134" t="str">
        <f>IF(OR(сетка!$H$22="Николайчук М.Б.",сетка!$O$22="Николайчук М.Б.",сетка!$V$22="Николайчук М.Б.",сетка!$AC$22="Николайчук М.Б.",сетка!$AJ$22="Николайчук М.Б.",сетка!$AQ$22="Николайчук М.Б.",сетка!$AX$22="Николайчук М.Б.",сетка!$BE$22="Николайчук М.Б.",сетка!$BL$22="Николайчук М.Б.",сетка!$BS$22="Николайчук М.Б.",сетка!$BZ$22="Николайчук М.Б.",сетка!$CG$22="Николайчук М.Б.",сетка!$CN$22="Николайчук М.Б.",сетка!$CU$22="Николайчук М.Б.",сетка!$DB$22="Николайчук М.Б.",сетка!$DI$22="Николайчук М.Б.",сетка!$DP$22="Николайчук М.Б.",сетка!$DW$22="Николайчук М.Б.",сетка!$ED$22="Николайчук М.Б.",сетка!$EK$22="Николайчук М.Б.",сетка!$ER$22="Николайчук М.Б.",сетка!$EY$22="Николайчук М.Б.",сетка!$FF$22="Николайчук М.Б.",сетка!$FM$22="Николайчук М.Б."),1,"")</f>
        <v/>
      </c>
      <c r="AP23" s="135" t="e">
        <f>IF(OR(сетка!$G$23="Николайчук М.Б.",сетка!$N$23="Николайчук М.Б.",сетка!$U$23="Николайчук М.Б.",сетка!$AB$23="Николайчук М.Б.",сетка!$AI$23="Николайчук М.Б.",сетка!$AP$23="Николайчук М.Б.",сетка!$AW$23="Николайчук М.Б.",сетка!$BD$23="Николайчук М.Б.",сетка!$BK$23="Николайчук М.Б.",сетка!$BR$23="Николайчук М.Б.",сетка!$BY$23="Николайчук М.Б.",сетка!$CF$23="Николайчук М.Б.",сетка!$CM$23="Николайчук М.Б.",сетка!$CT$23="Николайчук М.Б.",сетка!$DA$23="Николайчук М.Б.",сетка!$DH$23="Николайчук М.Б.",сетка!$DO$23="Николайчук М.Б.",сетка!$DV$23="Николайчук М.Б.",сетка!$EC$23="Николайчук М.Б.",сетка!$EJ$23="Николайчук М.Б.",сетка!$EQ$23="Николайчук М.Б.",сетка!$EX$23="Николайчук М.Б.",сетка!$FE$23="Николайчук М.Б.",сетка!$FL$23="Николайчук М.Б."),1,"")</f>
        <v>#N/A</v>
      </c>
      <c r="AQ23" s="136" t="e">
        <f>IF(OR(сетка!$H$23="Николайчук М.Б.",сетка!$O$23="Николайчук М.Б.",сетка!$V$23="Николайчук М.Б.",сетка!$AC$23="Николайчук М.Б.",сетка!$AJ$23="Николайчук М.Б.",сетка!$AQ$23="Николайчук М.Б.",сетка!$AX$23="Николайчук М.Б.",сетка!$BE$23="Николайчук М.Б.",сетка!$BL$23="Николайчук М.Б.",сетка!$BS$23="Николайчук М.Б.",сетка!$BZ$23="Николайчук М.Б.",сетка!$CG$23="Николайчук М.Б.",сетка!$CN$23="Николайчук М.Б.",сетка!$CU$23="Николайчук М.Б.",сетка!$DB$23="Николайчук М.Б.",сетка!$DI$23="Николайчук М.Б.",сетка!$DP$23="Николайчук М.Б.",сетка!$DW$23="Николайчук М.Б.",сетка!$ED$23="Николайчук М.Б.",сетка!$EK$23="Николайчук М.Б.",сетка!$ER$23="Николайчук М.Б.",сетка!$EY$23="Николайчук М.Б.",сетка!$FF$23="Николайчук М.Б.",сетка!$FM$23="Николайчук М.Б."),1,"")</f>
        <v>#N/A</v>
      </c>
      <c r="AR23" s="137" t="str">
        <f>IF(OR(сетка!$G$24="Николайчук М.Б.",сетка!$N$24="Николайчук М.Б.",сетка!$U$24="Николайчук М.Б.",сетка!$AB$24="Николайчук М.Б.",сетка!$AI$24="Николайчук М.Б.",сетка!$AP$24="Николайчук М.Б.",сетка!$AW$24="Николайчук М.Б.",сетка!$BD$24="Николайчук М.Б.",сетка!$BK$24="Николайчук М.Б.",сетка!$BR$24="Николайчук М.Б.",сетка!$BY$24="Николайчук М.Б.",сетка!$CF$24="Николайчук М.Б.",сетка!$CM$24="Николайчук М.Б.",сетка!$CT$24="Николайчук М.Б.",сетка!$DA$24="Николайчук М.Б.",сетка!$DH$24="Николайчук М.Б.",сетка!$DO$24="Николайчук М.Б.",сетка!$DV$24="Николайчук М.Б.",сетка!$EC$24="Николайчук М.Б.",сетка!$EJ$24="Николайчук М.Б.",сетка!$EQ$24="Николайчук М.Б.",сетка!$EX$24="Николайчук М.Б.",сетка!$FE$24="Николайчук М.Б.",сетка!$FL$24="Николайчук М.Б."),1,"")</f>
        <v/>
      </c>
      <c r="AS23" s="134" t="str">
        <f>IF(OR(сетка!$H$24="Николайчук М.Б.",сетка!$O$24="Николайчук М.Б.",сетка!$V$24="Николайчук М.Б.",сетка!$AC$24="Николайчук М.Б.",сетка!$AJ$24="Николайчук М.Б.",сетка!$AQ$24="Николайчук М.Б.",сетка!$AX$24="Николайчук М.Б.",сетка!$BE$24="Николайчук М.Б.",сетка!$BL$24="Николайчук М.Б.",сетка!$BS$24="Николайчук М.Б.",сетка!$BZ$24="Николайчук М.Б.",сетка!$CG$24="Николайчук М.Б.",сетка!$CN$24="Николайчук М.Б.",сетка!$CU$24="Николайчук М.Б.",сетка!$DB$24="Николайчук М.Б.",сетка!$DI$24="Николайчук М.Б.",сетка!$DP$24="Николайчук М.Б.",сетка!$DW$24="Николайчук М.Б.",сетка!$ED$24="Николайчук М.Б.",сетка!$EK$24="Николайчук М.Б.",сетка!$ER$24="Николайчук М.Б.",сетка!$EY$24="Николайчук М.Б.",сетка!$FF$24="Николайчук М.Б.",сетка!$FM$24="Николайчук М.Б."),1,"")</f>
        <v/>
      </c>
      <c r="AT23" s="135" t="str">
        <f>IF(OR(сетка!$G$25="Николайчук М.Б.",сетка!$N$25="Николайчук М.Б.",сетка!$U$25="Николайчук М.Б.",сетка!$AB$25="Николайчук М.Б.",сетка!$AI$25="Николайчук М.Б.",сетка!$AP$25="Николайчук М.Б.",сетка!$AW$25="Николайчук М.Б.",сетка!$BD$25="Николайчук М.Б.",сетка!$BK$25="Николайчук М.Б.",сетка!$BR$25="Николайчук М.Б.",сетка!$BY$25="Николайчук М.Б.",сетка!$CF$25="Николайчук М.Б.",сетка!$CM$25="Николайчук М.Б.",сетка!$CT$25="Николайчук М.Б.",сетка!$DA$25="Николайчук М.Б.",сетка!$DH$25="Николайчук М.Б.",сетка!$DO$25="Николайчук М.Б.",сетка!$DV$25="Николайчук М.Б.",сетка!$EC$25="Николайчук М.Б.",сетка!$EJ$25="Николайчук М.Б.",сетка!$EQ$25="Николайчук М.Б.",сетка!$EX$25="Николайчук М.Б.",сетка!$FE$25="Николайчук М.Б.",сетка!$FL$25="Николайчук М.Б."),1,"")</f>
        <v/>
      </c>
      <c r="AU23" s="136" t="str">
        <f>IF(OR(сетка!$H$25="Николайчук М.Б.",сетка!$O$25="Николайчук М.Б.",сетка!$V$25="Николайчук М.Б.",сетка!$AC$25="Николайчук М.Б.",сетка!$AJ$25="Николайчук М.Б.",сетка!$AQ$25="Николайчук М.Б.",сетка!$AX$25="Николайчук М.Б.",сетка!$BE$25="Николайчук М.Б.",сетка!$BL$25="Николайчук М.Б.",сетка!$BS$25="Николайчук М.Б.",сетка!$BZ$25="Николайчук М.Б.",сетка!$CG$25="Николайчук М.Б.",сетка!$CN$25="Николайчук М.Б.",сетка!$CU$25="Николайчук М.Б.",сетка!$DB$25="Николайчук М.Б.",сетка!$DI$25="Николайчук М.Б.",сетка!$DP$25="Николайчук М.Б.",сетка!$DW$25="Николайчук М.Б.",сетка!$ED$25="Николайчук М.Б.",сетка!$EK$25="Николайчук М.Б.",сетка!$ER$25="Николайчук М.Б.",сетка!$EY$25="Николайчук М.Б.",сетка!$FF$25="Николайчук М.Б.",сетка!$FM$25="Николайчук М.Б."),1,"")</f>
        <v/>
      </c>
      <c r="AV23" s="137" t="str">
        <f>IF(OR(сетка!$G$26="Николайчук М.Б.",сетка!$N$26="Николайчук М.Б.",сетка!$U$26="Николайчук М.Б.",сетка!$AB$26="Николайчук М.Б.",сетка!$AI$26="Николайчук М.Б.",сетка!$AP$26="Николайчук М.Б.",сетка!$AW$26="Николайчук М.Б.",сетка!$BD$26="Николайчук М.Б.",сетка!$BK$26="Николайчук М.Б.",сетка!$BR$26="Николайчук М.Б.",сетка!$BY$26="Николайчук М.Б.",сетка!$CF$26="Николайчук М.Б.",сетка!$CM$26="Николайчук М.Б.",сетка!$CT$26="Николайчук М.Б.",сетка!$DA$26="Николайчук М.Б.",сетка!$DH$26="Николайчук М.Б.",сетка!$DO$26="Николайчук М.Б.",сетка!$DV$26="Николайчук М.Б.",сетка!$EC$26="Николайчук М.Б.",сетка!$EJ$26="Николайчук М.Б.",сетка!$EQ$26="Николайчук М.Б.",сетка!$EX$26="Николайчук М.Б.",сетка!$FE$26="Николайчук М.Б.",сетка!$FL$26="Николайчук М.Б."),1,"")</f>
        <v/>
      </c>
      <c r="AW23" s="134" t="str">
        <f>IF(OR(сетка!$H$26="Николайчук М.Б.",сетка!$O$26="Николайчук М.Б.",сетка!$V$26="Николайчук М.Б.",сетка!$AC$26="Николайчук М.Б.",сетка!$AJ$26="Николайчук М.Б.",сетка!$AQ$26="Николайчук М.Б.",сетка!$AX$26="Николайчук М.Б.",сетка!$BE$26="Николайчук М.Б.",сетка!$BL$26="Николайчук М.Б.",сетка!$BS$26="Николайчук М.Б.",сетка!$BZ$26="Николайчук М.Б.",сетка!$CG$26="Николайчук М.Б.",сетка!$CN$26="Николайчук М.Б.",сетка!$CU$26="Николайчук М.Б.",сетка!$DB$26="Николайчук М.Б.",сетка!$DI$26="Николайчук М.Б.",сетка!$DP$26="Николайчук М.Б.",сетка!$DW$26="Николайчук М.Б.",сетка!$ED$26="Николайчук М.Б.",сетка!$EK$26="Николайчук М.Б.",сетка!$ER$26="Николайчук М.Б.",сетка!$EY$26="Николайчук М.Б.",сетка!$FF$26="Николайчук М.Б.",сетка!$FM$26="Николайчук М.Б."),1,"")</f>
        <v/>
      </c>
      <c r="AX23" s="135" t="str">
        <f>IF(OR(сетка!$G$27="Николайчук М.Б.",сетка!$N$27="Николайчук М.Б.",сетка!$U$27="Николайчук М.Б.",сетка!$AB$27="Николайчук М.Б.",сетка!$AI$27="Николайчук М.Б.",сетка!$AP$27="Николайчук М.Б.",сетка!$AW$27="Николайчук М.Б.",сетка!$BD$27="Николайчук М.Б.",сетка!$BK$27="Николайчук М.Б.",сетка!$BR$27="Николайчук М.Б.",сетка!$BY$27="Николайчук М.Б.",сетка!$CF$27="Николайчук М.Б.",сетка!$CM$27="Николайчук М.Б.",сетка!$CT$27="Николайчук М.Б.",сетка!$DA$27="Николайчук М.Б.",сетка!$DH$27="Николайчук М.Б.",сетка!$DO$27="Николайчук М.Б.",сетка!$DV$27="Николайчук М.Б.",сетка!$EC$27="Николайчук М.Б.",сетка!$EJ$27="Николайчук М.Б.",сетка!$EQ$27="Николайчук М.Б.",сетка!$EX$27="Николайчук М.Б.",сетка!$FE$27="Николайчук М.Б.",сетка!$FL$27="Николайчук М.Б."),1,"")</f>
        <v/>
      </c>
      <c r="AY23" s="136" t="str">
        <f>IF(OR(сетка!$H$27="Николайчук М.Б.",сетка!$O$27="Николайчук М.Б.",сетка!$V$27="Николайчук М.Б.",сетка!$AC$27="Николайчук М.Б.",сетка!$AJ$27="Николайчук М.Б.",сетка!$AQ$27="Николайчук М.Б.",сетка!$AX$27="Николайчук М.Б.",сетка!$BE$27="Николайчук М.Б.",сетка!$BL$27="Николайчук М.Б.",сетка!$BS$27="Николайчук М.Б.",сетка!$BZ$27="Николайчук М.Б.",сетка!$CG$27="Николайчук М.Б.",сетка!$CN$27="Николайчук М.Б.",сетка!$CU$27="Николайчук М.Б.",сетка!$DB$27="Николайчук М.Б.",сетка!$DI$27="Николайчук М.Б.",сетка!$DP$27="Николайчук М.Б.",сетка!$DW$27="Николайчук М.Б.",сетка!$ED$27="Николайчук М.Б.",сетка!$EK$27="Николайчук М.Б.",сетка!$ER$27="Николайчук М.Б.",сетка!$EY$27="Николайчук М.Б.",сетка!$FF$27="Николайчук М.Б.",сетка!$FM$27="Николайчук М.Б."),1,"")</f>
        <v/>
      </c>
      <c r="AZ23" s="137" t="str">
        <f>IF(OR(сетка!$G$28="Николайчук М.Б.",сетка!$N$28="Николайчук М.Б.",сетка!$U$28="Николайчук М.Б.",сетка!$AB$28="Николайчук М.Б.",сетка!$AI$28="Николайчук М.Б.",сетка!$AP$28="Николайчук М.Б.",сетка!$AW$28="Николайчук М.Б.",сетка!$BD$28="Николайчук М.Б.",сетка!$BK$28="Николайчук М.Б.",сетка!$BR$28="Николайчук М.Б.",сетка!$BY$28="Николайчук М.Б.",сетка!$CF$28="Николайчук М.Б.",сетка!$CM$28="Николайчук М.Б.",сетка!$CT$28="Николайчук М.Б.",сетка!$DA$28="Николайчук М.Б.",сетка!$DH$28="Николайчук М.Б.",сетка!$DO$28="Николайчук М.Б.",сетка!$DV$28="Николайчук М.Б.",сетка!$EC$28="Николайчук М.Б.",сетка!$EJ$28="Николайчук М.Б.",сетка!$EQ$28="Николайчук М.Б.",сетка!$EX$28="Николайчук М.Б.",сетка!$FE$28="Николайчук М.Б.",сетка!$FL$28="Николайчук М.Б."),1,"")</f>
        <v/>
      </c>
      <c r="BA23" s="138" t="str">
        <f>IF(OR(сетка!$H$28="Николайчук М.Б.",сетка!$O$28="Николайчук М.Б.",сетка!$V$28="Николайчук М.Б.",сетка!$AC$28="Николайчук М.Б.",сетка!$AJ$28="Николайчук М.Б.",сетка!$AQ$28="Николайчук М.Б.",сетка!$AX$28="Николайчук М.Б.",сетка!$BE$28="Николайчук М.Б.",сетка!$BL$28="Николайчук М.Б.",сетка!$BS$28="Николайчук М.Б.",сетка!$BZ$28="Николайчук М.Б.",сетка!$CG$28="Николайчук М.Б.",сетка!$CN$28="Николайчук М.Б.",сетка!$CU$28="Николайчук М.Б.",сетка!$DB$28="Николайчук М.Б.",сетка!$DI$28="Николайчук М.Б.",сетка!$DP$28="Николайчук М.Б.",сетка!$DW$28="Николайчук М.Б.",сетка!$ED$28="Николайчук М.Б.",сетка!$EK$28="Николайчук М.Б.",сетка!$ER$28="Николайчук М.Б.",сетка!$EY$28="Николайчук М.Б.",сетка!$FF$28="Николайчук М.Б.",сетка!$FM$28="Николайчук М.Б."),1,"")</f>
        <v/>
      </c>
      <c r="BB23" s="133">
        <f>IF(OR(сетка!$G$29="Николайчук М.Б.",сетка!$N$29="Николайчук М.Б.",сетка!$U$29="Николайчук М.Б.",сетка!$AB$29="Николайчук М.Б.",сетка!$AI$29="Николайчук М.Б.",сетка!$AP$29="Николайчук М.Б.",сетка!$AW$29="Николайчук М.Б.",сетка!$BD$29="Николайчук М.Б.",сетка!$BK$29="Николайчук М.Б.",сетка!$BR$29="Николайчук М.Б.",сетка!$BY$29="Николайчук М.Б.",сетка!$CF$29="Николайчук М.Б.",сетка!$CM$29="Николайчук М.Б.",сетка!$CT$29="Николайчук М.Б.",сетка!$DA$29="Николайчук М.Б.",сетка!$DH$29="Николайчук М.Б.",сетка!$DO$29="Николайчук М.Б.",сетка!$DV$29="Николайчук М.Б.",сетка!$EC$29="Николайчук М.Б.",сетка!$EJ$29="Николайчук М.Б.",сетка!$EQ$29="Николайчук М.Б.",сетка!$EX$29="Николайчук М.Б.",сетка!$FE$29="Николайчук М.Б.",сетка!$FL$29="Николайчук М.Б."),1,"")</f>
        <v>1</v>
      </c>
      <c r="BC23" s="134" t="str">
        <f>IF(OR(сетка!$H$29="Николайчук М.Б.",сетка!$O$29="Николайчук М.Б.",сетка!$V$29="Николайчук М.Б.",сетка!$AC$29="Николайчук М.Б.",сетка!$AJ$29="Николайчук М.Б.",сетка!$AQ$29="Николайчук М.Б.",сетка!$AX$29="Николайчук М.Б.",сетка!$BE$29="Николайчук М.Б.",сетка!$BL$29="Николайчук М.Б.",сетка!$BS$29="Николайчук М.Б.",сетка!$BZ$29="Николайчук М.Б.",сетка!$CG$29="Николайчук М.Б.",сетка!$CN$29="Николайчук М.Б.",сетка!$CU$29="Николайчук М.Б.",сетка!$DB$29="Николайчук М.Б.",сетка!$DI$29="Николайчук М.Б.",сетка!$DP$29="Николайчук М.Б.",сетка!$DW$29="Николайчук М.Б.",сетка!$ED$29="Николайчук М.Б.",сетка!$EK$29="Николайчук М.Б.",сетка!$ER$29="Николайчук М.Б.",сетка!$EY$29="Николайчук М.Б.",сетка!$FF$29="Николайчук М.Б.",сетка!$FM$29="Николайчук М.Б."),1,"")</f>
        <v/>
      </c>
      <c r="BD23" s="135">
        <f>IF(OR(сетка!$G$30="Николайчук М.Б.",сетка!$N$30="Николайчук М.Б.",сетка!$U$30="Николайчук М.Б.",сетка!$AB$30="Николайчук М.Б.",сетка!$AI$30="Николайчук М.Б.",сетка!$AP$30="Николайчук М.Б.",сетка!$AW$30="Николайчук М.Б.",сетка!$BD$30="Николайчук М.Б.",сетка!$BK$30="Николайчук М.Б.",сетка!$BR$30="Николайчук М.Б.",сетка!$BY$30="Николайчук М.Б.",сетка!$CF$30="Николайчук М.Б.",сетка!$CM$30="Николайчук М.Б.",сетка!$CT$30="Николайчук М.Б.",сетка!$DA$30="Николайчук М.Б.",сетка!$DH$30="Николайчук М.Б.",сетка!$DO$30="Николайчук М.Б.",сетка!$DV$30="Николайчук М.Б.",сетка!$EC$30="Николайчук М.Б.",сетка!$EJ$30="Николайчук М.Б.",сетка!$EQ$30="Николайчук М.Б.",сетка!$EX$30="Николайчук М.Б.",сетка!$FE$30="Николайчук М.Б.",сетка!$FL$30="Николайчук М.Б."),1,"")</f>
        <v>1</v>
      </c>
      <c r="BE23" s="136" t="str">
        <f>IF(OR(сетка!$H$30="Николайчук М.Б.",сетка!$O$30="Николайчук М.Б.",сетка!$V$30="Николайчук М.Б.",сетка!$AC$30="Николайчук М.Б.",сетка!$AJ$30="Николайчук М.Б.",сетка!$AQ$30="Николайчук М.Б.",сетка!$AX$30="Николайчук М.Б.",сетка!$BE$30="Николайчук М.Б.",сетка!$BL$30="Николайчук М.Б.",сетка!$BS$30="Николайчук М.Б.",сетка!$BZ$30="Николайчук М.Б.",сетка!$CG$30="Николайчук М.Б.",сетка!$CN$30="Николайчук М.Б.",сетка!$CU$30="Николайчук М.Б.",сетка!$DB$30="Николайчук М.Б.",сетка!$DI$30="Николайчук М.Б.",сетка!$DP$30="Николайчук М.Б.",сетка!$DW$30="Николайчук М.Б.",сетка!$ED$30="Николайчук М.Б.",сетка!$EK$30="Николайчук М.Б.",сетка!$ER$30="Николайчук М.Б.",сетка!$EY$30="Николайчук М.Б.",сетка!$FF$30="Николайчук М.Б.",сетка!$FM$30="Николайчук М.Б."),1,"")</f>
        <v/>
      </c>
      <c r="BF23" s="137">
        <f>IF(OR(сетка!$G$31="Николайчук М.Б.",сетка!$N$31="Николайчук М.Б.",сетка!$U$31="Николайчук М.Б.",сетка!$AB$31="Николайчук М.Б.",сетка!$AI$31="Николайчук М.Б.",сетка!$AP$31="Николайчук М.Б.",сетка!$AW$31="Николайчук М.Б.",сетка!$BD$31="Николайчук М.Б.",сетка!$BK$31="Николайчук М.Б.",сетка!$BR$31="Николайчук М.Б.",сетка!$BY$31="Николайчук М.Б.",сетка!$CF$31="Николайчук М.Б.",сетка!$CM$31="Николайчук М.Б.",сетка!$CT$31="Николайчук М.Б.",сетка!$DA$31="Николайчук М.Б.",сетка!$DH$31="Николайчук М.Б.",сетка!$DO$31="Николайчук М.Б.",сетка!$DV$31="Николайчук М.Б.",сетка!$EC$31="Николайчук М.Б.",сетка!$EJ$31="Николайчук М.Б.",сетка!$EQ$31="Николайчук М.Б.",сетка!$EX$31="Николайчук М.Б.",сетка!$FE$31="Николайчук М.Б.",сетка!$FL$31="Николайчук М.Б."),1,"")</f>
        <v>1</v>
      </c>
      <c r="BG23" s="134" t="str">
        <f>IF(OR(сетка!$H$31="Николайчук М.Б.",сетка!$O$31="Николайчук М.Б.",сетка!$V$31="Николайчук М.Б.",сетка!$AC$31="Николайчук М.Б.",сетка!$AJ$31="Николайчук М.Б.",сетка!$AQ$31="Николайчук М.Б.",сетка!$AX$31="Николайчук М.Б.",сетка!$BE$31="Николайчук М.Б.",сетка!$BL$31="Николайчук М.Б.",сетка!$BS$31="Николайчук М.Б.",сетка!$BZ$31="Николайчук М.Б.",сетка!$CG$31="Николайчук М.Б.",сетка!$CN$31="Николайчук М.Б.",сетка!$CU$31="Николайчук М.Б.",сетка!$DB$31="Николайчук М.Б.",сетка!$DI$31="Николайчук М.Б.",сетка!$DP$31="Николайчук М.Б.",сетка!$DW$31="Николайчук М.Б.",сетка!$ED$31="Николайчук М.Б.",сетка!$EK$31="Николайчук М.Б.",сетка!$ER$31="Николайчук М.Б.",сетка!$EY$31="Николайчук М.Б.",сетка!$FF$31="Николайчук М.Б.",сетка!$FM$31="Николайчук М.Б."),1,"")</f>
        <v/>
      </c>
      <c r="BH23" s="135">
        <f>IF(OR(сетка!$G$32="Николайчук М.Б.",сетка!$N$32="Николайчук М.Б.",сетка!$U$32="Николайчук М.Б.",сетка!$AB$32="Николайчук М.Б.",сетка!$AI$32="Николайчук М.Б.",сетка!$AP$32="Николайчук М.Б.",сетка!$AW$32="Николайчук М.Б.",сетка!$BD$32="Николайчук М.Б.",сетка!$BK$32="Николайчук М.Б.",сетка!$BR$32="Николайчук М.Б.",сетка!$BY$32="Николайчук М.Б.",сетка!$CF$32="Николайчук М.Б.",сетка!$CM$32="Николайчук М.Б.",сетка!$CT$32="Николайчук М.Б.",сетка!$DA$32="Николайчук М.Б.",сетка!$DH$32="Николайчук М.Б.",сетка!$DO$32="Николайчук М.Б.",сетка!$DV$32="Николайчук М.Б.",сетка!$EC$32="Николайчук М.Б.",сетка!$EJ$32="Николайчук М.Б.",сетка!$EQ$32="Николайчук М.Б.",сетка!$EX$32="Николайчук М.Б.",сетка!$FE$32="Николайчук М.Б.",сетка!$FL$32="Николайчук М.Б."),1,"")</f>
        <v>1</v>
      </c>
      <c r="BI23" s="136" t="str">
        <f>IF(OR(сетка!$H$32="Николайчук М.Б.",сетка!$O$32="Николайчук М.Б.",сетка!$V$32="Николайчук М.Б.",сетка!$AC$32="Николайчук М.Б.",сетка!$AJ$32="Николайчук М.Б.",сетка!$AQ$32="Николайчук М.Б.",сетка!$AX$32="Николайчук М.Б.",сетка!$BE$32="Николайчук М.Б.",сетка!$BL$32="Николайчук М.Б.",сетка!$BS$32="Николайчук М.Б.",сетка!$BZ$32="Николайчук М.Б.",сетка!$CG$32="Николайчук М.Б.",сетка!$CN$32="Николайчук М.Б.",сетка!$CU$32="Николайчук М.Б.",сетка!$DB$32="Николайчук М.Б.",сетка!$DI$32="Николайчук М.Б.",сетка!$DP$32="Николайчук М.Б.",сетка!$DW$32="Николайчук М.Б.",сетка!$ED$32="Николайчук М.Б.",сетка!$EK$32="Николайчук М.Б.",сетка!$ER$32="Николайчук М.Б.",сетка!$EY$32="Николайчук М.Б.",сетка!$FF$32="Николайчук М.Б.",сетка!$FM$32="Николайчук М.Б."),1,"")</f>
        <v/>
      </c>
      <c r="BJ23" s="137">
        <f>IF(OR(сетка!$G$33="Николайчук М.Б.",сетка!$N$33="Николайчук М.Б.",сетка!$U$33="Николайчук М.Б.",сетка!$AB$33="Николайчук М.Б.",сетка!$AI$33="Николайчук М.Б.",сетка!$AP$33="Николайчук М.Б.",сетка!$AW$33="Николайчук М.Б.",сетка!$BD$33="Николайчук М.Б.",сетка!$BK$33="Николайчук М.Б.",сетка!$BR$33="Николайчук М.Б.",сетка!$BY$33="Николайчук М.Б.",сетка!$CF$33="Николайчук М.Б.",сетка!$CM$33="Николайчук М.Б.",сетка!$CT$33="Николайчук М.Б.",сетка!$DA$33="Николайчук М.Б.",сетка!$DH$33="Николайчук М.Б.",сетка!$DO$33="Николайчук М.Б.",сетка!$DV$33="Николайчук М.Б.",сетка!$EC$33="Николайчук М.Б.",сетка!$EJ$33="Николайчук М.Б.",сетка!$EQ$33="Николайчук М.Б.",сетка!$EX$33="Николайчук М.Б.",сетка!$FE$33="Николайчук М.Б.",сетка!$FL$33="Николайчук М.Б."),1,"")</f>
        <v>1</v>
      </c>
      <c r="BK23" s="134" t="str">
        <f>IF(OR(сетка!$H$33="Николайчук М.Б.",сетка!$O$33="Николайчук М.Б.",сетка!$V$33="Николайчук М.Б.",сетка!$AC$33="Николайчук М.Б.",сетка!$AJ$33="Николайчук М.Б.",сетка!$AQ$33="Николайчук М.Б.",сетка!$AX$33="Николайчук М.Б.",сетка!$BE$33="Николайчук М.Б.",сетка!$BL$33="Николайчук М.Б.",сетка!$BS$33="Николайчук М.Б.",сетка!$BZ$33="Николайчук М.Б.",сетка!$CG$33="Николайчук М.Б.",сетка!$CN$33="Николайчук М.Б.",сетка!$CU$33="Николайчук М.Б.",сетка!$DB$33="Николайчук М.Б.",сетка!$DI$33="Николайчук М.Б.",сетка!$DP$33="Николайчук М.Б.",сетка!$DW$33="Николайчук М.Б.",сетка!$ED$33="Николайчук М.Б.",сетка!$EK$33="Николайчук М.Б.",сетка!$ER$33="Николайчук М.Б.",сетка!$EY$33="Николайчук М.Б.",сетка!$FF$33="Николайчук М.Б.",сетка!$FM$33="Николайчук М.Б."),1,"")</f>
        <v/>
      </c>
      <c r="BL23" s="135">
        <f>IF(OR(сетка!$G$34="Николайчук М.Б.",сетка!$N$34="Николайчук М.Б.",сетка!$U$34="Николайчук М.Б.",сетка!$AB$34="Николайчук М.Б.",сетка!$AI$34="Николайчук М.Б.",сетка!$AP$34="Николайчук М.Б.",сетка!$AW$34="Николайчук М.Б.",сетка!$BD$34="Николайчук М.Б.",сетка!$BK$34="Николайчук М.Б.",сетка!$BR$34="Николайчук М.Б.",сетка!$BY$34="Николайчук М.Б.",сетка!$CF$34="Николайчук М.Б.",сетка!$CM$34="Николайчук М.Б.",сетка!$CT$34="Николайчук М.Б.",сетка!$DA$34="Николайчук М.Б.",сетка!$DH$34="Николайчук М.Б.",сетка!$DO$34="Николайчук М.Б.",сетка!$DV$34="Николайчук М.Б.",сетка!$EC$34="Николайчук М.Б.",сетка!$EJ$34="Николайчук М.Б.",сетка!$EQ$34="Николайчук М.Б.",сетка!$EX$34="Николайчук М.Б.",сетка!$FE$34="Николайчук М.Б.",сетка!$FL$34="Николайчук М.Б."),1,"")</f>
        <v>1</v>
      </c>
      <c r="BM23" s="136" t="str">
        <f>IF(OR(сетка!$H$34="Николайчук М.Б.",сетка!$O$34="Николайчук М.Б.",сетка!$V$34="Николайчук М.Б.",сетка!$AC$34="Николайчук М.Б.",сетка!$AJ$34="Николайчук М.Б.",сетка!$AQ$34="Николайчук М.Б.",сетка!$AX$34="Николайчук М.Б.",сетка!$BE$34="Николайчук М.Б.",сетка!$BL$34="Николайчук М.Б.",сетка!$BS$34="Николайчук М.Б.",сетка!$BZ$34="Николайчук М.Б.",сетка!$CG$34="Николайчук М.Б.",сетка!$CN$34="Николайчук М.Б.",сетка!$CU$34="Николайчук М.Б.",сетка!$DB$34="Николайчук М.Б.",сетка!$DI$34="Николайчук М.Б.",сетка!$DP$34="Николайчук М.Б.",сетка!$DW$34="Николайчук М.Б.",сетка!$ED$34="Николайчук М.Б.",сетка!$EK$34="Николайчук М.Б.",сетка!$ER$34="Николайчук М.Б.",сетка!$EY$34="Николайчук М.Б.",сетка!$FF$34="Николайчук М.Б.",сетка!$FM$34="Николайчук М.Б."),1,"")</f>
        <v/>
      </c>
      <c r="BN23" s="137">
        <f>IF(OR(сетка!$G$35="Николайчук М.Б.",сетка!$N$35="Николайчук М.Б.",сетка!$U$35="Николайчук М.Б.",сетка!$AB$35="Николайчук М.Б.",сетка!$AI$35="Николайчук М.Б.",сетка!$AP$35="Николайчук М.Б.",сетка!$AW$35="Николайчук М.Б.",сетка!$BD$35="Николайчук М.Б.",сетка!$BK$35="Николайчук М.Б.",сетка!$BR$35="Николайчук М.Б.",сетка!$BY$35="Николайчук М.Б.",сетка!$CF$35="Николайчук М.Б.",сетка!$CM$35="Николайчук М.Б.",сетка!$CT$35="Николайчук М.Б.",сетка!$DA$35="Николайчук М.Б.",сетка!$DH$35="Николайчук М.Б.",сетка!$DO$35="Николайчук М.Б.",сетка!$DV$35="Николайчук М.Б.",сетка!$EC$35="Николайчук М.Б.",сетка!$EJ$35="Николайчук М.Б.",сетка!$EQ$35="Николайчук М.Б.",сетка!$EX$35="Николайчук М.Б.",сетка!$FE$35="Николайчук М.Б.",сетка!$FL$35="Николайчук М.Б."),1,"")</f>
        <v>1</v>
      </c>
      <c r="BO23" s="134" t="str">
        <f>IF(OR(сетка!$H$35="Николайчук М.Б.",сетка!$O$35="Николайчук М.Б.",сетка!$V$35="Николайчук М.Б.",сетка!$AC$35="Николайчук М.Б.",сетка!$AJ$35="Николайчук М.Б.",сетка!$AQ$35="Николайчук М.Б.",сетка!$AX$35="Николайчук М.Б.",сетка!$BE$35="Николайчук М.Б.",сетка!$BL$35="Николайчук М.Б.",сетка!$BS$35="Николайчук М.Б.",сетка!$BZ$35="Николайчук М.Б.",сетка!$CG$35="Николайчук М.Б.",сетка!$CN$35="Николайчук М.Б.",сетка!$CU$35="Николайчук М.Б.",сетка!$DB$35="Николайчук М.Б.",сетка!$DI$35="Николайчук М.Б.",сетка!$DP$35="Николайчук М.Б.",сетка!$DW$35="Николайчук М.Б.",сетка!$ED$35="Николайчук М.Б.",сетка!$EK$35="Николайчук М.Б.",сетка!$ER$35="Николайчук М.Б.",сетка!$EY$35="Николайчук М.Б.",сетка!$FF$35="Николайчук М.Б.",сетка!$FM$35="Николайчук М.Б."),1,"")</f>
        <v/>
      </c>
      <c r="BP23" s="135" t="str">
        <f>IF(OR(сетка!$G$36="Николайчук М.Б.",сетка!$N$36="Николайчук М.Б.",сетка!$U$36="Николайчук М.Б.",сетка!$AB$36="Николайчук М.Б.",сетка!$AI$36="Николайчук М.Б.",сетка!$AP$36="Николайчук М.Б.",сетка!$AW$36="Николайчук М.Б.",сетка!$BD$36="Николайчук М.Б.",сетка!$BK$36="Николайчук М.Б.",сетка!$BR$36="Николайчук М.Б.",сетка!$BY$36="Николайчук М.Б.",сетка!$CF$36="Николайчук М.Б.",сетка!$CM$36="Николайчук М.Б.",сетка!$CT$36="Николайчук М.Б.",сетка!$DA$36="Николайчук М.Б.",сетка!$DH$36="Николайчук М.Б.",сетка!$DO$36="Николайчук М.Б.",сетка!$DV$36="Николайчук М.Б.",сетка!$EC$36="Николайчук М.Б.",сетка!$EJ$36="Николайчук М.Б.",сетка!$EQ$36="Николайчук М.Б.",сетка!$EX$36="Николайчук М.Б.",сетка!$FE$36="Николайчук М.Б.",сетка!$FL$36="Николайчук М.Б."),1,"")</f>
        <v/>
      </c>
      <c r="BQ23" s="136" t="str">
        <f>IF(OR(сетка!$H$36="Николайчук М.Б.",сетка!$O$36="Николайчук М.Б.",сетка!$V$36="Николайчук М.Б.",сетка!$AC$36="Николайчук М.Б.",сетка!$AJ$36="Николайчук М.Б.",сетка!$AQ$36="Николайчук М.Б.",сетка!$AX$36="Николайчук М.Б.",сетка!$BE$36="Николайчук М.Б.",сетка!$BL$36="Николайчук М.Б.",сетка!$BS$36="Николайчук М.Б.",сетка!$BZ$36="Николайчук М.Б.",сетка!$CG$36="Николайчук М.Б.",сетка!$CN$36="Николайчук М.Б.",сетка!$CU$36="Николайчук М.Б.",сетка!$DB$36="Николайчук М.Б.",сетка!$DI$36="Николайчук М.Б.",сетка!$DP$36="Николайчук М.Б.",сетка!$DW$36="Николайчук М.Б.",сетка!$ED$36="Николайчук М.Б.",сетка!$EK$36="Николайчук М.Б.",сетка!$ER$36="Николайчук М.Б.",сетка!$EY$36="Николайчук М.Б.",сетка!$FF$36="Николайчук М.Б.",сетка!$FM$36="Николайчук М.Б."),1,"")</f>
        <v/>
      </c>
      <c r="BR23" s="137" t="str">
        <f>IF(OR(сетка!$G$37="Николайчук М.Б.",сетка!$N$37="Николайчук М.Б.",сетка!$U$37="Николайчук М.Б.",сетка!$AB$37="Николайчук М.Б.",сетка!$AI$37="Николайчук М.Б.",сетка!$AP$37="Николайчук М.Б.",сетка!$AW$37="Николайчук М.Б.",сетка!$BD$37="Николайчук М.Б.",сетка!$BK$37="Николайчук М.Б.",сетка!$BR$37="Николайчук М.Б.",сетка!$BY$37="Николайчук М.Б.",сетка!$CF$37="Николайчук М.Б.",сетка!$CM$37="Николайчук М.Б.",сетка!$CT$37="Николайчук М.Б.",сетка!$DA$37="Николайчук М.Б.",сетка!$DH$37="Николайчук М.Б.",сетка!$DO$37="Николайчук М.Б.",сетка!$DV$37="Николайчук М.Б.",сетка!$EC$37="Николайчук М.Б.",сетка!$EJ$37="Николайчук М.Б.",сетка!$EQ$37="Николайчук М.Б.",сетка!$EX$37="Николайчук М.Б.",сетка!$FE$37="Николайчук М.Б.",сетка!$FL$37="Николайчук М.Б."),1,"")</f>
        <v/>
      </c>
      <c r="BS23" s="134" t="str">
        <f>IF(OR(сетка!$H$37="Николайчук М.Б.",сетка!$O$37="Николайчук М.Б.",сетка!$V$37="Николайчук М.Б.",сетка!$AC$37="Николайчук М.Б.",сетка!$AJ$37="Николайчук М.Б.",сетка!$AQ$37="Николайчук М.Б.",сетка!$AX$37="Николайчук М.Б.",сетка!$BE$37="Николайчук М.Б.",сетка!$BL$37="Николайчук М.Б.",сетка!$BS$37="Николайчук М.Б.",сетка!$BZ$37="Николайчук М.Б.",сетка!$CG$37="Николайчук М.Б.",сетка!$CN$37="Николайчук М.Б.",сетка!$CU$37="Николайчук М.Б.",сетка!$DB$37="Николайчук М.Б.",сетка!$DI$37="Николайчук М.Б.",сетка!$DP$37="Николайчук М.Б.",сетка!$DW$37="Николайчук М.Б.",сетка!$ED$37="Николайчук М.Б.",сетка!$EK$37="Николайчук М.Б.",сетка!$ER$37="Николайчук М.Б.",сетка!$EY$37="Николайчук М.Б.",сетка!$FF$37="Николайчук М.Б.",сетка!$FM$37="Николайчук М.Б."),1,"")</f>
        <v/>
      </c>
      <c r="BT23" s="135" t="str">
        <f>IF(OR(сетка!$G$38="Николайчук М.Б.",сетка!$N$38="Николайчук М.Б.",сетка!$U$38="Николайчук М.Б.",сетка!$AB$38="Николайчук М.Б.",сетка!$AI$38="Николайчук М.Б.",сетка!$AP$38="Николайчук М.Б.",сетка!$AW$38="Николайчук М.Б.",сетка!$BD$38="Николайчук М.Б.",сетка!$BK$38="Николайчук М.Б.",сетка!$BR$38="Николайчук М.Б.",сетка!$BY$38="Николайчук М.Б.",сетка!$CF$38="Николайчук М.Б.",сетка!$CM$38="Николайчук М.Б.",сетка!$CT$38="Николайчук М.Б.",сетка!$DA$38="Николайчук М.Б.",сетка!$DH$38="Николайчук М.Б.",сетка!$DO$38="Николайчук М.Б.",сетка!$DV$38="Николайчук М.Б.",сетка!$EC$38="Николайчук М.Б.",сетка!$EJ$38="Николайчук М.Б.",сетка!$EQ$38="Николайчук М.Б.",сетка!$EX$38="Николайчук М.Б.",сетка!$FE$38="Николайчук М.Б.",сетка!$FL$38="Николайчук М.Б."),1,"")</f>
        <v/>
      </c>
      <c r="BU23" s="136" t="str">
        <f>IF(OR(сетка!$H$38="Николайчук М.Б.",сетка!$O$38="Николайчук М.Б.",сетка!$V$38="Николайчук М.Б.",сетка!$AC$38="Николайчук М.Б.",сетка!$AJ$38="Николайчук М.Б.",сетка!$AQ$38="Николайчук М.Б.",сетка!$AX$38="Николайчук М.Б.",сетка!$BE$38="Николайчук М.Б.",сетка!$BL$38="Николайчук М.Б.",сетка!$BS$38="Николайчук М.Б.",сетка!$BZ$38="Николайчук М.Б.",сетка!$CG$38="Николайчук М.Б.",сетка!$CN$38="Николайчук М.Б.",сетка!$CU$38="Николайчук М.Б.",сетка!$DB$38="Николайчук М.Б.",сетка!$DI$38="Николайчук М.Б.",сетка!$DP$38="Николайчук М.Б.",сетка!$DW$38="Николайчук М.Б.",сетка!$ED$38="Николайчук М.Б.",сетка!$EK$38="Николайчук М.Б.",сетка!$ER$38="Николайчук М.Б.",сетка!$EY$38="Николайчук М.Б.",сетка!$FF$38="Николайчук М.Б.",сетка!$FM$38="Николайчук М.Б."),1,"")</f>
        <v/>
      </c>
      <c r="BV23" s="137" t="str">
        <f>IF(OR(сетка!$G$39="Николайчук М.Б.",сетка!$N$39="Николайчук М.Б.",сетка!$U$39="Николайчук М.Б.",сетка!$AB$39="Николайчук М.Б.",сетка!$AI$39="Николайчук М.Б.",сетка!$AP$39="Николайчук М.Б.",сетка!$AW$39="Николайчук М.Б.",сетка!$BD$39="Николайчук М.Б.",сетка!$BK$39="Николайчук М.Б.",сетка!$BR$39="Николайчук М.Б.",сетка!$BY$39="Николайчук М.Б.",сетка!$CF$39="Николайчук М.Б.",сетка!$CM$39="Николайчук М.Б.",сетка!$CT$39="Николайчук М.Б.",сетка!$DA$39="Николайчук М.Б.",сетка!$DH$39="Николайчук М.Б.",сетка!$DO$39="Николайчук М.Б.",сетка!$DV$39="Николайчук М.Б.",сетка!$EC$39="Николайчук М.Б.",сетка!$EJ$39="Николайчук М.Б.",сетка!$EQ$39="Николайчук М.Б.",сетка!$EX$39="Николайчук М.Б.",сетка!$FE$39="Николайчук М.Б.",сетка!$FL$39="Николайчук М.Б."),1,"")</f>
        <v/>
      </c>
      <c r="BW23" s="134" t="str">
        <f>IF(OR(сетка!$H$39="Николайчук М.Б.",сетка!$O$39="Николайчук М.Б.",сетка!$V$39="Николайчук М.Б.",сетка!$AC$39="Николайчук М.Б.",сетка!$AJ$39="Николайчук М.Б.",сетка!$AQ$39="Николайчук М.Б.",сетка!$AX$39="Николайчук М.Б.",сетка!$BE$39="Николайчук М.Б.",сетка!$BL$39="Николайчук М.Б.",сетка!$BS$39="Николайчук М.Б.",сетка!$BZ$39="Николайчук М.Б.",сетка!$CG$39="Николайчук М.Б.",сетка!$CN$39="Николайчук М.Б.",сетка!$CU$39="Николайчук М.Б.",сетка!$DB$39="Николайчук М.Б.",сетка!$DI$39="Николайчук М.Б.",сетка!$DP$39="Николайчук М.Б.",сетка!$DW$39="Николайчук М.Б.",сетка!$ED$39="Николайчук М.Б.",сетка!$EK$39="Николайчук М.Б.",сетка!$ER$39="Николайчук М.Б.",сетка!$EY$39="Николайчук М.Б.",сетка!$FF$39="Николайчук М.Б.",сетка!$FM$39="Николайчук М.Б."),1,"")</f>
        <v/>
      </c>
      <c r="BX23" s="135" t="str">
        <f>IF(OR(сетка!$G$40="Николайчук М.Б.",сетка!$N$40="Николайчук М.Б.",сетка!$U$40="Николайчук М.Б.",сетка!$AB$40="Николайчук М.Б.",сетка!$AI$40="Николайчук М.Б.",сетка!$AP$40="Николайчук М.Б.",сетка!$AW$40="Николайчук М.Б.",сетка!$BD$40="Николайчук М.Б.",сетка!$BK$40="Николайчук М.Б.",сетка!$BR$40="Николайчук М.Б.",сетка!$BY$40="Николайчук М.Б.",сетка!$CF$40="Николайчук М.Б.",сетка!$CM$40="Николайчук М.Б.",сетка!$CT$40="Николайчук М.Б.",сетка!$DA$40="Николайчук М.Б.",сетка!$DH$40="Николайчук М.Б.",сетка!$DO$40="Николайчук М.Б.",сетка!$DV$40="Николайчук М.Б.",сетка!$EC$40="Николайчук М.Б.",сетка!$EJ$40="Николайчук М.Б.",сетка!$EQ$40="Николайчук М.Б.",сетка!$EX$40="Николайчук М.Б.",сетка!$FE$40="Николайчук М.Б.",сетка!$FL$40="Николайчук М.Б."),1,"")</f>
        <v/>
      </c>
      <c r="BY23" s="136" t="str">
        <f>IF(OR(сетка!$H$40="Николайчук М.Б.",сетка!$O$40="Николайчук М.Б.",сетка!$V$40="Николайчук М.Б.",сетка!$AC$40="Николайчук М.Б.",сетка!$AJ$40="Николайчук М.Б.",сетка!$AQ$40="Николайчук М.Б.",сетка!$AX$40="Николайчук М.Б.",сетка!$BE$40="Николайчук М.Б.",сетка!$BL$40="Николайчук М.Б.",сетка!$BS$40="Николайчук М.Б.",сетка!$BZ$40="Николайчук М.Б.",сетка!$CG$40="Николайчук М.Б.",сетка!$CN$40="Николайчук М.Б.",сетка!$CU$40="Николайчук М.Б.",сетка!$DB$40="Николайчук М.Б.",сетка!$DI$40="Николайчук М.Б.",сетка!$DP$40="Николайчук М.Б.",сетка!$DW$40="Николайчук М.Б.",сетка!$ED$40="Николайчук М.Б.",сетка!$EK$40="Николайчук М.Б.",сетка!$ER$40="Николайчук М.Б.",сетка!$EY$40="Николайчук М.Б.",сетка!$FF$40="Николайчук М.Б.",сетка!$FM$40="Николайчук М.Б."),1,"")</f>
        <v/>
      </c>
      <c r="BZ23" s="137" t="str">
        <f>IF(OR(сетка!$G$41="Николайчук М.Б.",сетка!$N$41="Николайчук М.Б.",сетка!$U$41="Николайчук М.Б.",сетка!$AB$41="Николайчук М.Б.",сетка!$AI$41="Николайчук М.Б.",сетка!$AP$41="Николайчук М.Б.",сетка!$AW$41="Николайчук М.Б.",сетка!$BD$41="Николайчук М.Б.",сетка!$BK$41="Николайчук М.Б.",сетка!$BR$41="Николайчук М.Б.",сетка!$BY$41="Николайчук М.Б.",сетка!$CF$41="Николайчук М.Б.",сетка!$CM$41="Николайчук М.Б.",сетка!$CT$41="Николайчук М.Б.",сетка!$DA$41="Николайчук М.Б.",сетка!$DH$41="Николайчук М.Б.",сетка!$DO$41="Николайчук М.Б.",сетка!$DV$41="Николайчук М.Б.",сетка!$EC$41="Николайчук М.Б.",сетка!$EJ$41="Николайчук М.Б.",сетка!$EQ$41="Николайчук М.Б.",сетка!$EX$41="Николайчук М.Б.",сетка!$FE$41="Николайчук М.Б.",сетка!$FL$41="Николайчук М.Б."),1,"")</f>
        <v/>
      </c>
      <c r="CA23" s="138" t="str">
        <f>IF(OR(сетка!$H$41="Николайчук М.Б.",сетка!$O$41="Николайчук М.Б.",сетка!$V$41="Николайчук М.Б.",сетка!$AC$41="Николайчук М.Б.",сетка!$AJ$41="Николайчук М.Б.",сетка!$AQ$41="Николайчук М.Б.",сетка!$AX$41="Николайчук М.Б.",сетка!$BE$41="Николайчук М.Б.",сетка!$BL$41="Николайчук М.Б.",сетка!$BS$41="Николайчук М.Б.",сетка!$BZ$41="Николайчук М.Б.",сетка!$CG$41="Николайчук М.Б.",сетка!$CN$41="Николайчук М.Б.",сетка!$CU$41="Николайчук М.Б.",сетка!$DB$41="Николайчук М.Б.",сетка!$DI$41="Николайчук М.Б.",сетка!$DP$41="Николайчук М.Б.",сетка!$DW$41="Николайчук М.Б.",сетка!$ED$41="Николайчук М.Б.",сетка!$EK$41="Николайчук М.Б.",сетка!$ER$41="Николайчук М.Б.",сетка!$EY$41="Николайчук М.Б.",сетка!$FF$41="Николайчук М.Б.",сетка!$FM$41="Николайчук М.Б."),1,"")</f>
        <v/>
      </c>
      <c r="CB23" s="133">
        <f>IF(OR(сетка!$G$42="Николайчук М.Б.",сетка!$N$42="Николайчук М.Б.",сетка!$U$42="Николайчук М.Б.",сетка!$AB$42="Николайчук М.Б.",сетка!$AI$42="Николайчук М.Б.",сетка!$AP$42="Николайчук М.Б.",сетка!$AW$42="Николайчук М.Б.",сетка!$BD$42="Николайчук М.Б.",сетка!$BK$42="Николайчук М.Б.",сетка!$BR$42="Николайчук М.Б.",сетка!$BY$42="Николайчук М.Б.",сетка!$CF$42="Николайчук М.Б.",сетка!$CM$42="Николайчук М.Б.",сетка!$CT$42="Николайчук М.Б.",сетка!$DA$42="Николайчук М.Б.",сетка!$DH$42="Николайчук М.Б.",сетка!$DO$42="Николайчук М.Б.",сетка!$DV$42="Николайчук М.Б.",сетка!$EC$42="Николайчук М.Б.",сетка!$EJ$42="Николайчук М.Б.",сетка!$EQ$42="Николайчук М.Б.",сетка!$EX$42="Николайчук М.Б.",сетка!$FE$42="Николайчук М.Б.",сетка!$FL$42="Николайчук М.Б."),1,"")</f>
        <v>1</v>
      </c>
      <c r="CC23" s="134" t="str">
        <f>IF(OR(сетка!$H$42="Николайчук М.Б.",сетка!$O$42="Николайчук М.Б.",сетка!$V$42="Николайчук М.Б.",сетка!$AC$42="Николайчук М.Б.",сетка!$AJ$42="Николайчук М.Б.",сетка!$AQ$42="Николайчук М.Б.",сетка!$AX$42="Николайчук М.Б.",сетка!$BE$42="Николайчук М.Б.",сетка!$BL$42="Николайчук М.Б.",сетка!$BS$42="Николайчук М.Б.",сетка!$BZ$42="Николайчук М.Б.",сетка!$CG$42="Николайчук М.Б.",сетка!$CN$42="Николайчук М.Б.",сетка!$CU$42="Николайчук М.Б.",сетка!$DB$42="Николайчук М.Б.",сетка!$DI$42="Николайчук М.Б.",сетка!$DP$42="Николайчук М.Б.",сетка!$DW$42="Николайчук М.Б.",сетка!$ED$42="Николайчук М.Б.",сетка!$EK$42="Николайчук М.Б.",сетка!$ER$42="Николайчук М.Б.",сетка!$EY$42="Николайчук М.Б.",сетка!$FF$42="Николайчук М.Б.",сетка!$FM$42="Николайчук М.Б."),1,"")</f>
        <v/>
      </c>
      <c r="CD23" s="135">
        <f>IF(OR(сетка!$G$43="Николайчук М.Б.",сетка!$N$43="Николайчук М.Б.",сетка!$U$43="Николайчук М.Б.",сетка!$AB$43="Николайчук М.Б.",сетка!$AI$43="Николайчук М.Б.",сетка!$AP$43="Николайчук М.Б.",сетка!$AW$43="Николайчук М.Б.",сетка!$BD$43="Николайчук М.Б.",сетка!$BK$43="Николайчук М.Б.",сетка!$BR$43="Николайчук М.Б.",сетка!$BY$43="Николайчук М.Б.",сетка!$CF$43="Николайчук М.Б.",сетка!$CM$43="Николайчук М.Б.",сетка!$CT$43="Николайчук М.Б.",сетка!$DA$43="Николайчук М.Б.",сетка!$DH$43="Николайчук М.Б.",сетка!$DO$43="Николайчук М.Б.",сетка!$DV$43="Николайчук М.Б.",сетка!$EC$43="Николайчук М.Б.",сетка!$EJ$43="Николайчук М.Б.",сетка!$EQ$43="Николайчук М.Б.",сетка!$EX$43="Николайчук М.Б.",сетка!$FE$43="Николайчук М.Б.",сетка!$FL$43="Николайчук М.Б."),1,"")</f>
        <v>1</v>
      </c>
      <c r="CE23" s="136" t="str">
        <f>IF(OR(сетка!$H$43="Николайчук М.Б.",сетка!$O$43="Николайчук М.Б.",сетка!$V$43="Николайчук М.Б.",сетка!$AC$43="Николайчук М.Б.",сетка!$AJ$43="Николайчук М.Б.",сетка!$AQ$43="Николайчук М.Б.",сетка!$AX$43="Николайчук М.Б.",сетка!$BE$43="Николайчук М.Б.",сетка!$BL$43="Николайчук М.Б.",сетка!$BS$43="Николайчук М.Б.",сетка!$BZ$43="Николайчук М.Б.",сетка!$CG$43="Николайчук М.Б.",сетка!$CN$43="Николайчук М.Б.",сетка!$CU$43="Николайчук М.Б.",сетка!$DB$43="Николайчук М.Б.",сетка!$DI$43="Николайчук М.Б.",сетка!$DP$43="Николайчук М.Б.",сетка!$DW$43="Николайчук М.Б.",сетка!$ED$43="Николайчук М.Б.",сетка!$EK$43="Николайчук М.Б.",сетка!$ER$43="Николайчук М.Б.",сетка!$EY$43="Николайчук М.Б.",сетка!$FF$43="Николайчук М.Б.",сетка!$FM$43="Николайчук М.Б."),1,"")</f>
        <v/>
      </c>
      <c r="CF23" s="137">
        <f>IF(OR(сетка!$G$44="Николайчук М.Б.",сетка!$N$44="Николайчук М.Б.",сетка!$U$44="Николайчук М.Б.",сетка!$AB$44="Николайчук М.Б.",сетка!$AI$44="Николайчук М.Б.",сетка!$AP$44="Николайчук М.Б.",сетка!$AW$44="Николайчук М.Б.",сетка!$BD$44="Николайчук М.Б.",сетка!$BK$44="Николайчук М.Б.",сетка!$BR$44="Николайчук М.Б.",сетка!$BY$44="Николайчук М.Б.",сетка!$CF$44="Николайчук М.Б.",сетка!$CM$44="Николайчук М.Б.",сетка!$CT$44="Николайчук М.Б.",сетка!$DA$44="Николайчук М.Б.",сетка!$DH$44="Николайчук М.Б.",сетка!$DO$44="Николайчук М.Б.",сетка!$DV$44="Николайчук М.Б.",сетка!$EC$44="Николайчук М.Б.",сетка!$EJ$44="Николайчук М.Б.",сетка!$EQ$44="Николайчук М.Б.",сетка!$EX$44="Николайчук М.Б.",сетка!$FE$44="Николайчук М.Б.",сетка!$FL$44="Николайчук М.Б."),1,"")</f>
        <v>1</v>
      </c>
      <c r="CG23" s="134" t="str">
        <f>IF(OR(сетка!$H$44="Николайчук М.Б.",сетка!$O$44="Николайчук М.Б.",сетка!$V$44="Николайчук М.Б.",сетка!$AC$44="Николайчук М.Б.",сетка!$AJ$44="Николайчук М.Б.",сетка!$AQ$44="Николайчук М.Б.",сетка!$AX$44="Николайчук М.Б.",сетка!$BE$44="Николайчук М.Б.",сетка!$BL$44="Николайчук М.Б.",сетка!$BS$44="Николайчук М.Б.",сетка!$BZ$44="Николайчук М.Б.",сетка!$CG$44="Николайчук М.Б.",сетка!$CN$44="Николайчук М.Б.",сетка!$CU$44="Николайчук М.Б.",сетка!$DB$44="Николайчук М.Б.",сетка!$DI$44="Николайчук М.Б.",сетка!$DP$44="Николайчук М.Б.",сетка!$DW$44="Николайчук М.Б.",сетка!$ED$44="Николайчук М.Б.",сетка!$EK$44="Николайчук М.Б.",сетка!$ER$44="Николайчук М.Б.",сетка!$EY$44="Николайчук М.Б.",сетка!$FF$44="Николайчук М.Б.",сетка!$FM$44="Николайчук М.Б."),1,"")</f>
        <v/>
      </c>
      <c r="CH23" s="135">
        <f>IF(OR(сетка!$G$45="Николайчук М.Б.",сетка!$N$45="Николайчук М.Б.",сетка!$U$45="Николайчук М.Б.",сетка!$AB$45="Николайчук М.Б.",сетка!$AI$45="Николайчук М.Б.",сетка!$AP$45="Николайчук М.Б.",сетка!$AW$45="Николайчук М.Б.",сетка!$BD$45="Николайчук М.Б.",сетка!$BK$45="Николайчук М.Б.",сетка!$BR$45="Николайчук М.Б.",сетка!$BY$45="Николайчук М.Б.",сетка!$CF$45="Николайчук М.Б.",сетка!$CM$45="Николайчук М.Б.",сетка!$CT$45="Николайчук М.Б.",сетка!$DA$45="Николайчук М.Б.",сетка!$DH$45="Николайчук М.Б.",сетка!$DO$45="Николайчук М.Б.",сетка!$DV$45="Николайчук М.Б.",сетка!$EC$45="Николайчук М.Б.",сетка!$EJ$45="Николайчук М.Б.",сетка!$EQ$45="Николайчук М.Б.",сетка!$EX$45="Николайчук М.Б.",сетка!$FE$45="Николайчук М.Б.",сетка!$FL$45="Николайчук М.Б."),1,"")</f>
        <v>1</v>
      </c>
      <c r="CI23" s="136" t="str">
        <f>IF(OR(сетка!$H$45="Николайчук М.Б.",сетка!$O$45="Николайчук М.Б.",сетка!$V$45="Николайчук М.Б.",сетка!$AC$45="Николайчук М.Б.",сетка!$AJ$45="Николайчук М.Б.",сетка!$AQ$45="Николайчук М.Б.",сетка!$AX$45="Николайчук М.Б.",сетка!$BE$45="Николайчук М.Б.",сетка!$BL$45="Николайчук М.Б.",сетка!$BS$45="Николайчук М.Б.",сетка!$BZ$45="Николайчук М.Б.",сетка!$CG$45="Николайчук М.Б.",сетка!$CN$45="Николайчук М.Б.",сетка!$CU$45="Николайчук М.Б.",сетка!$DB$45="Николайчук М.Б.",сетка!$DI$45="Николайчук М.Б.",сетка!$DP$45="Николайчук М.Б.",сетка!$DW$45="Николайчук М.Б.",сетка!$ED$45="Николайчук М.Б.",сетка!$EK$45="Николайчук М.Б.",сетка!$ER$45="Николайчук М.Б.",сетка!$EY$45="Николайчук М.Б.",сетка!$FF$45="Николайчук М.Б.",сетка!$FM$45="Николайчук М.Б."),1,"")</f>
        <v/>
      </c>
      <c r="CJ23" s="137" t="str">
        <f>IF(OR(сетка!$G$46="Николайчук М.Б.",сетка!$N$46="Николайчук М.Б.",сетка!$U$46="Николайчук М.Б.",сетка!$AB$46="Николайчук М.Б.",сетка!$AI$46="Николайчук М.Б.",сетка!$AP$46="Николайчук М.Б.",сетка!$AW$46="Николайчук М.Б.",сетка!$BD$46="Николайчук М.Б.",сетка!$BK$46="Николайчук М.Б.",сетка!$BR$46="Николайчук М.Б.",сетка!$BY$46="Николайчук М.Б.",сетка!$CF$46="Николайчук М.Б.",сетка!$CM$46="Николайчук М.Б.",сетка!$CT$46="Николайчук М.Б.",сетка!$DA$46="Николайчук М.Б.",сетка!$DH$46="Николайчук М.Б.",сетка!$DO$46="Николайчук М.Б.",сетка!$DV$46="Николайчук М.Б.",сетка!$EC$46="Николайчук М.Б.",сетка!$EJ$46="Николайчук М.Б.",сетка!$EQ$46="Николайчук М.Б.",сетка!$EX$46="Николайчук М.Б.",сетка!$FE$46="Николайчук М.Б.",сетка!$FL$46="Николайчук М.Б."),1,"")</f>
        <v/>
      </c>
      <c r="CK23" s="134" t="str">
        <f>IF(OR(сетка!$H$46="Николайчук М.Б.",сетка!$O$46="Николайчук М.Б.",сетка!$V$46="Николайчук М.Б.",сетка!$AC$46="Николайчук М.Б.",сетка!$AJ$46="Николайчук М.Б.",сетка!$AQ$46="Николайчук М.Б.",сетка!$AX$46="Николайчук М.Б.",сетка!$BE$46="Николайчук М.Б.",сетка!$BL$46="Николайчук М.Б.",сетка!$BS$46="Николайчук М.Б.",сетка!$BZ$46="Николайчук М.Б.",сетка!$CG$46="Николайчук М.Б.",сетка!$CN$46="Николайчук М.Б.",сетка!$CU$46="Николайчук М.Б.",сетка!$DB$46="Николайчук М.Б.",сетка!$DI$46="Николайчук М.Б.",сетка!$DP$46="Николайчук М.Б.",сетка!$DW$46="Николайчук М.Б.",сетка!$ED$46="Николайчук М.Б.",сетка!$EK$46="Николайчук М.Б.",сетка!$ER$46="Николайчук М.Б.",сетка!$EY$46="Николайчук М.Б.",сетка!$FF$46="Николайчук М.Б.",сетка!$FM$46="Николайчук М.Б."),1,"")</f>
        <v/>
      </c>
      <c r="CL23" s="135">
        <f>IF(OR(сетка!$G$47="Николайчук М.Б.",сетка!$N$47="Николайчук М.Б.",сетка!$U$47="Николайчук М.Б.",сетка!$AB$47="Николайчук М.Б.",сетка!$AI$47="Николайчук М.Б.",сетка!$AP$47="Николайчук М.Б.",сетка!$AW$47="Николайчук М.Б.",сетка!$BD$47="Николайчук М.Б.",сетка!$BK$47="Николайчук М.Б.",сетка!$BR$47="Николайчук М.Б.",сетка!$BY$47="Николайчук М.Б.",сетка!$CF$47="Николайчук М.Б.",сетка!$CM$47="Николайчук М.Б.",сетка!$CT$47="Николайчук М.Б.",сетка!$DA$47="Николайчук М.Б.",сетка!$DH$47="Николайчук М.Б.",сетка!$DO$47="Николайчук М.Б.",сетка!$DV$47="Николайчук М.Б.",сетка!$EC$47="Николайчук М.Б.",сетка!$EJ$47="Николайчук М.Б.",сетка!$EQ$47="Николайчук М.Б.",сетка!$EX$47="Николайчук М.Б.",сетка!$FE$47="Николайчук М.Б.",сетка!$FL$47="Николайчук М.Б."),1,"")</f>
        <v>1</v>
      </c>
      <c r="CM23" s="136" t="str">
        <f>IF(OR(сетка!$H$47="Николайчук М.Б.",сетка!$O$47="Николайчук М.Б.",сетка!$V$47="Николайчук М.Б.",сетка!$AC$47="Николайчук М.Б.",сетка!$AJ$47="Николайчук М.Б.",сетка!$AQ$47="Николайчук М.Б.",сетка!$AX$47="Николайчук М.Б.",сетка!$BE$47="Николайчук М.Б.",сетка!$BL$47="Николайчук М.Б.",сетка!$BS$47="Николайчук М.Б.",сетка!$BZ$47="Николайчук М.Б.",сетка!$CG$47="Николайчук М.Б.",сетка!$CN$47="Николайчук М.Б.",сетка!$CU$47="Николайчук М.Б.",сетка!$DB$47="Николайчук М.Б.",сетка!$DI$47="Николайчук М.Б.",сетка!$DP$47="Николайчук М.Б.",сетка!$DW$47="Николайчук М.Б.",сетка!$ED$47="Николайчук М.Б.",сетка!$EK$47="Николайчук М.Б.",сетка!$ER$47="Николайчук М.Б.",сетка!$EY$47="Николайчук М.Б.",сетка!$FF$47="Николайчук М.Б.",сетка!$FM$47="Николайчук М.Б."),1,"")</f>
        <v/>
      </c>
      <c r="CN23" s="137">
        <f>IF(OR(сетка!$G$48="Николайчук М.Б.",сетка!$N$48="Николайчук М.Б.",сетка!$U$48="Николайчук М.Б.",сетка!$AB$48="Николайчук М.Б.",сетка!$AI$48="Николайчук М.Б.",сетка!$AP$48="Николайчук М.Б.",сетка!$AW$48="Николайчук М.Б.",сетка!$BD$48="Николайчук М.Б.",сетка!$BK$48="Николайчук М.Б.",сетка!$BR$48="Николайчук М.Б.",сетка!$BY$48="Николайчук М.Б.",сетка!$CF$48="Николайчук М.Б.",сетка!$CM$48="Николайчук М.Б.",сетка!$CT$48="Николайчук М.Б.",сетка!$DA$48="Николайчук М.Б.",сетка!$DH$48="Николайчук М.Б.",сетка!$DO$48="Николайчук М.Б.",сетка!$DV$48="Николайчук М.Б.",сетка!$EC$48="Николайчук М.Б.",сетка!$EJ$48="Николайчук М.Б.",сетка!$EQ$48="Николайчук М.Б.",сетка!$EX$48="Николайчук М.Б.",сетка!$FE$48="Николайчук М.Б.",сетка!$FL$48="Николайчук М.Б."),1,"")</f>
        <v>1</v>
      </c>
      <c r="CO23" s="134" t="str">
        <f>IF(OR(сетка!$H$48="Николайчук М.Б.",сетка!$O$48="Николайчук М.Б.",сетка!$V$48="Николайчук М.Б.",сетка!$AC$48="Николайчук М.Б.",сетка!$AJ$48="Николайчук М.Б.",сетка!$AQ$48="Николайчук М.Б.",сетка!$AX$48="Николайчук М.Б.",сетка!$BE$48="Николайчук М.Б.",сетка!$BL$48="Николайчук М.Б.",сетка!$BS$48="Николайчук М.Б.",сетка!$BZ$48="Николайчук М.Б.",сетка!$CG$48="Николайчук М.Б.",сетка!$CN$48="Николайчук М.Б.",сетка!$CU$48="Николайчук М.Б.",сетка!$DB$48="Николайчук М.Б.",сетка!$DI$48="Николайчук М.Б.",сетка!$DP$48="Николайчук М.Б.",сетка!$DW$48="Николайчук М.Б.",сетка!$ED$48="Николайчук М.Б.",сетка!$EK$48="Николайчук М.Б.",сетка!$ER$48="Николайчук М.Б.",сетка!$EY$48="Николайчук М.Б.",сетка!$FF$48="Николайчук М.Б.",сетка!$FM$48="Николайчук М.Б."),1,"")</f>
        <v/>
      </c>
      <c r="CP23" s="135" t="str">
        <f>IF(OR(сетка!$G$49="Николайчук М.Б.",сетка!$N$49="Николайчук М.Б.",сетка!$U$49="Николайчук М.Б.",сетка!$AB$49="Николайчук М.Б.",сетка!$AI$49="Николайчук М.Б.",сетка!$AP$49="Николайчук М.Б.",сетка!$AW$49="Николайчук М.Б.",сетка!$BD$49="Николайчук М.Б.",сетка!$BK$49="Николайчук М.Б.",сетка!$BR$49="Николайчук М.Б.",сетка!$BY$49="Николайчук М.Б.",сетка!$CF$49="Николайчук М.Б.",сетка!$CM$49="Николайчук М.Б.",сетка!$CT$49="Николайчук М.Б.",сетка!$DA$49="Николайчук М.Б.",сетка!$DH$49="Николайчук М.Б.",сетка!$DO$49="Николайчук М.Б.",сетка!$DV$49="Николайчук М.Б.",сетка!$EC$49="Николайчук М.Б.",сетка!$EJ$49="Николайчук М.Б.",сетка!$EQ$49="Николайчук М.Б.",сетка!$EX$49="Николайчук М.Б.",сетка!$FE$49="Николайчук М.Б.",сетка!$FL$49="Николайчук М.Б."),1,"")</f>
        <v/>
      </c>
      <c r="CQ23" s="136" t="str">
        <f>IF(OR(сетка!$H$49="Николайчук М.Б.",сетка!$O$49="Николайчук М.Б.",сетка!$V$49="Николайчук М.Б.",сетка!$AC$49="Николайчук М.Б.",сетка!$AJ$49="Николайчук М.Б.",сетка!$AQ$49="Николайчук М.Б.",сетка!$AX$49="Николайчук М.Б.",сетка!$BE$49="Николайчук М.Б.",сетка!$BL$49="Николайчук М.Б.",сетка!$BS$49="Николайчук М.Б.",сетка!$BZ$49="Николайчук М.Б.",сетка!$CG$49="Николайчук М.Б.",сетка!$CN$49="Николайчук М.Б.",сетка!$CU$49="Николайчук М.Б.",сетка!$DB$49="Николайчук М.Б.",сетка!$DI$49="Николайчук М.Б.",сетка!$DP$49="Николайчук М.Б.",сетка!$DW$49="Николайчук М.Б.",сетка!$ED$49="Николайчук М.Б.",сетка!$EK$49="Николайчук М.Б.",сетка!$ER$49="Николайчук М.Б.",сетка!$EY$49="Николайчук М.Б.",сетка!$FF$49="Николайчук М.Б.",сетка!$FM$49="Николайчук М.Б."),1,"")</f>
        <v/>
      </c>
      <c r="CR23" s="137" t="str">
        <f>IF(OR(сетка!$G$50="Николайчук М.Б.",сетка!$N$50="Николайчук М.Б.",сетка!$U$50="Николайчук М.Б.",сетка!$AB$50="Николайчук М.Б.",сетка!$AI$50="Николайчук М.Б.",сетка!$AP$50="Николайчук М.Б.",сетка!$AW$50="Николайчук М.Б.",сетка!$BD$50="Николайчук М.Б.",сетка!$BK$50="Николайчук М.Б.",сетка!$BR$50="Николайчук М.Б.",сетка!$BY$50="Николайчук М.Б.",сетка!$CF$50="Николайчук М.Б.",сетка!$CM$50="Николайчук М.Б.",сетка!$CT$50="Николайчук М.Б.",сетка!$DA$50="Николайчук М.Б.",сетка!$DH$50="Николайчук М.Б.",сетка!$DO$50="Николайчук М.Б.",сетка!$DV$50="Николайчук М.Б.",сетка!$EC$50="Николайчук М.Б.",сетка!$EJ$50="Николайчук М.Б.",сетка!$EQ$50="Николайчук М.Б.",сетка!$EX$50="Николайчук М.Б.",сетка!$FE$50="Николайчук М.Б.",сетка!$FL$50="Николайчук М.Б."),1,"")</f>
        <v/>
      </c>
      <c r="CS23" s="134" t="str">
        <f>IF(OR(сетка!$H$50="Николайчук М.Б.",сетка!$O$50="Николайчук М.Б.",сетка!$V$50="Николайчук М.Б.",сетка!$AC$50="Николайчук М.Б.",сетка!$AJ$50="Николайчук М.Б.",сетка!$AQ$50="Николайчук М.Б.",сетка!$AX$50="Николайчук М.Б.",сетка!$BE$50="Николайчук М.Б.",сетка!$BL$50="Николайчук М.Б.",сетка!$BS$50="Николайчук М.Б.",сетка!$BZ$50="Николайчук М.Б.",сетка!$CG$50="Николайчук М.Б.",сетка!$CN$50="Николайчук М.Б.",сетка!$CU$50="Николайчук М.Б.",сетка!$DB$50="Николайчук М.Б.",сетка!$DI$50="Николайчук М.Б.",сетка!$DP$50="Николайчук М.Б.",сетка!$DW$50="Николайчук М.Б.",сетка!$ED$50="Николайчук М.Б.",сетка!$EK$50="Николайчук М.Б.",сетка!$ER$50="Николайчук М.Б.",сетка!$EY$50="Николайчук М.Б.",сетка!$FF$50="Николайчук М.Б.",сетка!$FM$50="Николайчук М.Б."),1,"")</f>
        <v/>
      </c>
      <c r="CT23" s="135" t="str">
        <f>IF(OR(сетка!$G$51="Николайчук М.Б.",сетка!$N$51="Николайчук М.Б.",сетка!$U$51="Николайчук М.Б.",сетка!$AB$51="Николайчук М.Б.",сетка!$AI$51="Николайчук М.Б.",сетка!$AP$51="Николайчук М.Б.",сетка!$AW$51="Николайчук М.Б.",сетка!$BD$51="Николайчук М.Б.",сетка!$BK$51="Николайчук М.Б.",сетка!$BR$51="Николайчук М.Б.",сетка!$BY$51="Николайчук М.Б.",сетка!$CF$51="Николайчук М.Б.",сетка!$CM$51="Николайчук М.Б.",сетка!$CT$51="Николайчук М.Б.",сетка!$DA$51="Николайчук М.Б.",сетка!$DH$51="Николайчук М.Б.",сетка!$DO$51="Николайчук М.Б.",сетка!$DV$51="Николайчук М.Б.",сетка!$EC$51="Николайчук М.Б.",сетка!$EJ$51="Николайчук М.Б.",сетка!$EQ$51="Николайчук М.Б.",сетка!$EX$51="Николайчук М.Б.",сетка!$FE$51="Николайчук М.Б.",сетка!$FL$51="Николайчук М.Б."),1,"")</f>
        <v/>
      </c>
      <c r="CU23" s="136" t="str">
        <f>IF(OR(сетка!$H$51="Николайчук М.Б.",сетка!$O$51="Николайчук М.Б.",сетка!$V$51="Николайчук М.Б.",сетка!$AC$51="Николайчук М.Б.",сетка!$AJ$51="Николайчук М.Б.",сетка!$AQ$51="Николайчук М.Б.",сетка!$AX$51="Николайчук М.Б.",сетка!$BE$51="Николайчук М.Б.",сетка!$BL$51="Николайчук М.Б.",сетка!$BS$51="Николайчук М.Б.",сетка!$BZ$51="Николайчук М.Б.",сетка!$CG$51="Николайчук М.Б.",сетка!$CN$51="Николайчук М.Б.",сетка!$CU$51="Николайчук М.Б.",сетка!$DB$51="Николайчук М.Б.",сетка!$DI$51="Николайчук М.Б.",сетка!$DP$51="Николайчук М.Б.",сетка!$DW$51="Николайчук М.Б.",сетка!$ED$51="Николайчук М.Б.",сетка!$EK$51="Николайчук М.Б.",сетка!$ER$51="Николайчук М.Б.",сетка!$EY$51="Николайчук М.Б.",сетка!$FF$51="Николайчук М.Б.",сетка!$FM$51="Николайчук М.Б."),1,"")</f>
        <v/>
      </c>
      <c r="CV23" s="137" t="str">
        <f>IF(OR(сетка!$G$52="Николайчук М.Б.",сетка!$N$52="Николайчук М.Б.",сетка!$U$52="Николайчук М.Б.",сетка!$AB$52="Николайчук М.Б.",сетка!$AI$52="Николайчук М.Б.",сетка!$AP$52="Николайчук М.Б.",сетка!$AW$52="Николайчук М.Б.",сетка!$BD$52="Николайчук М.Б.",сетка!$BK$52="Николайчук М.Б.",сетка!$BR$52="Николайчук М.Б.",сетка!$BY$52="Николайчук М.Б.",сетка!$CF$52="Николайчук М.Б.",сетка!$CM$52="Николайчук М.Б.",сетка!$CT$52="Николайчук М.Б.",сетка!$DA$52="Николайчук М.Б.",сетка!$DH$52="Николайчук М.Б.",сетка!$DO$52="Николайчук М.Б.",сетка!$DV$52="Николайчук М.Б.",сетка!$EC$52="Николайчук М.Б.",сетка!$EJ$52="Николайчук М.Б.",сетка!$EQ$52="Николайчук М.Б.",сетка!$EX$52="Николайчук М.Б.",сетка!$FE$52="Николайчук М.Б.",сетка!$FL$52="Николайчук М.Б."),1,"")</f>
        <v/>
      </c>
      <c r="CW23" s="134" t="str">
        <f>IF(OR(сетка!$H$52="Николайчук М.Б.",сетка!$O$52="Николайчук М.Б.",сетка!$V$52="Николайчук М.Б.",сетка!$AC$52="Николайчук М.Б.",сетка!$AJ$52="Николайчук М.Б.",сетка!$AQ$52="Николайчук М.Б.",сетка!$AX$52="Николайчук М.Б.",сетка!$BE$52="Николайчук М.Б.",сетка!$BL$52="Николайчук М.Б.",сетка!$BS$52="Николайчук М.Б.",сетка!$BZ$52="Николайчук М.Б.",сетка!$CG$52="Николайчук М.Б.",сетка!$CN$52="Николайчук М.Б.",сетка!$CU$52="Николайчук М.Б.",сетка!$DB$52="Николайчук М.Б.",сетка!$DI$52="Николайчук М.Б.",сетка!$DP$52="Николайчук М.Б.",сетка!$DW$52="Николайчук М.Б.",сетка!$ED$52="Николайчук М.Б.",сетка!$EK$52="Николайчук М.Б.",сетка!$ER$52="Николайчук М.Б.",сетка!$EY$52="Николайчук М.Б.",сетка!$FF$52="Николайчук М.Б.",сетка!$FM$52="Николайчук М.Б."),1,"")</f>
        <v/>
      </c>
      <c r="CX23" s="135" t="str">
        <f>IF(OR(сетка!$G$53="Николайчук М.Б.",сетка!$N$53="Николайчук М.Б.",сетка!$U$53="Николайчук М.Б.",сетка!$AB$53="Николайчук М.Б.",сетка!$AI$53="Николайчук М.Б.",сетка!$AP$53="Николайчук М.Б.",сетка!$AW$53="Николайчук М.Б.",сетка!$BD$53="Николайчук М.Б.",сетка!$BK$53="Николайчук М.Б.",сетка!$BR$53="Николайчук М.Б.",сетка!$BY$53="Николайчук М.Б.",сетка!$CF$53="Николайчук М.Б.",сетка!$CM$53="Николайчук М.Б.",сетка!$CT$53="Николайчук М.Б.",сетка!$DA$53="Николайчук М.Б.",сетка!$DH$53="Николайчук М.Б.",сетка!$DO$53="Николайчук М.Б.",сетка!$DV$53="Николайчук М.Б.",сетка!$EC$53="Николайчук М.Б.",сетка!$EJ$53="Николайчук М.Б.",сетка!$EQ$53="Николайчук М.Б.",сетка!$EX$53="Николайчук М.Б.",сетка!$FE$53="Николайчук М.Б.",сетка!$FL$53="Николайчук М.Б."),1,"")</f>
        <v/>
      </c>
      <c r="CY23" s="136" t="str">
        <f>IF(OR(сетка!$H$53="Николайчук М.Б.",сетка!$O$53="Николайчук М.Б.",сетка!$V$53="Николайчук М.Б.",сетка!$AC$53="Николайчук М.Б.",сетка!$AJ$53="Николайчук М.Б.",сетка!$AQ$53="Николайчук М.Б.",сетка!$AX$53="Николайчук М.Б.",сетка!$BE$53="Николайчук М.Б.",сетка!$BL$53="Николайчук М.Б.",сетка!$BS$53="Николайчук М.Б.",сетка!$BZ$53="Николайчук М.Б.",сетка!$CG$53="Николайчук М.Б.",сетка!$CN$53="Николайчук М.Б.",сетка!$CU$53="Николайчук М.Б.",сетка!$DB$53="Николайчук М.Б.",сетка!$DI$53="Николайчук М.Б.",сетка!$DP$53="Николайчук М.Б.",сетка!$DW$53="Николайчук М.Б.",сетка!$ED$53="Николайчук М.Б.",сетка!$EK$53="Николайчук М.Б.",сетка!$ER$53="Николайчук М.Б.",сетка!$EY$53="Николайчук М.Б.",сетка!$FF$53="Николайчук М.Б.",сетка!$FM$53="Николайчук М.Б."),1,"")</f>
        <v/>
      </c>
      <c r="CZ23" s="137" t="str">
        <f>IF(OR(сетка!$G$54="Николайчук М.Б.",сетка!$N$54="Николайчук М.Б.",сетка!$U$54="Николайчук М.Б.",сетка!$AB$54="Николайчук М.Б.",сетка!$AI$54="Николайчук М.Б.",сетка!$AP$54="Николайчук М.Б.",сетка!$AW$54="Николайчук М.Б.",сетка!$BD$54="Николайчук М.Б.",сетка!$BK$54="Николайчук М.Б.",сетка!$BR$54="Николайчук М.Б.",сетка!$BY$54="Николайчук М.Б.",сетка!$CF$54="Николайчук М.Б.",сетка!$CM$54="Николайчук М.Б.",сетка!$CT$54="Николайчук М.Б.",сетка!$DA$54="Николайчук М.Б.",сетка!$DH$54="Николайчук М.Б.",сетка!$DO$54="Николайчук М.Б.",сетка!$DV$54="Николайчук М.Б.",сетка!$EC$54="Николайчук М.Б.",сетка!$EJ$54="Николайчук М.Б.",сетка!$EQ$54="Николайчук М.Б.",сетка!$EX$54="Николайчук М.Б.",сетка!$FE$54="Николайчук М.Б.",сетка!$FL$54="Николайчук М.Б."),1,"")</f>
        <v/>
      </c>
      <c r="DA23" s="138" t="str">
        <f>IF(OR(сетка!$H$54="Николайчук М.Б.",сетка!$O$54="Николайчук М.Б.",сетка!$V$54="Николайчук М.Б.",сетка!$AC$54="Николайчук М.Б.",сетка!$AJ$54="Николайчук М.Б.",сетка!$AQ$54="Николайчук М.Б.",сетка!$AX$54="Николайчук М.Б.",сетка!$BE$54="Николайчук М.Б.",сетка!$BL$54="Николайчук М.Б.",сетка!$BS$54="Николайчук М.Б.",сетка!$BZ$54="Николайчук М.Б.",сетка!$CG$54="Николайчук М.Б.",сетка!$CN$54="Николайчук М.Б.",сетка!$CU$54="Николайчук М.Б.",сетка!$DB$54="Николайчук М.Б.",сетка!$DI$54="Николайчук М.Б.",сетка!$DP$54="Николайчук М.Б.",сетка!$DW$54="Николайчук М.Б.",сетка!$ED$54="Николайчук М.Б.",сетка!$EK$54="Николайчук М.Б.",сетка!$ER$54="Николайчук М.Б.",сетка!$EY$54="Николайчук М.Б.",сетка!$FF$54="Николайчук М.Б.",сетка!$FM$54="Николайчук М.Б."),1,"")</f>
        <v/>
      </c>
      <c r="DB23" s="133">
        <f>IF(OR(сетка!$G$55="Николайчук М.Б.",сетка!$N$55="Николайчук М.Б.",сетка!$U$55="Николайчук М.Б.",сетка!$AB$55="Николайчук М.Б.",сетка!$AI$55="Николайчук М.Б.",сетка!$AP$55="Николайчук М.Б.",сетка!$AW$55="Николайчук М.Б.",сетка!$BD$55="Николайчук М.Б.",сетка!$BK$55="Николайчук М.Б.",сетка!$BR$55="Николайчук М.Б.",сетка!$BY$55="Николайчук М.Б.",сетка!$CF$55="Николайчук М.Б.",сетка!$CM$55="Николайчук М.Б.",сетка!$CT$55="Николайчук М.Б.",сетка!$DA$55="Николайчук М.Б.",сетка!$DH$55="Николайчук М.Б.",сетка!$DO$55="Николайчук М.Б.",сетка!$DV$55="Николайчук М.Б.",сетка!$EC$55="Николайчук М.Б.",сетка!$EJ$55="Николайчук М.Б.",сетка!$EQ$55="Николайчук М.Б.",сетка!$EX$55="Николайчук М.Б.",сетка!$FE$55="Николайчук М.Б.",сетка!$FL$55="Николайчук М.Б."),1,"")</f>
        <v>1</v>
      </c>
      <c r="DC23" s="134" t="str">
        <f>IF(OR(сетка!$H$55="Николайчук М.Б.",сетка!$O$55="Николайчук М.Б.",сетка!$V$55="Николайчук М.Б.",сетка!$AC$55="Николайчук М.Б.",сетка!$AJ$55="Николайчук М.Б.",сетка!$AQ$55="Николайчук М.Б.",сетка!$AX$55="Николайчук М.Б.",сетка!$BE$55="Николайчук М.Б.",сетка!$BL$55="Николайчук М.Б.",сетка!$BS$55="Николайчук М.Б.",сетка!$BZ$55="Николайчук М.Б.",сетка!$CG$55="Николайчук М.Б.",сетка!$CN$55="Николайчук М.Б.",сетка!$CU$55="Николайчук М.Б.",сетка!$DB$55="Николайчук М.Б.",сетка!$DI$55="Николайчук М.Б.",сетка!$DP$55="Николайчук М.Б.",сетка!$DW$55="Николайчук М.Б.",сетка!$ED$55="Николайчук М.Б.",сетка!$EK$55="Николайчук М.Б.",сетка!$ER$55="Николайчук М.Б.",сетка!$EY$55="Николайчук М.Б.",сетка!$FF$55="Николайчук М.Б.",сетка!$FM$55="Николайчук М.Б."),1,"")</f>
        <v/>
      </c>
      <c r="DD23" s="135">
        <f>IF(OR(сетка!$G$56="Николайчук М.Б.",сетка!$N$56="Николайчук М.Б.",сетка!$U$56="Николайчук М.Б.",сетка!$AB$56="Николайчук М.Б.",сетка!$AI$56="Николайчук М.Б.",сетка!$AP$56="Николайчук М.Б.",сетка!$AW$56="Николайчук М.Б.",сетка!$BD$56="Николайчук М.Б.",сетка!$BK$56="Николайчук М.Б.",сетка!$BR$56="Николайчук М.Б.",сетка!$BY$56="Николайчук М.Б.",сетка!$CF$56="Николайчук М.Б.",сетка!$CM$56="Николайчук М.Б.",сетка!$CT$56="Николайчук М.Б.",сетка!$DA$56="Николайчук М.Б.",сетка!$DH$56="Николайчук М.Б.",сетка!$DO$56="Николайчук М.Б.",сетка!$DV$56="Николайчук М.Б.",сетка!$EC$56="Николайчук М.Б.",сетка!$EJ$56="Николайчук М.Б.",сетка!$EQ$56="Николайчук М.Б.",сетка!$EX$56="Николайчук М.Б.",сетка!$FE$56="Николайчук М.Б.",сетка!$FL$56="Николайчук М.Б."),1,"")</f>
        <v>1</v>
      </c>
      <c r="DE23" s="136" t="str">
        <f>IF(OR(сетка!$H$56="Николайчук М.Б.",сетка!$O$56="Николайчук М.Б.",сетка!$V$56="Николайчук М.Б.",сетка!$AC$56="Николайчук М.Б.",сетка!$AJ$56="Николайчук М.Б.",сетка!$AQ$56="Николайчук М.Б.",сетка!$AX$56="Николайчук М.Б.",сетка!$BE$56="Николайчук М.Б.",сетка!$BL$56="Николайчук М.Б.",сетка!$BS$56="Николайчук М.Б.",сетка!$BZ$56="Николайчук М.Б.",сетка!$CG$56="Николайчук М.Б.",сетка!$CN$56="Николайчук М.Б.",сетка!$CU$56="Николайчук М.Б.",сетка!$DB$56="Николайчук М.Б.",сетка!$DI$56="Николайчук М.Б.",сетка!$DP$56="Николайчук М.Б.",сетка!$DW$56="Николайчук М.Б.",сетка!$ED$56="Николайчук М.Б.",сетка!$EK$56="Николайчук М.Б.",сетка!$ER$56="Николайчук М.Б.",сетка!$EY$56="Николайчук М.Б.",сетка!$FF$56="Николайчук М.Б.",сетка!$FM$56="Николайчук М.Б."),1,"")</f>
        <v/>
      </c>
      <c r="DF23" s="137">
        <f>IF(OR(сетка!$G$57="Николайчук М.Б.",сетка!$N$57="Николайчук М.Б.",сетка!$U$57="Николайчук М.Б.",сетка!$AB$57="Николайчук М.Б.",сетка!$AI$57="Николайчук М.Б.",сетка!$AP$57="Николайчук М.Б.",сетка!$AW$57="Николайчук М.Б.",сетка!$BD$57="Николайчук М.Б.",сетка!$BK$57="Николайчук М.Б.",сетка!$BR$57="Николайчук М.Б.",сетка!$BY$57="Николайчук М.Б.",сетка!$CF$57="Николайчук М.Б.",сетка!$CM$57="Николайчук М.Б.",сетка!$CT$57="Николайчук М.Б.",сетка!$DA$57="Николайчук М.Б.",сетка!$DH$57="Николайчук М.Б.",сетка!$DO$57="Николайчук М.Б.",сетка!$DV$57="Николайчук М.Б.",сетка!$EC$57="Николайчук М.Б.",сетка!$EJ$57="Николайчук М.Б.",сетка!$EQ$57="Николайчук М.Б.",сетка!$EX$57="Николайчук М.Б.",сетка!$FE$57="Николайчук М.Б.",сетка!$FL$57="Николайчук М.Б."),1,"")</f>
        <v>1</v>
      </c>
      <c r="DG23" s="134" t="str">
        <f>IF(OR(сетка!$H$57="Николайчук М.Б.",сетка!$O$57="Николайчук М.Б.",сетка!$V$57="Николайчук М.Б.",сетка!$AC$57="Николайчук М.Б.",сетка!$AJ$57="Николайчук М.Б.",сетка!$AQ$57="Николайчук М.Б.",сетка!$AX$57="Николайчук М.Б.",сетка!$BE$57="Николайчук М.Б.",сетка!$BL$57="Николайчук М.Б.",сетка!$BS$57="Николайчук М.Б.",сетка!$BZ$57="Николайчук М.Б.",сетка!$CG$57="Николайчук М.Б.",сетка!$CN$57="Николайчук М.Б.",сетка!$CU$57="Николайчук М.Б.",сетка!$DB$57="Николайчук М.Б.",сетка!$DI$57="Николайчук М.Б.",сетка!$DP$57="Николайчук М.Б.",сетка!$DW$57="Николайчук М.Б.",сетка!$ED$57="Николайчук М.Б.",сетка!$EK$57="Николайчук М.Б.",сетка!$ER$57="Николайчук М.Б.",сетка!$EY$57="Николайчук М.Б.",сетка!$FF$57="Николайчук М.Б.",сетка!$FM$57="Николайчук М.Б."),1,"")</f>
        <v/>
      </c>
      <c r="DH23" s="135">
        <f>IF(OR(сетка!$G$58="Николайчук М.Б.",сетка!$N$58="Николайчук М.Б.",сетка!$U$58="Николайчук М.Б.",сетка!$AB$58="Николайчук М.Б.",сетка!$AI$58="Николайчук М.Б.",сетка!$AP$58="Николайчук М.Б.",сетка!$AW$58="Николайчук М.Б.",сетка!$BD$58="Николайчук М.Б.",сетка!$BK$58="Николайчук М.Б.",сетка!$BR$58="Николайчук М.Б.",сетка!$BY$58="Николайчук М.Б.",сетка!$CF$58="Николайчук М.Б.",сетка!$CM$58="Николайчук М.Б.",сетка!$CT$58="Николайчук М.Б.",сетка!$DA$58="Николайчук М.Б.",сетка!$DH$58="Николайчук М.Б.",сетка!$DO$58="Николайчук М.Б.",сетка!$DV$58="Николайчук М.Б.",сетка!$EC$58="Николайчук М.Б.",сетка!$EJ$58="Николайчук М.Б.",сетка!$EQ$58="Николайчук М.Б.",сетка!$EX$58="Николайчук М.Б.",сетка!$FE$58="Николайчук М.Б.",сетка!$FL$58="Николайчук М.Б."),1,"")</f>
        <v>1</v>
      </c>
      <c r="DI23" s="136" t="str">
        <f>IF(OR(сетка!$H$58="Николайчук М.Б.",сетка!$O$58="Николайчук М.Б.",сетка!$V$58="Николайчук М.Б.",сетка!$AC$58="Николайчук М.Б.",сетка!$AJ$58="Николайчук М.Б.",сетка!$AQ$58="Николайчук М.Б.",сетка!$AX$58="Николайчук М.Б.",сетка!$BE$58="Николайчук М.Б.",сетка!$BL$58="Николайчук М.Б.",сетка!$BS$58="Николайчук М.Б.",сетка!$BZ$58="Николайчук М.Б.",сетка!$CG$58="Николайчук М.Б.",сетка!$CN$58="Николайчук М.Б.",сетка!$CU$58="Николайчук М.Б.",сетка!$DB$58="Николайчук М.Б.",сетка!$DI$58="Николайчук М.Б.",сетка!$DP$58="Николайчук М.Б.",сетка!$DW$58="Николайчук М.Б.",сетка!$ED$58="Николайчук М.Б.",сетка!$EK$58="Николайчук М.Б.",сетка!$ER$58="Николайчук М.Б.",сетка!$EY$58="Николайчук М.Б.",сетка!$FF$58="Николайчук М.Б.",сетка!$FM$58="Николайчук М.Б."),1,"")</f>
        <v/>
      </c>
      <c r="DJ23" s="137" t="str">
        <f>IF(OR(сетка!$G$59="Николайчук М.Б.",сетка!$N$59="Николайчук М.Б.",сетка!$U$59="Николайчук М.Б.",сетка!$AB$59="Николайчук М.Б.",сетка!$AI$59="Николайчук М.Б.",сетка!$AP$59="Николайчук М.Б.",сетка!$AW$59="Николайчук М.Б.",сетка!$BD$59="Николайчук М.Б.",сетка!$BK$59="Николайчук М.Б.",сетка!$BR$59="Николайчук М.Б.",сетка!$BY$59="Николайчук М.Б.",сетка!$CF$59="Николайчук М.Б.",сетка!$CM$59="Николайчук М.Б.",сетка!$CT$59="Николайчук М.Б.",сетка!$DA$59="Николайчук М.Б.",сетка!$DH$59="Николайчук М.Б.",сетка!$DO$59="Николайчук М.Б.",сетка!$DV$59="Николайчук М.Б.",сетка!$EC$59="Николайчук М.Б.",сетка!$EJ$59="Николайчук М.Б.",сетка!$EQ$59="Николайчук М.Б.",сетка!$EX$59="Николайчук М.Б.",сетка!$FE$59="Николайчук М.Б.",сетка!$FL$59="Николайчук М.Б."),1,"")</f>
        <v/>
      </c>
      <c r="DK23" s="134" t="str">
        <f>IF(OR(сетка!$H$59="Николайчук М.Б.",сетка!$O$59="Николайчук М.Б.",сетка!$V$59="Николайчук М.Б.",сетка!$AC$59="Николайчук М.Б.",сетка!$AJ$59="Николайчук М.Б.",сетка!$AQ$59="Николайчук М.Б.",сетка!$AX$59="Николайчук М.Б.",сетка!$BE$59="Николайчук М.Б.",сетка!$BL$59="Николайчук М.Б.",сетка!$BS$59="Николайчук М.Б.",сетка!$BZ$59="Николайчук М.Б.",сетка!$CG$59="Николайчук М.Б.",сетка!$CN$59="Николайчук М.Б.",сетка!$CU$59="Николайчук М.Б.",сетка!$DB$59="Николайчук М.Б.",сетка!$DI$59="Николайчук М.Б.",сетка!$DP$59="Николайчук М.Б.",сетка!$DW$59="Николайчук М.Б.",сетка!$ED$59="Николайчук М.Б.",сетка!$EK$59="Николайчук М.Б.",сетка!$ER$59="Николайчук М.Б.",сетка!$EY$59="Николайчук М.Б.",сетка!$FF$59="Николайчук М.Б.",сетка!$FM$59="Николайчук М.Б."),1,"")</f>
        <v/>
      </c>
      <c r="DL23" s="135">
        <f>IF(OR(сетка!$G$60="Николайчук М.Б.",сетка!$N$60="Николайчук М.Б.",сетка!$U$60="Николайчук М.Б.",сетка!$AB$60="Николайчук М.Б.",сетка!$AI$60="Николайчук М.Б.",сетка!$AP$60="Николайчук М.Б.",сетка!$AW$60="Николайчук М.Б.",сетка!$BD$60="Николайчук М.Б.",сетка!$BK$60="Николайчук М.Б.",сетка!$BR$60="Николайчук М.Б.",сетка!$BY$60="Николайчук М.Б.",сетка!$CF$60="Николайчук М.Б.",сетка!$CM$60="Николайчук М.Б.",сетка!$CT$60="Николайчук М.Б.",сетка!$DA$60="Николайчук М.Б.",сетка!$DH$60="Николайчук М.Б.",сетка!$DO$60="Николайчук М.Б.",сетка!$DV$60="Николайчук М.Б.",сетка!$EC$60="Николайчук М.Б.",сетка!$EJ$60="Николайчук М.Б.",сетка!$EQ$60="Николайчук М.Б.",сетка!$EX$60="Николайчук М.Б.",сетка!$FE$60="Николайчук М.Б.",сетка!$FL$60="Николайчук М.Б."),1,"")</f>
        <v>1</v>
      </c>
      <c r="DM23" s="136" t="str">
        <f>IF(OR(сетка!$H$60="Николайчук М.Б.",сетка!$O$60="Николайчук М.Б.",сетка!$V$60="Николайчук М.Б.",сетка!$AC$60="Николайчук М.Б.",сетка!$AJ$60="Николайчук М.Б.",сетка!$AQ$60="Николайчук М.Б.",сетка!$AX$60="Николайчук М.Б.",сетка!$BE$60="Николайчук М.Б.",сетка!$BL$60="Николайчук М.Б.",сетка!$BS$60="Николайчук М.Б.",сетка!$BZ$60="Николайчук М.Б.",сетка!$CG$60="Николайчук М.Б.",сетка!$CN$60="Николайчук М.Б.",сетка!$CU$60="Николайчук М.Б.",сетка!$DB$60="Николайчук М.Б.",сетка!$DI$60="Николайчук М.Б.",сетка!$DP$60="Николайчук М.Б.",сетка!$DW$60="Николайчук М.Б.",сетка!$ED$60="Николайчук М.Б.",сетка!$EK$60="Николайчук М.Б.",сетка!$ER$60="Николайчук М.Б.",сетка!$EY$60="Николайчук М.Б.",сетка!$FF$60="Николайчук М.Б.",сетка!$FM$60="Николайчук М.Б."),1,"")</f>
        <v/>
      </c>
      <c r="DN23" s="137">
        <f>IF(OR(сетка!$G$61="Николайчук М.Б.",сетка!$N$61="Николайчук М.Б.",сетка!$U$61="Николайчук М.Б.",сетка!$AB$61="Николайчук М.Б.",сетка!$AI$61="Николайчук М.Б.",сетка!$AP$61="Николайчук М.Б.",сетка!$AW$61="Николайчук М.Б.",сетка!$BD$61="Николайчук М.Б.",сетка!$BK$61="Николайчук М.Б.",сетка!$BR$61="Николайчук М.Б.",сетка!$BY$61="Николайчук М.Б.",сетка!$CF$61="Николайчук М.Б.",сетка!$CM$61="Николайчук М.Б.",сетка!$CT$61="Николайчук М.Б.",сетка!$DA$61="Николайчук М.Б.",сетка!$DH$61="Николайчук М.Б.",сетка!$DO$61="Николайчук М.Б.",сетка!$DV$61="Николайчук М.Б.",сетка!$EC$61="Николайчук М.Б.",сетка!$EJ$61="Николайчук М.Б.",сетка!$EQ$61="Николайчук М.Б.",сетка!$EX$61="Николайчук М.Б.",сетка!$FE$61="Николайчук М.Б.",сетка!$FL$61="Николайчук М.Б."),1,"")</f>
        <v>1</v>
      </c>
      <c r="DO23" s="134" t="str">
        <f>IF(OR(сетка!$H$61="Николайчук М.Б.",сетка!$O$61="Николайчук М.Б.",сетка!$V$61="Николайчук М.Б.",сетка!$AC$61="Николайчук М.Б.",сетка!$AJ$61="Николайчук М.Б.",сетка!$AQ$61="Николайчук М.Б.",сетка!$AX$61="Николайчук М.Б.",сетка!$BE$61="Николайчук М.Б.",сетка!$BL$61="Николайчук М.Б.",сетка!$BS$61="Николайчук М.Б.",сетка!$BZ$61="Николайчук М.Б.",сетка!$CG$61="Николайчук М.Б.",сетка!$CN$61="Николайчук М.Б.",сетка!$CU$61="Николайчук М.Б.",сетка!$DB$61="Николайчук М.Б.",сетка!$DI$61="Николайчук М.Б.",сетка!$DP$61="Николайчук М.Б.",сетка!$DW$61="Николайчук М.Б.",сетка!$ED$61="Николайчук М.Б.",сетка!$EK$61="Николайчук М.Б.",сетка!$ER$61="Николайчук М.Б.",сетка!$EY$61="Николайчук М.Б.",сетка!$FF$61="Николайчук М.Б.",сетка!$FM$61="Николайчук М.Б."),1,"")</f>
        <v/>
      </c>
      <c r="DP23" s="135" t="str">
        <f>IF(OR(сетка!$G$62="Николайчук М.Б.",сетка!$N$62="Николайчук М.Б.",сетка!$U$62="Николайчук М.Б.",сетка!$AB$62="Николайчук М.Б.",сетка!$AI$62="Николайчук М.Б.",сетка!$AP$62="Николайчук М.Б.",сетка!$AW$62="Николайчук М.Б.",сетка!$BD$62="Николайчук М.Б.",сетка!$BK$62="Николайчук М.Б.",сетка!$BR$62="Николайчук М.Б.",сетка!$BY$62="Николайчук М.Б.",сетка!$CF$62="Николайчук М.Б.",сетка!$CM$62="Николайчук М.Б.",сетка!$CT$62="Николайчук М.Б.",сетка!$DA$62="Николайчук М.Б.",сетка!$DH$62="Николайчук М.Б.",сетка!$DO$62="Николайчук М.Б.",сетка!$DV$62="Николайчук М.Б.",сетка!$EC$62="Николайчук М.Б.",сетка!$EJ$62="Николайчук М.Б.",сетка!$EQ$62="Николайчук М.Б.",сетка!$EX$62="Николайчук М.Б.",сетка!$FE$62="Николайчук М.Б.",сетка!$FL$62="Николайчук М.Б."),1,"")</f>
        <v/>
      </c>
      <c r="DQ23" s="136" t="str">
        <f>IF(OR(сетка!$H$62="Николайчук М.Б.",сетка!$O$62="Николайчук М.Б.",сетка!$V$62="Николайчук М.Б.",сетка!$AC$62="Николайчук М.Б.",сетка!$AJ$62="Николайчук М.Б.",сетка!$AQ$62="Николайчук М.Б.",сетка!$AX$62="Николайчук М.Б.",сетка!$BE$62="Николайчук М.Б.",сетка!$BL$62="Николайчук М.Б.",сетка!$BS$62="Николайчук М.Б.",сетка!$BZ$62="Николайчук М.Б.",сетка!$CG$62="Николайчук М.Б.",сетка!$CN$62="Николайчук М.Б.",сетка!$CU$62="Николайчук М.Б.",сетка!$DB$62="Николайчук М.Б.",сетка!$DI$62="Николайчук М.Б.",сетка!$DP$62="Николайчук М.Б.",сетка!$DW$62="Николайчук М.Б.",сетка!$ED$62="Николайчук М.Б.",сетка!$EK$62="Николайчук М.Б.",сетка!$ER$62="Николайчук М.Б.",сетка!$EY$62="Николайчук М.Б.",сетка!$FF$62="Николайчук М.Б.",сетка!$FM$62="Николайчук М.Б."),1,"")</f>
        <v/>
      </c>
      <c r="DR23" s="137" t="str">
        <f>IF(OR(сетка!$G$63="Николайчук М.Б.",сетка!$N$63="Николайчук М.Б.",сетка!$U$63="Николайчук М.Б.",сетка!$AB$63="Николайчук М.Б.",сетка!$AI$63="Николайчук М.Б.",сетка!$AP$63="Николайчук М.Б.",сетка!$AW$63="Николайчук М.Б.",сетка!$BD$63="Николайчук М.Б.",сетка!$BK$63="Николайчук М.Б.",сетка!$BR$63="Николайчук М.Б.",сетка!$BY$63="Николайчук М.Б.",сетка!$CF$63="Николайчук М.Б.",сетка!$CM$63="Николайчук М.Б.",сетка!$CT$63="Николайчук М.Б.",сетка!$DA$63="Николайчук М.Б.",сетка!$DH$63="Николайчук М.Б.",сетка!$DO$63="Николайчук М.Б.",сетка!$DV$63="Николайчук М.Б.",сетка!$EC$63="Николайчук М.Б.",сетка!$EJ$63="Николайчук М.Б.",сетка!$EQ$63="Николайчук М.Б.",сетка!$EX$63="Николайчук М.Б.",сетка!$FE$63="Николайчук М.Б.",сетка!$FL$63="Николайчук М.Б."),1,"")</f>
        <v/>
      </c>
      <c r="DS23" s="134" t="str">
        <f>IF(OR(сетка!$H$63="Николайчук М.Б.",сетка!$O$63="Николайчук М.Б.",сетка!$V$63="Николайчук М.Б.",сетка!$AC$63="Николайчук М.Б.",сетка!$AJ$63="Николайчук М.Б.",сетка!$AQ$63="Николайчук М.Б.",сетка!$AX$63="Николайчук М.Б.",сетка!$BE$63="Николайчук М.Б.",сетка!$BL$63="Николайчук М.Б.",сетка!$BS$63="Николайчук М.Б.",сетка!$BZ$63="Николайчук М.Б.",сетка!$CG$63="Николайчук М.Б.",сетка!$CN$63="Николайчук М.Б.",сетка!$CU$63="Николайчук М.Б.",сетка!$DB$63="Николайчук М.Б.",сетка!$DI$63="Николайчук М.Б.",сетка!$DP$63="Николайчук М.Б.",сетка!$DW$63="Николайчук М.Б.",сетка!$ED$63="Николайчук М.Б.",сетка!$EK$63="Николайчук М.Б.",сетка!$ER$63="Николайчук М.Б.",сетка!$EY$63="Николайчук М.Б.",сетка!$FF$63="Николайчук М.Б.",сетка!$FM$63="Николайчук М.Б."),1,"")</f>
        <v/>
      </c>
      <c r="DT23" s="135" t="str">
        <f>IF(OR(сетка!$G$64="Николайчук М.Б.",сетка!$N$64="Николайчук М.Б.",сетка!$U$64="Николайчук М.Б.",сетка!$AB$64="Николайчук М.Б.",сетка!$AI$64="Николайчук М.Б.",сетка!$AP$64="Николайчук М.Б.",сетка!$AW$64="Николайчук М.Б.",сетка!$BD$64="Николайчук М.Б.",сетка!$BK$64="Николайчук М.Б.",сетка!$BR$64="Николайчук М.Б.",сетка!$BY$64="Николайчук М.Б.",сетка!$CF$64="Николайчук М.Б.",сетка!$CM$64="Николайчук М.Б.",сетка!$CT$64="Николайчук М.Б.",сетка!$DA$64="Николайчук М.Б.",сетка!$DH$64="Николайчук М.Б.",сетка!$DO$64="Николайчук М.Б.",сетка!$DV$64="Николайчук М.Б.",сетка!$EC$64="Николайчук М.Б.",сетка!$EJ$64="Николайчук М.Б.",сетка!$EQ$64="Николайчук М.Б.",сетка!$EX$64="Николайчук М.Б.",сетка!$FE$64="Николайчук М.Б.",сетка!$FL$64="Николайчук М.Б."),1,"")</f>
        <v/>
      </c>
      <c r="DU23" s="136" t="str">
        <f>IF(OR(сетка!$H$64="Николайчук М.Б.",сетка!$O$64="Николайчук М.Б.",сетка!$V$64="Николайчук М.Б.",сетка!$AC$64="Николайчук М.Б.",сетка!$AJ$64="Николайчук М.Б.",сетка!$AQ$64="Николайчук М.Б.",сетка!$AX$64="Николайчук М.Б.",сетка!$BE$64="Николайчук М.Б.",сетка!$BL$64="Николайчук М.Б.",сетка!$BS$64="Николайчук М.Б.",сетка!$BZ$64="Николайчук М.Б.",сетка!$CG$64="Николайчук М.Б.",сетка!$CN$64="Николайчук М.Б.",сетка!$CU$64="Николайчук М.Б.",сетка!$DB$64="Николайчук М.Б.",сетка!$DI$64="Николайчук М.Б.",сетка!$DP$64="Николайчук М.Б.",сетка!$DW$64="Николайчук М.Б.",сетка!$ED$64="Николайчук М.Б.",сетка!$EK$64="Николайчук М.Б.",сетка!$ER$64="Николайчук М.Б.",сетка!$EY$64="Николайчук М.Б.",сетка!$FF$64="Николайчук М.Б.",сетка!$FM$64="Николайчук М.Б."),1,"")</f>
        <v/>
      </c>
      <c r="DV23" s="137" t="str">
        <f>IF(OR(сетка!$G$65="Николайчук М.Б.",сетка!$N$65="Николайчук М.Б.",сетка!$U$65="Николайчук М.Б.",сетка!$AB$65="Николайчук М.Б.",сетка!$AI$65="Николайчук М.Б.",сетка!$AP$65="Николайчук М.Б.",сетка!$AW$65="Николайчук М.Б.",сетка!$BD$65="Николайчук М.Б.",сетка!$BK$65="Николайчук М.Б.",сетка!$BR$65="Николайчук М.Б.",сетка!$BY$65="Николайчук М.Б.",сетка!$CF$65="Николайчук М.Б.",сетка!$CM$65="Николайчук М.Б.",сетка!$CT$65="Николайчук М.Б.",сетка!$DA$65="Николайчук М.Б.",сетка!$DH$65="Николайчук М.Б.",сетка!$DO$65="Николайчук М.Б.",сетка!$DV$65="Николайчук М.Б.",сетка!$EC$65="Николайчук М.Б.",сетка!$EJ$65="Николайчук М.Б.",сетка!$EQ$65="Николайчук М.Б.",сетка!$EX$65="Николайчук М.Б.",сетка!$FE$65="Николайчук М.Б.",сетка!$FL$65="Николайчук М.Б."),1,"")</f>
        <v/>
      </c>
      <c r="DW23" s="134" t="str">
        <f>IF(OR(сетка!$H$65="Николайчук М.Б.",сетка!$O$65="Николайчук М.Б.",сетка!$V$65="Николайчук М.Б.",сетка!$AC$65="Николайчук М.Б.",сетка!$AJ$65="Николайчук М.Б.",сетка!$AQ$65="Николайчук М.Б.",сетка!$AX$65="Николайчук М.Б.",сетка!$BE$65="Николайчук М.Б.",сетка!$BL$65="Николайчук М.Б.",сетка!$BS$65="Николайчук М.Б.",сетка!$BZ$65="Николайчук М.Б.",сетка!$CG$65="Николайчук М.Б.",сетка!$CN$65="Николайчук М.Б.",сетка!$CU$65="Николайчук М.Б.",сетка!$DB$65="Николайчук М.Б.",сетка!$DI$65="Николайчук М.Б.",сетка!$DP$65="Николайчук М.Б.",сетка!$DW$65="Николайчук М.Б.",сетка!$ED$65="Николайчук М.Б.",сетка!$EK$65="Николайчук М.Б.",сетка!$ER$65="Николайчук М.Б.",сетка!$EY$65="Николайчук М.Б.",сетка!$FF$65="Николайчук М.Б.",сетка!$FM$65="Николайчук М.Б."),1,"")</f>
        <v/>
      </c>
      <c r="DX23" s="135" t="str">
        <f>IF(OR(сетка!$G$66="Николайчук М.Б.",сетка!$N$66="Николайчук М.Б.",сетка!$U$66="Николайчук М.Б.",сетка!$AB$66="Николайчук М.Б.",сетка!$AI$66="Николайчук М.Б.",сетка!$AP$66="Николайчук М.Б.",сетка!$AW$66="Николайчук М.Б.",сетка!$BD$66="Николайчук М.Б.",сетка!$BK$66="Николайчук М.Б.",сетка!$BR$66="Николайчук М.Б.",сетка!$BY$66="Николайчук М.Б.",сетка!$CF$66="Николайчук М.Б.",сетка!$CM$66="Николайчук М.Б.",сетка!$CT$66="Николайчук М.Б.",сетка!$DA$66="Николайчук М.Б.",сетка!$DH$66="Николайчук М.Б.",сетка!$DO$66="Николайчук М.Б.",сетка!$DV$66="Николайчук М.Б.",сетка!$EC$66="Николайчук М.Б.",сетка!$EJ$66="Николайчук М.Б.",сетка!$EQ$66="Николайчук М.Б.",сетка!$EX$66="Николайчук М.Б.",сетка!$FE$66="Николайчук М.Б.",сетка!$FL$66="Николайчук М.Б."),1,"")</f>
        <v/>
      </c>
      <c r="DY23" s="136" t="str">
        <f>IF(OR(сетка!$H$66="Николайчук М.Б.",сетка!$O$66="Николайчук М.Б.",сетка!$V$66="Николайчук М.Б.",сетка!$AC$66="Николайчук М.Б.",сетка!$AJ$66="Николайчук М.Б.",сетка!$AQ$66="Николайчук М.Б.",сетка!$AX$66="Николайчук М.Б.",сетка!$BE$66="Николайчук М.Б.",сетка!$BL$66="Николайчук М.Б.",сетка!$BS$66="Николайчук М.Б.",сетка!$BZ$66="Николайчук М.Б.",сетка!$CG$66="Николайчук М.Б.",сетка!$CN$66="Николайчук М.Б.",сетка!$CU$66="Николайчук М.Б.",сетка!$DB$66="Николайчук М.Б.",сетка!$DI$66="Николайчук М.Б.",сетка!$DP$66="Николайчук М.Б.",сетка!$DW$66="Николайчук М.Б.",сетка!$ED$66="Николайчук М.Б.",сетка!$EK$66="Николайчук М.Б.",сетка!$ER$66="Николайчук М.Б.",сетка!$EY$66="Николайчук М.Б.",сетка!$FF$66="Николайчук М.Б.",сетка!$FM$66="Николайчук М.Б."),1,"")</f>
        <v/>
      </c>
      <c r="DZ23" s="137" t="str">
        <f>IF(OR(сетка!$G$67="Николайчук М.Б.",сетка!$N$67="Николайчук М.Б.",сетка!$U$67="Николайчук М.Б.",сетка!$AB$67="Николайчук М.Б.",сетка!$AI$67="Николайчук М.Б.",сетка!$AP$67="Николайчук М.Б.",сетка!$AW$67="Николайчук М.Б.",сетка!$BD$67="Николайчук М.Б.",сетка!$BK$67="Николайчук М.Б.",сетка!$BR$67="Николайчук М.Б.",сетка!$BY$67="Николайчук М.Б.",сетка!$CF$67="Николайчук М.Б.",сетка!$CM$67="Николайчук М.Б.",сетка!$CT$67="Николайчук М.Б.",сетка!$DA$67="Николайчук М.Б.",сетка!$DH$67="Николайчук М.Б.",сетка!$DO$67="Николайчук М.Б.",сетка!$DV$67="Николайчук М.Б.",сетка!$EC$67="Николайчук М.Б.",сетка!$EJ$67="Николайчук М.Б.",сетка!$EQ$67="Николайчук М.Б.",сетка!$EX$67="Николайчук М.Б.",сетка!$FE$67="Николайчук М.Б.",сетка!$FL$67="Николайчук М.Б."),1,"")</f>
        <v/>
      </c>
      <c r="EA23" s="138" t="str">
        <f>IF(OR(сетка!$H$67="Николайчук М.Б.",сетка!$O$67="Николайчук М.Б.",сетка!$V$67="Николайчук М.Б.",сетка!$AC$67="Николайчук М.Б.",сетка!$AJ$67="Николайчук М.Б.",сетка!$AQ$67="Николайчук М.Б.",сетка!$AX$67="Николайчук М.Б.",сетка!$BE$67="Николайчук М.Б.",сетка!$BL$67="Николайчук М.Б.",сетка!$BS$67="Николайчук М.Б.",сетка!$BZ$67="Николайчук М.Б.",сетка!$CG$67="Николайчук М.Б.",сетка!$CN$67="Николайчук М.Б.",сетка!$CU$67="Николайчук М.Б.",сетка!$DB$67="Николайчук М.Б.",сетка!$DI$67="Николайчук М.Б.",сетка!$DP$67="Николайчук М.Б.",сетка!$DW$67="Николайчук М.Б.",сетка!$ED$67="Николайчук М.Б.",сетка!$EK$67="Николайчук М.Б.",сетка!$ER$67="Николайчук М.Б.",сетка!$EY$67="Николайчук М.Б.",сетка!$FF$67="Николайчук М.Б.",сетка!$FM$67="Николайчук М.Б."),1,"")</f>
        <v/>
      </c>
    </row>
    <row r="24" spans="1:131" x14ac:dyDescent="0.25">
      <c r="A24" s="148" t="s">
        <v>53</v>
      </c>
      <c r="B24" s="146" t="str">
        <f>IF(OR(сетка!$G$3="Павлова Д.О.",сетка!$N$3="Павлова Д.О.",сетка!$U$3="Павлова Д.О.",сетка!$AB$3="Павлова Д.О.",сетка!$AI$3="Павлова Д.О.",сетка!$AP$3="Павлова Д.О.",сетка!$AW$3="Павлова Д.О.",сетка!$BD$3="Павлова Д.О.",сетка!$BK$3="Павлова Д.О.",сетка!$BR$3="Павлова Д.О.",сетка!$BY$3="Павлова Д.О.",сетка!$CF$3="Павлова Д.О.",сетка!$CM$3="Павлова Д.О.",сетка!$CT$3="Павлова Д.О.",сетка!$DA$3="Павлова Д.О.",сетка!$DH$3="Павлова Д.О.",сетка!$DO$3="Павлова Д.О.",сетка!$DV$3="Павлова Д.О.",сетка!$EC$3="Павлова Д.О.",сетка!$EJ$3="Павлова Д.О.",сетка!$EQ$3="Павлова Д.О.",сетка!$EX$3="Павлова Д.О.",сетка!$FE$3="Павлова Д.О.",сетка!$FL$3="Павлова Д.О."),1,"")</f>
        <v/>
      </c>
      <c r="C24" s="134">
        <f>IF(OR(сетка!$H$3="Павлова Д.О.",сетка!$O$3="Павлова Д.О.",сетка!$V$3="Павлова Д.О.",сетка!$AC$3="Павлова Д.О.",сетка!$AJ$3="Павлова Д.О.",сетка!$AQ$3="Павлова Д.О.",сетка!$AX$3="Павлова Д.О.",сетка!$BE$3="Павлова Д.О.",сетка!$BL$3="Павлова Д.О.",сетка!$BS$3="Павлова Д.О.",сетка!$BZ$3="Павлова Д.О.",сетка!$CG$3="Павлова Д.О.",сетка!$CN$3="Павлова Д.О.",сетка!$CU$3="Павлова Д.О.",сетка!$DB$3="Павлова Д.О.",сетка!$DI$3="Павлова Д.О.",сетка!$DP$3="Павлова Д.О.",сетка!$DW$3="Павлова Д.О.",сетка!$ED$3="Павлова Д.О.",сетка!$EK$3="Павлова Д.О.",сетка!$ER$3="Павлова Д.О.",сетка!$EY$3="Павлова Д.О.",сетка!$FF$3="Павлова Д.О.",сетка!$FM$3="Павлова Д.О."),1,"")</f>
        <v>1</v>
      </c>
      <c r="D24" s="135" t="str">
        <f>IF(OR(сетка!$G$4="Павлова Д.О.",сетка!$N$4="Павлова Д.О.",сетка!$U$4="Павлова Д.О.",сетка!$AB$4="Павлова Д.О.",сетка!$AI$4="Павлова Д.О.",сетка!$AP$4="Павлова Д.О.",сетка!$AW$4="Павлова Д.О.",сетка!$BD$4="Павлова Д.О.",сетка!$BK$4="Павлова Д.О.",сетка!$BR$4="Павлова Д.О.",сетка!$BY$4="Павлова Д.О.",сетка!$CF$4="Павлова Д.О.",сетка!$CM$4="Павлова Д.О.",сетка!$CT$4="Павлова Д.О.",сетка!$DA$4="Павлова Д.О.",сетка!$DH$4="Павлова Д.О.",сетка!$DO$4="Павлова Д.О.",сетка!$DV$4="Павлова Д.О.",сетка!$EC$4="Павлова Д.О.",сетка!$EJ$4="Павлова Д.О.",сетка!$EQ$4="Павлова Д.О.",сетка!$EX$4="Павлова Д.О.",сетка!$FE$4="Павлова Д.О.",сетка!$FL$4="Павлова Д.О."),1,"")</f>
        <v/>
      </c>
      <c r="E24" s="136">
        <f>IF(OR(сетка!$H$4="Павлова Д.О.",сетка!$O$4="Павлова Д.О.",сетка!$V$4="Павлова Д.О.",сетка!$AC$4="Павлова Д.О.",сетка!$AJ$4="Павлова Д.О.",сетка!$AQ$4="Павлова Д.О.",сетка!$AX$4="Павлова Д.О.",сетка!$BE$4="Павлова Д.О.",сетка!$BL$4="Павлова Д.О.",сетка!$BS$4="Павлова Д.О.",сетка!$BZ$4="Павлова Д.О.",сетка!$CG$4="Павлова Д.О.",сетка!$CN$4="Павлова Д.О.",сетка!$CU$4="Павлова Д.О.",сетка!$DB$4="Павлова Д.О.",сетка!$DI$4="Павлова Д.О.",сетка!$DP$4="Павлова Д.О.",сетка!$DW$4="Павлова Д.О.",сетка!$ED$4="Павлова Д.О.",сетка!$EK$4="Павлова Д.О.",сетка!$ER$4="Павлова Д.О.",сетка!$EY$4="Павлова Д.О.",сетка!$FF$4="Павлова Д.О.",сетка!$FM$4="Павлова Д.О."),1,"")</f>
        <v>1</v>
      </c>
      <c r="F24" s="137">
        <f>IF(OR(сетка!$G$5="Павлова Д.О.",сетка!$N$5="Павлова Д.О.",сетка!$U$5="Павлова Д.О.",сетка!$AB$5="Павлова Д.О.",сетка!$AI$5="Павлова Д.О.",сетка!$AP$5="Павлова Д.О.",сетка!$AW$5="Павлова Д.О.",сетка!$BD$5="Павлова Д.О.",сетка!$BK$5="Павлова Д.О.",сетка!$BR$5="Павлова Д.О.",сетка!$BY$5="Павлова Д.О.",сетка!$CF$5="Павлова Д.О.",сетка!$CM$5="Павлова Д.О.",сетка!$CT$5="Павлова Д.О.",сетка!$DA$5="Павлова Д.О.",сетка!$DH$5="Павлова Д.О.",сетка!$DO$5="Павлова Д.О.",сетка!$DV$5="Павлова Д.О.",сетка!$EC$5="Павлова Д.О.",сетка!$EJ$5="Павлова Д.О.",сетка!$EQ$5="Павлова Д.О.",сетка!$EX$5="Павлова Д.О.",сетка!$FE$5="Павлова Д.О.",сетка!$FL$5="Павлова Д.О."),1,"")</f>
        <v>1</v>
      </c>
      <c r="G24" s="134" t="str">
        <f>IF(OR(сетка!$H$5="Павлова Д.О.",сетка!$O$5="Павлова Д.О.",сетка!$V$5="Павлова Д.О.",сетка!$AC$5="Павлова Д.О.",сетка!$AJ$5="Павлова Д.О.",сетка!$AQ$5="Павлова Д.О.",сетка!$AX$5="Павлова Д.О.",сетка!$BE$5="Павлова Д.О.",сетка!$BL$5="Павлова Д.О.",сетка!$BS$5="Павлова Д.О.",сетка!$BZ$5="Павлова Д.О.",сетка!$CG$5="Павлова Д.О.",сетка!$CN$5="Павлова Д.О.",сетка!$CU$5="Павлова Д.О.",сетка!$DB$5="Павлова Д.О.",сетка!$DI$5="Павлова Д.О.",сетка!$DP$5="Павлова Д.О.",сетка!$DW$5="Павлова Д.О.",сетка!$ED$5="Павлова Д.О.",сетка!$EK$5="Павлова Д.О.",сетка!$ER$5="Павлова Д.О.",сетка!$EY$5="Павлова Д.О.",сетка!$FF$5="Павлова Д.О.",сетка!$FM$5="Павлова Д.О."),1,"")</f>
        <v/>
      </c>
      <c r="H24" s="135">
        <f>IF(OR(сетка!$G$6="Павлова Д.О.",сетка!$N$6="Павлова Д.О.",сетка!$U$6="Павлова Д.О.",сетка!$AB$6="Павлова Д.О.",сетка!$AI$6="Павлова Д.О.",сетка!$AP$6="Павлова Д.О.",сетка!$AW$6="Павлова Д.О.",сетка!$BD$6="Павлова Д.О.",сетка!$BK$6="Павлова Д.О.",сетка!$BR$6="Павлова Д.О.",сетка!$BY$6="Павлова Д.О.",сетка!$CF$6="Павлова Д.О.",сетка!$CM$6="Павлова Д.О.",сетка!$CT$6="Павлова Д.О.",сетка!$DA$6="Павлова Д.О.",сетка!$DH$6="Павлова Д.О.",сетка!$DO$6="Павлова Д.О.",сетка!$DV$6="Павлова Д.О.",сетка!$EC$6="Павлова Д.О.",сетка!$EJ$6="Павлова Д.О.",сетка!$EQ$6="Павлова Д.О.",сетка!$EX$6="Павлова Д.О.",сетка!$FE$6="Павлова Д.О.",сетка!$FL$6="Павлова Д.О."),1,"")</f>
        <v>1</v>
      </c>
      <c r="I24" s="136" t="str">
        <f>IF(OR(сетка!$H$6="Павлова Д.О.",сетка!$O$6="Павлова Д.О.",сетка!$V$6="Павлова Д.О.",сетка!$AC$6="Павлова Д.О.",сетка!$AJ$6="Павлова Д.О.",сетка!$AQ$6="Павлова Д.О.",сетка!$AX$6="Павлова Д.О.",сетка!$BE$6="Павлова Д.О.",сетка!$BL$6="Павлова Д.О.",сетка!$BS$6="Павлова Д.О.",сетка!$BZ$6="Павлова Д.О.",сетка!$CG$6="Павлова Д.О.",сетка!$CN$6="Павлова Д.О.",сетка!$CU$6="Павлова Д.О.",сетка!$DB$6="Павлова Д.О.",сетка!$DI$6="Павлова Д.О.",сетка!$DP$6="Павлова Д.О.",сетка!$DW$6="Павлова Д.О.",сетка!$ED$6="Павлова Д.О.",сетка!$EK$6="Павлова Д.О.",сетка!$ER$6="Павлова Д.О.",сетка!$EY$6="Павлова Д.О.",сетка!$FF$6="Павлова Д.О.",сетка!$FM$6="Павлова Д.О."),1,"")</f>
        <v/>
      </c>
      <c r="J24" s="137" t="str">
        <f>IF(OR(сетка!$G$7="Павлова Д.О.",сетка!$N$7="Павлова Д.О.",сетка!$U$7="Павлова Д.О.",сетка!$AB$7="Павлова Д.О.",сетка!$AI$7="Павлова Д.О.",сетка!$AP$7="Павлова Д.О.",сетка!$AW$7="Павлова Д.О.",сетка!$BD$7="Павлова Д.О.",сетка!$BK$7="Павлова Д.О.",сетка!$BR$7="Павлова Д.О.",сетка!$BY$7="Павлова Д.О.",сетка!$CF$7="Павлова Д.О.",сетка!$CM$7="Павлова Д.О.",сетка!$CT$7="Павлова Д.О.",сетка!$DA$7="Павлова Д.О.",сетка!$DH$7="Павлова Д.О.",сетка!$DO$7="Павлова Д.О.",сетка!$DV$7="Павлова Д.О.",сетка!$EC$7="Павлова Д.О.",сетка!$EJ$7="Павлова Д.О.",сетка!$EQ$7="Павлова Д.О.",сетка!$EX$7="Павлова Д.О.",сетка!$FE$7="Павлова Д.О.",сетка!$FL$7="Павлова Д.О."),1,"")</f>
        <v/>
      </c>
      <c r="K24" s="134" t="str">
        <f>IF(OR(сетка!$H$7="Павлова Д.О.",сетка!$O$7="Павлова Д.О.",сетка!$V$7="Павлова Д.О.",сетка!$AC$7="Павлова Д.О.",сетка!$AJ$7="Павлова Д.О.",сетка!$AQ$7="Павлова Д.О.",сетка!$AX$7="Павлова Д.О.",сетка!$BE$7="Павлова Д.О.",сетка!$BL$7="Павлова Д.О.",сетка!$BS$7="Павлова Д.О.",сетка!$BZ$7="Павлова Д.О.",сетка!$CG$7="Павлова Д.О.",сетка!$CN$7="Павлова Д.О.",сетка!$CU$7="Павлова Д.О.",сетка!$DB$7="Павлова Д.О.",сетка!$DI$7="Павлова Д.О.",сетка!$DP$7="Павлова Д.О.",сетка!$DW$7="Павлова Д.О.",сетка!$ED$7="Павлова Д.О.",сетка!$EK$7="Павлова Д.О.",сетка!$ER$7="Павлова Д.О.",сетка!$EY$7="Павлова Д.О.",сетка!$FF$7="Павлова Д.О.",сетка!$FM$7="Павлова Д.О."),1,"")</f>
        <v/>
      </c>
      <c r="L24" s="135" t="str">
        <f>IF(OR(сетка!$G$8="Павлова Д.О.",сетка!$N$8="Павлова Д.О.",сетка!$U$8="Павлова Д.О.",сетка!$AB$8="Павлова Д.О.",сетка!$AI$8="Павлова Д.О.",сетка!$AP$8="Павлова Д.О.",сетка!$AW$8="Павлова Д.О.",сетка!$BD$8="Павлова Д.О.",сетка!$BK$8="Павлова Д.О.",сетка!$BR$8="Павлова Д.О.",сетка!$BY$8="Павлова Д.О.",сетка!$CF$8="Павлова Д.О.",сетка!$CM$8="Павлова Д.О.",сетка!$CT$8="Павлова Д.О.",сетка!$DA$8="Павлова Д.О.",сетка!$DH$8="Павлова Д.О.",сетка!$DO$8="Павлова Д.О.",сетка!$DV$8="Павлова Д.О.",сетка!$EC$8="Павлова Д.О.",сетка!$EJ$8="Павлова Д.О.",сетка!$EQ$8="Павлова Д.О.",сетка!$EX$8="Павлова Д.О.",сетка!$FE$8="Павлова Д.О.",сетка!$FL$8="Павлова Д.О."),1,"")</f>
        <v/>
      </c>
      <c r="M24" s="136" t="str">
        <f>IF(OR(сетка!$H$8="Павлова Д.О.",сетка!$O$8="Павлова Д.О.",сетка!$V$8="Павлова Д.О.",сетка!$AC$8="Павлова Д.О.",сетка!$AJ$8="Павлова Д.О.",сетка!$AQ$8="Павлова Д.О.",сетка!$AX$8="Павлова Д.О.",сетка!$BE$8="Павлова Д.О.",сетка!$BL$8="Павлова Д.О.",сетка!$BS$8="Павлова Д.О.",сетка!$BZ$8="Павлова Д.О.",сетка!$CG$8="Павлова Д.О.",сетка!$CN$8="Павлова Д.О.",сетка!$CU$8="Павлова Д.О.",сетка!$DB$8="Павлова Д.О.",сетка!$DI$8="Павлова Д.О.",сетка!$DP$8="Павлова Д.О.",сетка!$DW$8="Павлова Д.О.",сетка!$ED$8="Павлова Д.О.",сетка!$EK$8="Павлова Д.О.",сетка!$ER$8="Павлова Д.О.",сетка!$EY$8="Павлова Д.О.",сетка!$FF$8="Павлова Д.О.",сетка!$FM$8="Павлова Д.О."),1,"")</f>
        <v/>
      </c>
      <c r="N24" s="137" t="str">
        <f>IF(OR(сетка!$G$9="Павлова Д.О.",сетка!$N$9="Павлова Д.О.",сетка!$U$9="Павлова Д.О.",сетка!$AB$9="Павлова Д.О.",сетка!$AI$9="Павлова Д.О.",сетка!$AP$9="Павлова Д.О.",сетка!$AW$9="Павлова Д.О.",сетка!$BD$9="Павлова Д.О.",сетка!$BK$9="Павлова Д.О.",сетка!$BR$9="Павлова Д.О.",сетка!$BY$9="Павлова Д.О.",сетка!$CF$9="Павлова Д.О.",сетка!$CM$9="Павлова Д.О.",сетка!$CT$9="Павлова Д.О.",сетка!$DA$9="Павлова Д.О.",сетка!$DH$9="Павлова Д.О.",сетка!$DO$9="Павлова Д.О.",сетка!$DV$9="Павлова Д.О.",сетка!$EC$9="Павлова Д.О.",сетка!$EJ$9="Павлова Д.О.",сетка!$EQ$9="Павлова Д.О.",сетка!$EX$9="Павлова Д.О.",сетка!$FE$9="Павлова Д.О.",сетка!$FL$9="Павлова Д.О."),1,"")</f>
        <v/>
      </c>
      <c r="O24" s="134" t="str">
        <f>IF(OR(сетка!$H$9="Павлова Д.О.",сетка!$O$9="Павлова Д.О.",сетка!$V$9="Павлова Д.О.",сетка!$AC$9="Павлова Д.О.",сетка!$AJ$9="Павлова Д.О.",сетка!$AQ$9="Павлова Д.О.",сетка!$AX$9="Павлова Д.О.",сетка!$BE$9="Павлова Д.О.",сетка!$BL$9="Павлова Д.О.",сетка!$BS$9="Павлова Д.О.",сетка!$BZ$9="Павлова Д.О.",сетка!$CG$9="Павлова Д.О.",сетка!$CN$9="Павлова Д.О.",сетка!$CU$9="Павлова Д.О.",сетка!$DB$9="Павлова Д.О.",сетка!$DI$9="Павлова Д.О.",сетка!$DP$9="Павлова Д.О.",сетка!$DW$9="Павлова Д.О.",сетка!$ED$9="Павлова Д.О.",сетка!$EK$9="Павлова Д.О.",сетка!$ER$9="Павлова Д.О.",сетка!$EY$9="Павлова Д.О.",сетка!$FF$9="Павлова Д.О.",сетка!$FM$9="Павлова Д.О."),1,"")</f>
        <v/>
      </c>
      <c r="P24" s="135" t="str">
        <f>IF(OR(сетка!$G$10="Павлова Д.О.",сетка!$N$10="Павлова Д.О.",сетка!$U$10="Павлова Д.О.",сетка!$AB$10="Павлова Д.О.",сетка!$AI$10="Павлова Д.О.",сетка!$AP$10="Павлова Д.О.",сетка!$AW$10="Павлова Д.О.",сетка!$BD$10="Павлова Д.О.",сетка!$BK$10="Павлова Д.О.",сетка!$BR$10="Павлова Д.О.",сетка!$BY$10="Павлова Д.О.",сетка!$CF$10="Павлова Д.О.",сетка!$CM$10="Павлова Д.О.",сетка!$CT$10="Павлова Д.О.",сетка!$DA$10="Павлова Д.О.",сетка!$DH$10="Павлова Д.О.",сетка!$DO$10="Павлова Д.О.",сетка!$DV$10="Павлова Д.О.",сетка!$EC$10="Павлова Д.О.",сетка!$EJ$10="Павлова Д.О.",сетка!$EQ$10="Павлова Д.О.",сетка!$EX$10="Павлова Д.О.",сетка!$FE$10="Павлова Д.О.",сетка!$FL$10="Павлова Д.О."),1,"")</f>
        <v/>
      </c>
      <c r="Q24" s="136" t="str">
        <f>IF(OR(сетка!$H$10="Павлова Д.О.",сетка!$O$10="Павлова Д.О.",сетка!$V$10="Павлова Д.О.",сетка!$AC$10="Павлова Д.О.",сетка!$AJ$10="Павлова Д.О.",сетка!$AQ$10="Павлова Д.О.",сетка!$AX$10="Павлова Д.О.",сетка!$BE$10="Павлова Д.О.",сетка!$BL$10="Павлова Д.О.",сетка!$BS$10="Павлова Д.О.",сетка!$BZ$10="Павлова Д.О.",сетка!$CG$10="Павлова Д.О.",сетка!$CN$10="Павлова Д.О.",сетка!$CU$10="Павлова Д.О.",сетка!$DB$10="Павлова Д.О.",сетка!$DI$10="Павлова Д.О.",сетка!$DP$10="Павлова Д.О.",сетка!$DW$10="Павлова Д.О.",сетка!$ED$10="Павлова Д.О.",сетка!$EK$10="Павлова Д.О.",сетка!$ER$10="Павлова Д.О.",сетка!$EY$10="Павлова Д.О.",сетка!$FF$10="Павлова Д.О.",сетка!$FM$10="Павлова Д.О."),1,"")</f>
        <v/>
      </c>
      <c r="R24" s="137">
        <f>IF(OR(сетка!$G$11="Павлова Д.О.",сетка!$N$11="Павлова Д.О.",сетка!$U$11="Павлова Д.О.",сетка!$AB$11="Павлова Д.О.",сетка!$AI$11="Павлова Д.О.",сетка!$AP$11="Павлова Д.О.",сетка!$AW$11="Павлова Д.О.",сетка!$BD$11="Павлова Д.О.",сетка!$BK$11="Павлова Д.О.",сетка!$BR$11="Павлова Д.О.",сетка!$BY$11="Павлова Д.О.",сетка!$CF$11="Павлова Д.О.",сетка!$CM$11="Павлова Д.О.",сетка!$CT$11="Павлова Д.О.",сетка!$DA$11="Павлова Д.О.",сетка!$DH$11="Павлова Д.О.",сетка!$DO$11="Павлова Д.О.",сетка!$DV$11="Павлова Д.О.",сетка!$EC$11="Павлова Д.О.",сетка!$EJ$11="Павлова Д.О.",сетка!$EQ$11="Павлова Д.О.",сетка!$EX$11="Павлова Д.О.",сетка!$FE$11="Павлова Д.О.",сетка!$FL$11="Павлова Д.О."),1,"")</f>
        <v>1</v>
      </c>
      <c r="S24" s="134" t="str">
        <f>IF(OR(сетка!$H$11="Павлова Д.О.",сетка!$O$11="Павлова Д.О.",сетка!$V$11="Павлова Д.О.",сетка!$AC$11="Павлова Д.О.",сетка!$AJ$11="Павлова Д.О.",сетка!$AQ$11="Павлова Д.О.",сетка!$AX$11="Павлова Д.О.",сетка!$BE$11="Павлова Д.О.",сетка!$BL$11="Павлова Д.О.",сетка!$BS$11="Павлова Д.О.",сетка!$BZ$11="Павлова Д.О.",сетка!$CG$11="Павлова Д.О.",сетка!$CN$11="Павлова Д.О.",сетка!$CU$11="Павлова Д.О.",сетка!$DB$11="Павлова Д.О.",сетка!$DI$11="Павлова Д.О.",сетка!$DP$11="Павлова Д.О.",сетка!$DW$11="Павлова Д.О.",сетка!$ED$11="Павлова Д.О.",сетка!$EK$11="Павлова Д.О.",сетка!$ER$11="Павлова Д.О.",сетка!$EY$11="Павлова Д.О.",сетка!$FF$11="Павлова Д.О.",сетка!$FM$11="Павлова Д.О."),1,"")</f>
        <v/>
      </c>
      <c r="T24" s="135" t="str">
        <f>IF(OR(сетка!$G$12="Павлова Д.О.",сетка!$N$12="Павлова Д.О.",сетка!$U$12="Павлова Д.О.",сетка!$AB$12="Павлова Д.О.",сетка!$AI$12="Павлова Д.О.",сетка!$AP$12="Павлова Д.О.",сетка!$AW$12="Павлова Д.О.",сетка!$BD$12="Павлова Д.О.",сетка!$BK$12="Павлова Д.О.",сетка!$BR$12="Павлова Д.О.",сетка!$BY$12="Павлова Д.О.",сетка!$CF$12="Павлова Д.О.",сетка!$CM$12="Павлова Д.О.",сетка!$CT$12="Павлова Д.О.",сетка!$DA$12="Павлова Д.О.",сетка!$DH$12="Павлова Д.О.",сетка!$DO$12="Павлова Д.О.",сетка!$DV$12="Павлова Д.О.",сетка!$EC$12="Павлова Д.О.",сетка!$EJ$12="Павлова Д.О.",сетка!$EQ$12="Павлова Д.О.",сетка!$EX$12="Павлова Д.О.",сетка!$FE$12="Павлова Д.О.",сетка!$FL$12="Павлова Д.О."),1,"")</f>
        <v/>
      </c>
      <c r="U24" s="136" t="str">
        <f>IF(OR(сетка!$H$12="Павлова Д.О.",сетка!$O$12="Павлова Д.О.",сетка!$V$12="Павлова Д.О.",сетка!$AC$12="Павлова Д.О.",сетка!$AJ$12="Павлова Д.О.",сетка!$AQ$12="Павлова Д.О.",сетка!$AX$12="Павлова Д.О.",сетка!$BE$12="Павлова Д.О.",сетка!$BL$12="Павлова Д.О.",сетка!$BS$12="Павлова Д.О.",сетка!$BZ$12="Павлова Д.О.",сетка!$CG$12="Павлова Д.О.",сетка!$CN$12="Павлова Д.О.",сетка!$CU$12="Павлова Д.О.",сетка!$DB$12="Павлова Д.О.",сетка!$DI$12="Павлова Д.О.",сетка!$DP$12="Павлова Д.О.",сетка!$DW$12="Павлова Д.О.",сетка!$ED$12="Павлова Д.О.",сетка!$EK$12="Павлова Д.О.",сетка!$ER$12="Павлова Д.О.",сетка!$EY$12="Павлова Д.О.",сетка!$FF$12="Павлова Д.О.",сетка!$FM$12="Павлова Д.О."),1,"")</f>
        <v/>
      </c>
      <c r="V24" s="137" t="str">
        <f>IF(OR(сетка!$G$13="Павлова Д.О.",сетка!$N$13="Павлова Д.О.",сетка!$U$13="Павлова Д.О.",сетка!$AB$13="Павлова Д.О.",сетка!$AI$13="Павлова Д.О.",сетка!$AP$13="Павлова Д.О.",сетка!$AW$13="Павлова Д.О.",сетка!$BD$13="Павлова Д.О.",сетка!$BK$13="Павлова Д.О.",сетка!$BR$13="Павлова Д.О.",сетка!$BY$13="Павлова Д.О.",сетка!$CF$13="Павлова Д.О.",сетка!$CM$13="Павлова Д.О.",сетка!$CT$13="Павлова Д.О.",сетка!$DA$13="Павлова Д.О.",сетка!$DH$13="Павлова Д.О.",сетка!$DO$13="Павлова Д.О.",сетка!$DV$13="Павлова Д.О.",сетка!$EC$13="Павлова Д.О.",сетка!$EJ$13="Павлова Д.О.",сетка!$EQ$13="Павлова Д.О.",сетка!$EX$13="Павлова Д.О.",сетка!$FE$13="Павлова Д.О.",сетка!$FL$13="Павлова Д.О."),1,"")</f>
        <v/>
      </c>
      <c r="W24" s="134" t="str">
        <f>IF(OR(сетка!$H$13="Павлова Д.О.",сетка!$O$13="Павлова Д.О.",сетка!$V$13="Павлова Д.О.",сетка!$AC$13="Павлова Д.О.",сетка!$AJ$13="Павлова Д.О.",сетка!$AQ$13="Павлова Д.О.",сетка!$AX$13="Павлова Д.О.",сетка!$BE$13="Павлова Д.О.",сетка!$BL$13="Павлова Д.О.",сетка!$BS$13="Павлова Д.О.",сетка!$BZ$13="Павлова Д.О.",сетка!$CG$13="Павлова Д.О.",сетка!$CN$13="Павлова Д.О.",сетка!$CU$13="Павлова Д.О.",сетка!$DB$13="Павлова Д.О.",сетка!$DI$13="Павлова Д.О.",сетка!$DP$13="Павлова Д.О.",сетка!$DW$13="Павлова Д.О.",сетка!$ED$13="Павлова Д.О.",сетка!$EK$13="Павлова Д.О.",сетка!$ER$13="Павлова Д.О.",сетка!$EY$13="Павлова Д.О.",сетка!$FF$13="Павлова Д.О.",сетка!$FM$13="Павлова Д.О."),1,"")</f>
        <v/>
      </c>
      <c r="X24" s="135" t="str">
        <f>IF(OR(сетка!$G$14="Павлова Д.О.",сетка!$N$14="Павлова Д.О.",сетка!$U$14="Павлова Д.О.",сетка!$AB$14="Павлова Д.О.",сетка!$AI$14="Павлова Д.О.",сетка!$AP$14="Павлова Д.О.",сетка!$AW$14="Павлова Д.О.",сетка!$BD$14="Павлова Д.О.",сетка!$BK$14="Павлова Д.О.",сетка!$BR$14="Павлова Д.О.",сетка!$BY$14="Павлова Д.О.",сетка!$CF$14="Павлова Д.О.",сетка!$CM$14="Павлова Д.О.",сетка!$CT$14="Павлова Д.О.",сетка!$DA$14="Павлова Д.О.",сетка!$DH$14="Павлова Д.О.",сетка!$DO$14="Павлова Д.О.",сетка!$DV$14="Павлова Д.О.",сетка!$EC$14="Павлова Д.О.",сетка!$EJ$14="Павлова Д.О.",сетка!$EQ$14="Павлова Д.О.",сетка!$EX$14="Павлова Д.О.",сетка!$FE$14="Павлова Д.О.",сетка!$FL$14="Павлова Д.О."),1,"")</f>
        <v/>
      </c>
      <c r="Y24" s="136" t="str">
        <f>IF(OR(сетка!$H$14="Павлова Д.О.",сетка!$O$14="Павлова Д.О.",сетка!$V$14="Павлова Д.О.",сетка!$AC$14="Павлова Д.О.",сетка!$AJ$14="Павлова Д.О.",сетка!$AQ$14="Павлова Д.О.",сетка!$AX$14="Павлова Д.О.",сетка!$BE$14="Павлова Д.О.",сетка!$BL$14="Павлова Д.О.",сетка!$BS$14="Павлова Д.О.",сетка!$BZ$14="Павлова Д.О.",сетка!$CG$14="Павлова Д.О.",сетка!$CN$14="Павлова Д.О.",сетка!$CU$14="Павлова Д.О.",сетка!$DB$14="Павлова Д.О.",сетка!$DI$14="Павлова Д.О.",сетка!$DP$14="Павлова Д.О.",сетка!$DW$14="Павлова Д.О.",сетка!$ED$14="Павлова Д.О.",сетка!$EK$14="Павлова Д.О.",сетка!$ER$14="Павлова Д.О.",сетка!$EY$14="Павлова Д.О.",сетка!$FF$14="Павлова Д.О.",сетка!$FM$14="Павлова Д.О."),1,"")</f>
        <v/>
      </c>
      <c r="Z24" s="137" t="str">
        <f>IF(OR(сетка!$G$15="Павлова Д.О.",сетка!$N$15="Павлова Д.О.",сетка!$U$15="Павлова Д.О.",сетка!$AB$15="Павлова Д.О.",сетка!$AI$15="Павлова Д.О.",сетка!$AP$15="Павлова Д.О.",сетка!$AW$15="Павлова Д.О.",сетка!$BD$15="Павлова Д.О.",сетка!$BK$15="Павлова Д.О.",сетка!$BR$15="Павлова Д.О.",сетка!$BY$15="Павлова Д.О.",сетка!$CF$15="Павлова Д.О.",сетка!$CM$15="Павлова Д.О.",сетка!$CT$15="Павлова Д.О.",сетка!$DA$15="Павлова Д.О.",сетка!$DH$15="Павлова Д.О.",сетка!$DO$15="Павлова Д.О.",сетка!$DV$15="Павлова Д.О.",сетка!$EC$15="Павлова Д.О.",сетка!$EJ$15="Павлова Д.О.",сетка!$EQ$15="Павлова Д.О.",сетка!$EX$15="Павлова Д.О.",сетка!$FE$15="Павлова Д.О.",сетка!$FL$15="Павлова Д.О."),1,"")</f>
        <v/>
      </c>
      <c r="AA24" s="138" t="str">
        <f>IF(OR(сетка!$H$15="Павлова Д.О.",сетка!$O$15="Павлова Д.О.",сетка!$V$15="Павлова Д.О.",сетка!$AC$15="Павлова Д.О.",сетка!$AJ$15="Павлова Д.О.",сетка!$AQ$15="Павлова Д.О.",сетка!$AX$15="Павлова Д.О.",сетка!$BE$15="Павлова Д.О.",сетка!$BL$15="Павлова Д.О.",сетка!$BS$15="Павлова Д.О.",сетка!$BZ$15="Павлова Д.О.",сетка!$CG$15="Павлова Д.О.",сетка!$CN$15="Павлова Д.О.",сетка!$CU$15="Павлова Д.О.",сетка!$DB$15="Павлова Д.О.",сетка!$DI$15="Павлова Д.О.",сетка!$DP$15="Павлова Д.О.",сетка!$DW$15="Павлова Д.О.",сетка!$ED$15="Павлова Д.О.",сетка!$EK$15="Павлова Д.О.",сетка!$ER$15="Павлова Д.О.",сетка!$EY$15="Павлова Д.О.",сетка!$FF$15="Павлова Д.О.",сетка!$FM$15="Павлова Д.О."),1,"")</f>
        <v/>
      </c>
      <c r="AB24" s="133">
        <f>IF(OR(сетка!$G$16="Павлова Д.О.",сетка!$N$16="Павлова Д.О.",сетка!$U$16="Павлова Д.О.",сетка!$AB$16="Павлова Д.О.",сетка!$AI$16="Павлова Д.О.",сетка!$AP$16="Павлова Д.О.",сетка!$AW$16="Павлова Д.О.",сетка!$BD$16="Павлова Д.О.",сетка!$BK$16="Павлова Д.О.",сетка!$BR$16="Павлова Д.О.",сетка!$BY$16="Павлова Д.О.",сетка!$CF$16="Павлова Д.О.",сетка!$CM$16="Павлова Д.О.",сетка!$CT$16="Павлова Д.О.",сетка!$DA$16="Павлова Д.О.",сетка!$DH$16="Павлова Д.О.",сетка!$DO$16="Павлова Д.О.",сетка!$DV$16="Павлова Д.О.",сетка!$EC$16="Павлова Д.О.",сетка!$EJ$16="Павлова Д.О.",сетка!$EQ$16="Павлова Д.О.",сетка!$EX$16="Павлова Д.О.",сетка!$FE$16="Павлова Д.О.",сетка!$FL$16="Павлова Д.О."),1,"")</f>
        <v>1</v>
      </c>
      <c r="AC24" s="134" t="str">
        <f>IF(OR(сетка!$H$16="Павлова Д.О.",сетка!$O$16="Павлова Д.О.",сетка!$V$16="Павлова Д.О.",сетка!$AC$16="Павлова Д.О.",сетка!$AJ$16="Павлова Д.О.",сетка!$AQ$16="Павлова Д.О.",сетка!$AX$16="Павлова Д.О.",сетка!$BE$16="Павлова Д.О.",сетка!$BL$16="Павлова Д.О.",сетка!$BS$16="Павлова Д.О.",сетка!$BZ$16="Павлова Д.О.",сетка!$CG$16="Павлова Д.О.",сетка!$CN$16="Павлова Д.О.",сетка!$CU$16="Павлова Д.О.",сетка!$DB$16="Павлова Д.О.",сетка!$DI$16="Павлова Д.О.",сетка!$DP$16="Павлова Д.О.",сетка!$DW$16="Павлова Д.О.",сетка!$ED$16="Павлова Д.О.",сетка!$EK$16="Павлова Д.О.",сетка!$ER$16="Павлова Д.О.",сетка!$EY$16="Павлова Д.О.",сетка!$FF$16="Павлова Д.О.",сетка!$FM$16="Павлова Д.О."),1,"")</f>
        <v/>
      </c>
      <c r="AD24" s="135">
        <f>IF(OR(сетка!$G$17="Павлова Д.О.",сетка!$N$17="Павлова Д.О.",сетка!$U$17="Павлова Д.О.",сетка!$AB$17="Павлова Д.О.",сетка!$AI$17="Павлова Д.О.",сетка!$AP$17="Павлова Д.О.",сетка!$AW$17="Павлова Д.О.",сетка!$BD$17="Павлова Д.О.",сетка!$BK$17="Павлова Д.О.",сетка!$BR$17="Павлова Д.О.",сетка!$BY$17="Павлова Д.О.",сетка!$CF$17="Павлова Д.О.",сетка!$CM$17="Павлова Д.О.",сетка!$CT$17="Павлова Д.О.",сетка!$DA$17="Павлова Д.О.",сетка!$DH$17="Павлова Д.О.",сетка!$DO$17="Павлова Д.О.",сетка!$DV$17="Павлова Д.О.",сетка!$EC$17="Павлова Д.О.",сетка!$EJ$17="Павлова Д.О.",сетка!$EQ$17="Павлова Д.О.",сетка!$EX$17="Павлова Д.О.",сетка!$FE$17="Павлова Д.О.",сетка!$FL$17="Павлова Д.О."),1,"")</f>
        <v>1</v>
      </c>
      <c r="AE24" s="136" t="str">
        <f>IF(OR(сетка!$H$17="Павлова Д.О.",сетка!$O$17="Павлова Д.О.",сетка!$V$17="Павлова Д.О.",сетка!$AC$17="Павлова Д.О.",сетка!$AJ$17="Павлова Д.О.",сетка!$AQ$17="Павлова Д.О.",сетка!$AX$17="Павлова Д.О.",сетка!$BE$17="Павлова Д.О.",сетка!$BL$17="Павлова Д.О.",сетка!$BS$17="Павлова Д.О.",сетка!$BZ$17="Павлова Д.О.",сетка!$CG$17="Павлова Д.О.",сетка!$CN$17="Павлова Д.О.",сетка!$CU$17="Павлова Д.О.",сетка!$DB$17="Павлова Д.О.",сетка!$DI$17="Павлова Д.О.",сетка!$DP$17="Павлова Д.О.",сетка!$DW$17="Павлова Д.О.",сетка!$ED$17="Павлова Д.О.",сетка!$EK$17="Павлова Д.О.",сетка!$ER$17="Павлова Д.О.",сетка!$EY$17="Павлова Д.О.",сетка!$FF$17="Павлова Д.О.",сетка!$FM$17="Павлова Д.О."),1,"")</f>
        <v/>
      </c>
      <c r="AF24" s="137">
        <f>IF(OR(сетка!$G$18="Павлова Д.О.",сетка!$N$18="Павлова Д.О.",сетка!$U$18="Павлова Д.О.",сетка!$AB$18="Павлова Д.О.",сетка!$AI$18="Павлова Д.О.",сетка!$AP$18="Павлова Д.О.",сетка!$AW$18="Павлова Д.О.",сетка!$BD$18="Павлова Д.О.",сетка!$BK$18="Павлова Д.О.",сетка!$BR$18="Павлова Д.О.",сетка!$BY$18="Павлова Д.О.",сетка!$CF$18="Павлова Д.О.",сетка!$CM$18="Павлова Д.О.",сетка!$CT$18="Павлова Д.О.",сетка!$DA$18="Павлова Д.О.",сетка!$DH$18="Павлова Д.О.",сетка!$DO$18="Павлова Д.О.",сетка!$DV$18="Павлова Д.О.",сетка!$EC$18="Павлова Д.О.",сетка!$EJ$18="Павлова Д.О.",сетка!$EQ$18="Павлова Д.О.",сетка!$EX$18="Павлова Д.О.",сетка!$FE$18="Павлова Д.О.",сетка!$FL$18="Павлова Д.О."),1,"")</f>
        <v>1</v>
      </c>
      <c r="AG24" s="134" t="str">
        <f>IF(OR(сетка!$H$18="Павлова Д.О.",сетка!$O$18="Павлова Д.О.",сетка!$V$18="Павлова Д.О.",сетка!$AC$18="Павлова Д.О.",сетка!$AJ$18="Павлова Д.О.",сетка!$AQ$18="Павлова Д.О.",сетка!$AX$18="Павлова Д.О.",сетка!$BE$18="Павлова Д.О.",сетка!$BL$18="Павлова Д.О.",сетка!$BS$18="Павлова Д.О.",сетка!$BZ$18="Павлова Д.О.",сетка!$CG$18="Павлова Д.О.",сетка!$CN$18="Павлова Д.О.",сетка!$CU$18="Павлова Д.О.",сетка!$DB$18="Павлова Д.О.",сетка!$DI$18="Павлова Д.О.",сетка!$DP$18="Павлова Д.О.",сетка!$DW$18="Павлова Д.О.",сетка!$ED$18="Павлова Д.О.",сетка!$EK$18="Павлова Д.О.",сетка!$ER$18="Павлова Д.О.",сетка!$EY$18="Павлова Д.О.",сетка!$FF$18="Павлова Д.О.",сетка!$FM$18="Павлова Д.О."),1,"")</f>
        <v/>
      </c>
      <c r="AH24" s="135" t="str">
        <f>IF(OR(сетка!$G$19="Павлова Д.О.",сетка!$N$19="Павлова Д.О.",сетка!$U$19="Павлова Д.О.",сетка!$AB$19="Павлова Д.О.",сетка!$AI$19="Павлова Д.О.",сетка!$AP$19="Павлова Д.О.",сетка!$AW$19="Павлова Д.О.",сетка!$BD$19="Павлова Д.О.",сетка!$BK$19="Павлова Д.О.",сетка!$BR$19="Павлова Д.О.",сетка!$BY$19="Павлова Д.О.",сетка!$CF$19="Павлова Д.О.",сетка!$CM$19="Павлова Д.О.",сетка!$CT$19="Павлова Д.О.",сетка!$DA$19="Павлова Д.О.",сетка!$DH$19="Павлова Д.О.",сетка!$DO$19="Павлова Д.О.",сетка!$DV$19="Павлова Д.О.",сетка!$EC$19="Павлова Д.О.",сетка!$EJ$19="Павлова Д.О.",сетка!$EQ$19="Павлова Д.О.",сетка!$EX$19="Павлова Д.О.",сетка!$FE$19="Павлова Д.О.",сетка!$FL$19="Павлова Д.О."),1,"")</f>
        <v/>
      </c>
      <c r="AI24" s="136">
        <f>IF(OR(сетка!$H$19="Павлова Д.О.",сетка!$O$19="Павлова Д.О.",сетка!$V$19="Павлова Д.О.",сетка!$AC$19="Павлова Д.О.",сетка!$AJ$19="Павлова Д.О.",сетка!$AQ$19="Павлова Д.О.",сетка!$AX$19="Павлова Д.О.",сетка!$BE$19="Павлова Д.О.",сетка!$BL$19="Павлова Д.О.",сетка!$BS$19="Павлова Д.О.",сетка!$BZ$19="Павлова Д.О.",сетка!$CG$19="Павлова Д.О.",сетка!$CN$19="Павлова Д.О.",сетка!$CU$19="Павлова Д.О.",сетка!$DB$19="Павлова Д.О.",сетка!$DI$19="Павлова Д.О.",сетка!$DP$19="Павлова Д.О.",сетка!$DW$19="Павлова Д.О.",сетка!$ED$19="Павлова Д.О.",сетка!$EK$19="Павлова Д.О.",сетка!$ER$19="Павлова Д.О.",сетка!$EY$19="Павлова Д.О.",сетка!$FF$19="Павлова Д.О.",сетка!$FM$19="Павлова Д.О."),1,"")</f>
        <v>1</v>
      </c>
      <c r="AJ24" s="137" t="str">
        <f>IF(OR(сетка!$G$20="Павлова Д.О.",сетка!$N$20="Павлова Д.О.",сетка!$U$20="Павлова Д.О.",сетка!$AB$20="Павлова Д.О.",сетка!$AI$20="Павлова Д.О.",сетка!$AP$20="Павлова Д.О.",сетка!$AW$20="Павлова Д.О.",сетка!$BD$20="Павлова Д.О.",сетка!$BK$20="Павлова Д.О.",сетка!$BR$20="Павлова Д.О.",сетка!$BY$20="Павлова Д.О.",сетка!$CF$20="Павлова Д.О.",сетка!$CM$20="Павлова Д.О.",сетка!$CT$20="Павлова Д.О.",сетка!$DA$20="Павлова Д.О.",сетка!$DH$20="Павлова Д.О.",сетка!$DO$20="Павлова Д.О.",сетка!$DV$20="Павлова Д.О.",сетка!$EC$20="Павлова Д.О.",сетка!$EJ$20="Павлова Д.О.",сетка!$EQ$20="Павлова Д.О.",сетка!$EX$20="Павлова Д.О.",сетка!$FE$20="Павлова Д.О.",сетка!$FL$20="Павлова Д.О."),1,"")</f>
        <v/>
      </c>
      <c r="AK24" s="134">
        <f>IF(OR(сетка!$H$20="Павлова Д.О.",сетка!$O$20="Павлова Д.О.",сетка!$V$20="Павлова Д.О.",сетка!$AC$20="Павлова Д.О.",сетка!$AJ$20="Павлова Д.О.",сетка!$AQ$20="Павлова Д.О.",сетка!$AX$20="Павлова Д.О.",сетка!$BE$20="Павлова Д.О.",сетка!$BL$20="Павлова Д.О.",сетка!$BS$20="Павлова Д.О.",сетка!$BZ$20="Павлова Д.О.",сетка!$CG$20="Павлова Д.О.",сетка!$CN$20="Павлова Д.О.",сетка!$CU$20="Павлова Д.О.",сетка!$DB$20="Павлова Д.О.",сетка!$DI$20="Павлова Д.О.",сетка!$DP$20="Павлова Д.О.",сетка!$DW$20="Павлова Д.О.",сетка!$ED$20="Павлова Д.О.",сетка!$EK$20="Павлова Д.О.",сетка!$ER$20="Павлова Д.О.",сетка!$EY$20="Павлова Д.О.",сетка!$FF$20="Павлова Д.О.",сетка!$FM$20="Павлова Д.О."),1,"")</f>
        <v>1</v>
      </c>
      <c r="AL24" s="135">
        <f>IF(OR(сетка!$G$21="Павлова Д.О.",сетка!$N$21="Павлова Д.О.",сетка!$U$21="Павлова Д.О.",сетка!$AB$21="Павлова Д.О.",сетка!$AI$21="Павлова Д.О.",сетка!$AP$21="Павлова Д.О.",сетка!$AW$21="Павлова Д.О.",сетка!$BD$21="Павлова Д.О.",сетка!$BK$21="Павлова Д.О.",сетка!$BR$21="Павлова Д.О.",сетка!$BY$21="Павлова Д.О.",сетка!$CF$21="Павлова Д.О.",сетка!$CM$21="Павлова Д.О.",сетка!$CT$21="Павлова Д.О.",сетка!$DA$21="Павлова Д.О.",сетка!$DH$21="Павлова Д.О.",сетка!$DO$21="Павлова Д.О.",сетка!$DV$21="Павлова Д.О.",сетка!$EC$21="Павлова Д.О.",сетка!$EJ$21="Павлова Д.О.",сетка!$EQ$21="Павлова Д.О.",сетка!$EX$21="Павлова Д.О.",сетка!$FE$21="Павлова Д.О.",сетка!$FL$21="Павлова Д.О."),1,"")</f>
        <v>1</v>
      </c>
      <c r="AM24" s="136" t="str">
        <f>IF(OR(сетка!$H$21="Павлова Д.О.",сетка!$O$21="Павлова Д.О.",сетка!$V$21="Павлова Д.О.",сетка!$AC$21="Павлова Д.О.",сетка!$AJ$21="Павлова Д.О.",сетка!$AQ$21="Павлова Д.О.",сетка!$AX$21="Павлова Д.О.",сетка!$BE$21="Павлова Д.О.",сетка!$BL$21="Павлова Д.О.",сетка!$BS$21="Павлова Д.О.",сетка!$BZ$21="Павлова Д.О.",сетка!$CG$21="Павлова Д.О.",сетка!$CN$21="Павлова Д.О.",сетка!$CU$21="Павлова Д.О.",сетка!$DB$21="Павлова Д.О.",сетка!$DI$21="Павлова Д.О.",сетка!$DP$21="Павлова Д.О.",сетка!$DW$21="Павлова Д.О.",сетка!$ED$21="Павлова Д.О.",сетка!$EK$21="Павлова Д.О.",сетка!$ER$21="Павлова Д.О.",сетка!$EY$21="Павлова Д.О.",сетка!$FF$21="Павлова Д.О.",сетка!$FM$21="Павлова Д.О."),1,"")</f>
        <v/>
      </c>
      <c r="AN24" s="137">
        <f>IF(OR(сетка!$G$22="Павлова Д.О.",сетка!$N$22="Павлова Д.О.",сетка!$U$22="Павлова Д.О.",сетка!$AB$22="Павлова Д.О.",сетка!$AI$22="Павлова Д.О.",сетка!$AP$22="Павлова Д.О.",сетка!$AW$22="Павлова Д.О.",сетка!$BD$22="Павлова Д.О.",сетка!$BK$22="Павлова Д.О.",сетка!$BR$22="Павлова Д.О.",сетка!$BY$22="Павлова Д.О.",сетка!$CF$22="Павлова Д.О.",сетка!$CM$22="Павлова Д.О.",сетка!$CT$22="Павлова Д.О.",сетка!$DA$22="Павлова Д.О.",сетка!$DH$22="Павлова Д.О.",сетка!$DO$22="Павлова Д.О.",сетка!$DV$22="Павлова Д.О.",сетка!$EC$22="Павлова Д.О.",сетка!$EJ$22="Павлова Д.О.",сетка!$EQ$22="Павлова Д.О.",сетка!$EX$22="Павлова Д.О.",сетка!$FE$22="Павлова Д.О.",сетка!$FL$22="Павлова Д.О."),1,"")</f>
        <v>1</v>
      </c>
      <c r="AO24" s="134" t="str">
        <f>IF(OR(сетка!$H$22="Павлова Д.О.",сетка!$O$22="Павлова Д.О.",сетка!$V$22="Павлова Д.О.",сетка!$AC$22="Павлова Д.О.",сетка!$AJ$22="Павлова Д.О.",сетка!$AQ$22="Павлова Д.О.",сетка!$AX$22="Павлова Д.О.",сетка!$BE$22="Павлова Д.О.",сетка!$BL$22="Павлова Д.О.",сетка!$BS$22="Павлова Д.О.",сетка!$BZ$22="Павлова Д.О.",сетка!$CG$22="Павлова Д.О.",сетка!$CN$22="Павлова Д.О.",сетка!$CU$22="Павлова Д.О.",сетка!$DB$22="Павлова Д.О.",сетка!$DI$22="Павлова Д.О.",сетка!$DP$22="Павлова Д.О.",сетка!$DW$22="Павлова Д.О.",сетка!$ED$22="Павлова Д.О.",сетка!$EK$22="Павлова Д.О.",сетка!$ER$22="Павлова Д.О.",сетка!$EY$22="Павлова Д.О.",сетка!$FF$22="Павлова Д.О.",сетка!$FM$22="Павлова Д.О."),1,"")</f>
        <v/>
      </c>
      <c r="AP24" s="135" t="e">
        <f>IF(OR(сетка!$G$23="Павлова Д.О.",сетка!$N$23="Павлова Д.О.",сетка!$U$23="Павлова Д.О.",сетка!$AB$23="Павлова Д.О.",сетка!$AI$23="Павлова Д.О.",сетка!$AP$23="Павлова Д.О.",сетка!$AW$23="Павлова Д.О.",сетка!$BD$23="Павлова Д.О.",сетка!$BK$23="Павлова Д.О.",сетка!$BR$23="Павлова Д.О.",сетка!$BY$23="Павлова Д.О.",сетка!$CF$23="Павлова Д.О.",сетка!$CM$23="Павлова Д.О.",сетка!$CT$23="Павлова Д.О.",сетка!$DA$23="Павлова Д.О.",сетка!$DH$23="Павлова Д.О.",сетка!$DO$23="Павлова Д.О.",сетка!$DV$23="Павлова Д.О.",сетка!$EC$23="Павлова Д.О.",сетка!$EJ$23="Павлова Д.О.",сетка!$EQ$23="Павлова Д.О.",сетка!$EX$23="Павлова Д.О.",сетка!$FE$23="Павлова Д.О.",сетка!$FL$23="Павлова Д.О."),1,"")</f>
        <v>#N/A</v>
      </c>
      <c r="AQ24" s="136" t="e">
        <f>IF(OR(сетка!$H$23="Павлова Д.О.",сетка!$O$23="Павлова Д.О.",сетка!$V$23="Павлова Д.О.",сетка!$AC$23="Павлова Д.О.",сетка!$AJ$23="Павлова Д.О.",сетка!$AQ$23="Павлова Д.О.",сетка!$AX$23="Павлова Д.О.",сетка!$BE$23="Павлова Д.О.",сетка!$BL$23="Павлова Д.О.",сетка!$BS$23="Павлова Д.О.",сетка!$BZ$23="Павлова Д.О.",сетка!$CG$23="Павлова Д.О.",сетка!$CN$23="Павлова Д.О.",сетка!$CU$23="Павлова Д.О.",сетка!$DB$23="Павлова Д.О.",сетка!$DI$23="Павлова Д.О.",сетка!$DP$23="Павлова Д.О.",сетка!$DW$23="Павлова Д.О.",сетка!$ED$23="Павлова Д.О.",сетка!$EK$23="Павлова Д.О.",сетка!$ER$23="Павлова Д.О.",сетка!$EY$23="Павлова Д.О.",сетка!$FF$23="Павлова Д.О.",сетка!$FM$23="Павлова Д.О."),1,"")</f>
        <v>#N/A</v>
      </c>
      <c r="AR24" s="137" t="str">
        <f>IF(OR(сетка!$G$24="Павлова Д.О.",сетка!$N$24="Павлова Д.О.",сетка!$U$24="Павлова Д.О.",сетка!$AB$24="Павлова Д.О.",сетка!$AI$24="Павлова Д.О.",сетка!$AP$24="Павлова Д.О.",сетка!$AW$24="Павлова Д.О.",сетка!$BD$24="Павлова Д.О.",сетка!$BK$24="Павлова Д.О.",сетка!$BR$24="Павлова Д.О.",сетка!$BY$24="Павлова Д.О.",сетка!$CF$24="Павлова Д.О.",сетка!$CM$24="Павлова Д.О.",сетка!$CT$24="Павлова Д.О.",сетка!$DA$24="Павлова Д.О.",сетка!$DH$24="Павлова Д.О.",сетка!$DO$24="Павлова Д.О.",сетка!$DV$24="Павлова Д.О.",сетка!$EC$24="Павлова Д.О.",сетка!$EJ$24="Павлова Д.О.",сетка!$EQ$24="Павлова Д.О.",сетка!$EX$24="Павлова Д.О.",сетка!$FE$24="Павлова Д.О.",сетка!$FL$24="Павлова Д.О."),1,"")</f>
        <v/>
      </c>
      <c r="AS24" s="134" t="str">
        <f>IF(OR(сетка!$H$24="Павлова Д.О.",сетка!$O$24="Павлова Д.О.",сетка!$V$24="Павлова Д.О.",сетка!$AC$24="Павлова Д.О.",сетка!$AJ$24="Павлова Д.О.",сетка!$AQ$24="Павлова Д.О.",сетка!$AX$24="Павлова Д.О.",сетка!$BE$24="Павлова Д.О.",сетка!$BL$24="Павлова Д.О.",сетка!$BS$24="Павлова Д.О.",сетка!$BZ$24="Павлова Д.О.",сетка!$CG$24="Павлова Д.О.",сетка!$CN$24="Павлова Д.О.",сетка!$CU$24="Павлова Д.О.",сетка!$DB$24="Павлова Д.О.",сетка!$DI$24="Павлова Д.О.",сетка!$DP$24="Павлова Д.О.",сетка!$DW$24="Павлова Д.О.",сетка!$ED$24="Павлова Д.О.",сетка!$EK$24="Павлова Д.О.",сетка!$ER$24="Павлова Д.О.",сетка!$EY$24="Павлова Д.О.",сетка!$FF$24="Павлова Д.О.",сетка!$FM$24="Павлова Д.О."),1,"")</f>
        <v/>
      </c>
      <c r="AT24" s="135" t="str">
        <f>IF(OR(сетка!$G$25="Павлова Д.О.",сетка!$N$25="Павлова Д.О.",сетка!$U$25="Павлова Д.О.",сетка!$AB$25="Павлова Д.О.",сетка!$AI$25="Павлова Д.О.",сетка!$AP$25="Павлова Д.О.",сетка!$AW$25="Павлова Д.О.",сетка!$BD$25="Павлова Д.О.",сетка!$BK$25="Павлова Д.О.",сетка!$BR$25="Павлова Д.О.",сетка!$BY$25="Павлова Д.О.",сетка!$CF$25="Павлова Д.О.",сетка!$CM$25="Павлова Д.О.",сетка!$CT$25="Павлова Д.О.",сетка!$DA$25="Павлова Д.О.",сетка!$DH$25="Павлова Д.О.",сетка!$DO$25="Павлова Д.О.",сетка!$DV$25="Павлова Д.О.",сетка!$EC$25="Павлова Д.О.",сетка!$EJ$25="Павлова Д.О.",сетка!$EQ$25="Павлова Д.О.",сетка!$EX$25="Павлова Д.О.",сетка!$FE$25="Павлова Д.О.",сетка!$FL$25="Павлова Д.О."),1,"")</f>
        <v/>
      </c>
      <c r="AU24" s="136" t="str">
        <f>IF(OR(сетка!$H$25="Павлова Д.О.",сетка!$O$25="Павлова Д.О.",сетка!$V$25="Павлова Д.О.",сетка!$AC$25="Павлова Д.О.",сетка!$AJ$25="Павлова Д.О.",сетка!$AQ$25="Павлова Д.О.",сетка!$AX$25="Павлова Д.О.",сетка!$BE$25="Павлова Д.О.",сетка!$BL$25="Павлова Д.О.",сетка!$BS$25="Павлова Д.О.",сетка!$BZ$25="Павлова Д.О.",сетка!$CG$25="Павлова Д.О.",сетка!$CN$25="Павлова Д.О.",сетка!$CU$25="Павлова Д.О.",сетка!$DB$25="Павлова Д.О.",сетка!$DI$25="Павлова Д.О.",сетка!$DP$25="Павлова Д.О.",сетка!$DW$25="Павлова Д.О.",сетка!$ED$25="Павлова Д.О.",сетка!$EK$25="Павлова Д.О.",сетка!$ER$25="Павлова Д.О.",сетка!$EY$25="Павлова Д.О.",сетка!$FF$25="Павлова Д.О.",сетка!$FM$25="Павлова Д.О."),1,"")</f>
        <v/>
      </c>
      <c r="AV24" s="137" t="str">
        <f>IF(OR(сетка!$G$26="Павлова Д.О.",сетка!$N$26="Павлова Д.О.",сетка!$U$26="Павлова Д.О.",сетка!$AB$26="Павлова Д.О.",сетка!$AI$26="Павлова Д.О.",сетка!$AP$26="Павлова Д.О.",сетка!$AW$26="Павлова Д.О.",сетка!$BD$26="Павлова Д.О.",сетка!$BK$26="Павлова Д.О.",сетка!$BR$26="Павлова Д.О.",сетка!$BY$26="Павлова Д.О.",сетка!$CF$26="Павлова Д.О.",сетка!$CM$26="Павлова Д.О.",сетка!$CT$26="Павлова Д.О.",сетка!$DA$26="Павлова Д.О.",сетка!$DH$26="Павлова Д.О.",сетка!$DO$26="Павлова Д.О.",сетка!$DV$26="Павлова Д.О.",сетка!$EC$26="Павлова Д.О.",сетка!$EJ$26="Павлова Д.О.",сетка!$EQ$26="Павлова Д.О.",сетка!$EX$26="Павлова Д.О.",сетка!$FE$26="Павлова Д.О.",сетка!$FL$26="Павлова Д.О."),1,"")</f>
        <v/>
      </c>
      <c r="AW24" s="134" t="str">
        <f>IF(OR(сетка!$H$26="Павлова Д.О.",сетка!$O$26="Павлова Д.О.",сетка!$V$26="Павлова Д.О.",сетка!$AC$26="Павлова Д.О.",сетка!$AJ$26="Павлова Д.О.",сетка!$AQ$26="Павлова Д.О.",сетка!$AX$26="Павлова Д.О.",сетка!$BE$26="Павлова Д.О.",сетка!$BL$26="Павлова Д.О.",сетка!$BS$26="Павлова Д.О.",сетка!$BZ$26="Павлова Д.О.",сетка!$CG$26="Павлова Д.О.",сетка!$CN$26="Павлова Д.О.",сетка!$CU$26="Павлова Д.О.",сетка!$DB$26="Павлова Д.О.",сетка!$DI$26="Павлова Д.О.",сетка!$DP$26="Павлова Д.О.",сетка!$DW$26="Павлова Д.О.",сетка!$ED$26="Павлова Д.О.",сетка!$EK$26="Павлова Д.О.",сетка!$ER$26="Павлова Д.О.",сетка!$EY$26="Павлова Д.О.",сетка!$FF$26="Павлова Д.О.",сетка!$FM$26="Павлова Д.О."),1,"")</f>
        <v/>
      </c>
      <c r="AX24" s="135" t="str">
        <f>IF(OR(сетка!$G$27="Павлова Д.О.",сетка!$N$27="Павлова Д.О.",сетка!$U$27="Павлова Д.О.",сетка!$AB$27="Павлова Д.О.",сетка!$AI$27="Павлова Д.О.",сетка!$AP$27="Павлова Д.О.",сетка!$AW$27="Павлова Д.О.",сетка!$BD$27="Павлова Д.О.",сетка!$BK$27="Павлова Д.О.",сетка!$BR$27="Павлова Д.О.",сетка!$BY$27="Павлова Д.О.",сетка!$CF$27="Павлова Д.О.",сетка!$CM$27="Павлова Д.О.",сетка!$CT$27="Павлова Д.О.",сетка!$DA$27="Павлова Д.О.",сетка!$DH$27="Павлова Д.О.",сетка!$DO$27="Павлова Д.О.",сетка!$DV$27="Павлова Д.О.",сетка!$EC$27="Павлова Д.О.",сетка!$EJ$27="Павлова Д.О.",сетка!$EQ$27="Павлова Д.О.",сетка!$EX$27="Павлова Д.О.",сетка!$FE$27="Павлова Д.О.",сетка!$FL$27="Павлова Д.О."),1,"")</f>
        <v/>
      </c>
      <c r="AY24" s="136" t="str">
        <f>IF(OR(сетка!$H$27="Павлова Д.О.",сетка!$O$27="Павлова Д.О.",сетка!$V$27="Павлова Д.О.",сетка!$AC$27="Павлова Д.О.",сетка!$AJ$27="Павлова Д.О.",сетка!$AQ$27="Павлова Д.О.",сетка!$AX$27="Павлова Д.О.",сетка!$BE$27="Павлова Д.О.",сетка!$BL$27="Павлова Д.О.",сетка!$BS$27="Павлова Д.О.",сетка!$BZ$27="Павлова Д.О.",сетка!$CG$27="Павлова Д.О.",сетка!$CN$27="Павлова Д.О.",сетка!$CU$27="Павлова Д.О.",сетка!$DB$27="Павлова Д.О.",сетка!$DI$27="Павлова Д.О.",сетка!$DP$27="Павлова Д.О.",сетка!$DW$27="Павлова Д.О.",сетка!$ED$27="Павлова Д.О.",сетка!$EK$27="Павлова Д.О.",сетка!$ER$27="Павлова Д.О.",сетка!$EY$27="Павлова Д.О.",сетка!$FF$27="Павлова Д.О.",сетка!$FM$27="Павлова Д.О."),1,"")</f>
        <v/>
      </c>
      <c r="AZ24" s="137">
        <f>IF(OR(сетка!$G$28="Павлова Д.О.",сетка!$N$28="Павлова Д.О.",сетка!$U$28="Павлова Д.О.",сетка!$AB$28="Павлова Д.О.",сетка!$AI$28="Павлова Д.О.",сетка!$AP$28="Павлова Д.О.",сетка!$AW$28="Павлова Д.О.",сетка!$BD$28="Павлова Д.О.",сетка!$BK$28="Павлова Д.О.",сетка!$BR$28="Павлова Д.О.",сетка!$BY$28="Павлова Д.О.",сетка!$CF$28="Павлова Д.О.",сетка!$CM$28="Павлова Д.О.",сетка!$CT$28="Павлова Д.О.",сетка!$DA$28="Павлова Д.О.",сетка!$DH$28="Павлова Д.О.",сетка!$DO$28="Павлова Д.О.",сетка!$DV$28="Павлова Д.О.",сетка!$EC$28="Павлова Д.О.",сетка!$EJ$28="Павлова Д.О.",сетка!$EQ$28="Павлова Д.О.",сетка!$EX$28="Павлова Д.О.",сетка!$FE$28="Павлова Д.О.",сетка!$FL$28="Павлова Д.О."),1,"")</f>
        <v>1</v>
      </c>
      <c r="BA24" s="138" t="str">
        <f>IF(OR(сетка!$H$28="Павлова Д.О.",сетка!$O$28="Павлова Д.О.",сетка!$V$28="Павлова Д.О.",сетка!$AC$28="Павлова Д.О.",сетка!$AJ$28="Павлова Д.О.",сетка!$AQ$28="Павлова Д.О.",сетка!$AX$28="Павлова Д.О.",сетка!$BE$28="Павлова Д.О.",сетка!$BL$28="Павлова Д.О.",сетка!$BS$28="Павлова Д.О.",сетка!$BZ$28="Павлова Д.О.",сетка!$CG$28="Павлова Д.О.",сетка!$CN$28="Павлова Д.О.",сетка!$CU$28="Павлова Д.О.",сетка!$DB$28="Павлова Д.О.",сетка!$DI$28="Павлова Д.О.",сетка!$DP$28="Павлова Д.О.",сетка!$DW$28="Павлова Д.О.",сетка!$ED$28="Павлова Д.О.",сетка!$EK$28="Павлова Д.О.",сетка!$ER$28="Павлова Д.О.",сетка!$EY$28="Павлова Д.О.",сетка!$FF$28="Павлова Д.О.",сетка!$FM$28="Павлова Д.О."),1,"")</f>
        <v/>
      </c>
      <c r="BB24" s="133">
        <f>IF(OR(сетка!$G$29="Павлова Д.О.",сетка!$N$29="Павлова Д.О.",сетка!$U$29="Павлова Д.О.",сетка!$AB$29="Павлова Д.О.",сетка!$AI$29="Павлова Д.О.",сетка!$AP$29="Павлова Д.О.",сетка!$AW$29="Павлова Д.О.",сетка!$BD$29="Павлова Д.О.",сетка!$BK$29="Павлова Д.О.",сетка!$BR$29="Павлова Д.О.",сетка!$BY$29="Павлова Д.О.",сетка!$CF$29="Павлова Д.О.",сетка!$CM$29="Павлова Д.О.",сетка!$CT$29="Павлова Д.О.",сетка!$DA$29="Павлова Д.О.",сетка!$DH$29="Павлова Д.О.",сетка!$DO$29="Павлова Д.О.",сетка!$DV$29="Павлова Д.О.",сетка!$EC$29="Павлова Д.О.",сетка!$EJ$29="Павлова Д.О.",сетка!$EQ$29="Павлова Д.О.",сетка!$EX$29="Павлова Д.О.",сетка!$FE$29="Павлова Д.О.",сетка!$FL$29="Павлова Д.О."),1,"")</f>
        <v>1</v>
      </c>
      <c r="BC24" s="134" t="str">
        <f>IF(OR(сетка!$H$29="Павлова Д.О.",сетка!$O$29="Павлова Д.О.",сетка!$V$29="Павлова Д.О.",сетка!$AC$29="Павлова Д.О.",сетка!$AJ$29="Павлова Д.О.",сетка!$AQ$29="Павлова Д.О.",сетка!$AX$29="Павлова Д.О.",сетка!$BE$29="Павлова Д.О.",сетка!$BL$29="Павлова Д.О.",сетка!$BS$29="Павлова Д.О.",сетка!$BZ$29="Павлова Д.О.",сетка!$CG$29="Павлова Д.О.",сетка!$CN$29="Павлова Д.О.",сетка!$CU$29="Павлова Д.О.",сетка!$DB$29="Павлова Д.О.",сетка!$DI$29="Павлова Д.О.",сетка!$DP$29="Павлова Д.О.",сетка!$DW$29="Павлова Д.О.",сетка!$ED$29="Павлова Д.О.",сетка!$EK$29="Павлова Д.О.",сетка!$ER$29="Павлова Д.О.",сетка!$EY$29="Павлова Д.О.",сетка!$FF$29="Павлова Д.О.",сетка!$FM$29="Павлова Д.О."),1,"")</f>
        <v/>
      </c>
      <c r="BD24" s="135" t="str">
        <f>IF(OR(сетка!$G$30="Павлова Д.О.",сетка!$N$30="Павлова Д.О.",сетка!$U$30="Павлова Д.О.",сетка!$AB$30="Павлова Д.О.",сетка!$AI$30="Павлова Д.О.",сетка!$AP$30="Павлова Д.О.",сетка!$AW$30="Павлова Д.О.",сетка!$BD$30="Павлова Д.О.",сетка!$BK$30="Павлова Д.О.",сетка!$BR$30="Павлова Д.О.",сетка!$BY$30="Павлова Д.О.",сетка!$CF$30="Павлова Д.О.",сетка!$CM$30="Павлова Д.О.",сетка!$CT$30="Павлова Д.О.",сетка!$DA$30="Павлова Д.О.",сетка!$DH$30="Павлова Д.О.",сетка!$DO$30="Павлова Д.О.",сетка!$DV$30="Павлова Д.О.",сетка!$EC$30="Павлова Д.О.",сетка!$EJ$30="Павлова Д.О.",сетка!$EQ$30="Павлова Д.О.",сетка!$EX$30="Павлова Д.О.",сетка!$FE$30="Павлова Д.О.",сетка!$FL$30="Павлова Д.О."),1,"")</f>
        <v/>
      </c>
      <c r="BE24" s="136" t="str">
        <f>IF(OR(сетка!$H$30="Павлова Д.О.",сетка!$O$30="Павлова Д.О.",сетка!$V$30="Павлова Д.О.",сетка!$AC$30="Павлова Д.О.",сетка!$AJ$30="Павлова Д.О.",сетка!$AQ$30="Павлова Д.О.",сетка!$AX$30="Павлова Д.О.",сетка!$BE$30="Павлова Д.О.",сетка!$BL$30="Павлова Д.О.",сетка!$BS$30="Павлова Д.О.",сетка!$BZ$30="Павлова Д.О.",сетка!$CG$30="Павлова Д.О.",сетка!$CN$30="Павлова Д.О.",сетка!$CU$30="Павлова Д.О.",сетка!$DB$30="Павлова Д.О.",сетка!$DI$30="Павлова Д.О.",сетка!$DP$30="Павлова Д.О.",сетка!$DW$30="Павлова Д.О.",сетка!$ED$30="Павлова Д.О.",сетка!$EK$30="Павлова Д.О.",сетка!$ER$30="Павлова Д.О.",сетка!$EY$30="Павлова Д.О.",сетка!$FF$30="Павлова Д.О.",сетка!$FM$30="Павлова Д.О."),1,"")</f>
        <v/>
      </c>
      <c r="BF24" s="137" t="str">
        <f>IF(OR(сетка!$G$31="Павлова Д.О.",сетка!$N$31="Павлова Д.О.",сетка!$U$31="Павлова Д.О.",сетка!$AB$31="Павлова Д.О.",сетка!$AI$31="Павлова Д.О.",сетка!$AP$31="Павлова Д.О.",сетка!$AW$31="Павлова Д.О.",сетка!$BD$31="Павлова Д.О.",сетка!$BK$31="Павлова Д.О.",сетка!$BR$31="Павлова Д.О.",сетка!$BY$31="Павлова Д.О.",сетка!$CF$31="Павлова Д.О.",сетка!$CM$31="Павлова Д.О.",сетка!$CT$31="Павлова Д.О.",сетка!$DA$31="Павлова Д.О.",сетка!$DH$31="Павлова Д.О.",сетка!$DO$31="Павлова Д.О.",сетка!$DV$31="Павлова Д.О.",сетка!$EC$31="Павлова Д.О.",сетка!$EJ$31="Павлова Д.О.",сетка!$EQ$31="Павлова Д.О.",сетка!$EX$31="Павлова Д.О.",сетка!$FE$31="Павлова Д.О.",сетка!$FL$31="Павлова Д.О."),1,"")</f>
        <v/>
      </c>
      <c r="BG24" s="134" t="str">
        <f>IF(OR(сетка!$H$31="Павлова Д.О.",сетка!$O$31="Павлова Д.О.",сетка!$V$31="Павлова Д.О.",сетка!$AC$31="Павлова Д.О.",сетка!$AJ$31="Павлова Д.О.",сетка!$AQ$31="Павлова Д.О.",сетка!$AX$31="Павлова Д.О.",сетка!$BE$31="Павлова Д.О.",сетка!$BL$31="Павлова Д.О.",сетка!$BS$31="Павлова Д.О.",сетка!$BZ$31="Павлова Д.О.",сетка!$CG$31="Павлова Д.О.",сетка!$CN$31="Павлова Д.О.",сетка!$CU$31="Павлова Д.О.",сетка!$DB$31="Павлова Д.О.",сетка!$DI$31="Павлова Д.О.",сетка!$DP$31="Павлова Д.О.",сетка!$DW$31="Павлова Д.О.",сетка!$ED$31="Павлова Д.О.",сетка!$EK$31="Павлова Д.О.",сетка!$ER$31="Павлова Д.О.",сетка!$EY$31="Павлова Д.О.",сетка!$FF$31="Павлова Д.О.",сетка!$FM$31="Павлова Д.О."),1,"")</f>
        <v/>
      </c>
      <c r="BH24" s="135" t="str">
        <f>IF(OR(сетка!$G$32="Павлова Д.О.",сетка!$N$32="Павлова Д.О.",сетка!$U$32="Павлова Д.О.",сетка!$AB$32="Павлова Д.О.",сетка!$AI$32="Павлова Д.О.",сетка!$AP$32="Павлова Д.О.",сетка!$AW$32="Павлова Д.О.",сетка!$BD$32="Павлова Д.О.",сетка!$BK$32="Павлова Д.О.",сетка!$BR$32="Павлова Д.О.",сетка!$BY$32="Павлова Д.О.",сетка!$CF$32="Павлова Д.О.",сетка!$CM$32="Павлова Д.О.",сетка!$CT$32="Павлова Д.О.",сетка!$DA$32="Павлова Д.О.",сетка!$DH$32="Павлова Д.О.",сетка!$DO$32="Павлова Д.О.",сетка!$DV$32="Павлова Д.О.",сетка!$EC$32="Павлова Д.О.",сетка!$EJ$32="Павлова Д.О.",сетка!$EQ$32="Павлова Д.О.",сетка!$EX$32="Павлова Д.О.",сетка!$FE$32="Павлова Д.О.",сетка!$FL$32="Павлова Д.О."),1,"")</f>
        <v/>
      </c>
      <c r="BI24" s="136" t="str">
        <f>IF(OR(сетка!$H$32="Павлова Д.О.",сетка!$O$32="Павлова Д.О.",сетка!$V$32="Павлова Д.О.",сетка!$AC$32="Павлова Д.О.",сетка!$AJ$32="Павлова Д.О.",сетка!$AQ$32="Павлова Д.О.",сетка!$AX$32="Павлова Д.О.",сетка!$BE$32="Павлова Д.О.",сетка!$BL$32="Павлова Д.О.",сетка!$BS$32="Павлова Д.О.",сетка!$BZ$32="Павлова Д.О.",сетка!$CG$32="Павлова Д.О.",сетка!$CN$32="Павлова Д.О.",сетка!$CU$32="Павлова Д.О.",сетка!$DB$32="Павлова Д.О.",сетка!$DI$32="Павлова Д.О.",сетка!$DP$32="Павлова Д.О.",сетка!$DW$32="Павлова Д.О.",сетка!$ED$32="Павлова Д.О.",сетка!$EK$32="Павлова Д.О.",сетка!$ER$32="Павлова Д.О.",сетка!$EY$32="Павлова Д.О.",сетка!$FF$32="Павлова Д.О.",сетка!$FM$32="Павлова Д.О."),1,"")</f>
        <v/>
      </c>
      <c r="BJ24" s="137" t="str">
        <f>IF(OR(сетка!$G$33="Павлова Д.О.",сетка!$N$33="Павлова Д.О.",сетка!$U$33="Павлова Д.О.",сетка!$AB$33="Павлова Д.О.",сетка!$AI$33="Павлова Д.О.",сетка!$AP$33="Павлова Д.О.",сетка!$AW$33="Павлова Д.О.",сетка!$BD$33="Павлова Д.О.",сетка!$BK$33="Павлова Д.О.",сетка!$BR$33="Павлова Д.О.",сетка!$BY$33="Павлова Д.О.",сетка!$CF$33="Павлова Д.О.",сетка!$CM$33="Павлова Д.О.",сетка!$CT$33="Павлова Д.О.",сетка!$DA$33="Павлова Д.О.",сетка!$DH$33="Павлова Д.О.",сетка!$DO$33="Павлова Д.О.",сетка!$DV$33="Павлова Д.О.",сетка!$EC$33="Павлова Д.О.",сетка!$EJ$33="Павлова Д.О.",сетка!$EQ$33="Павлова Д.О.",сетка!$EX$33="Павлова Д.О.",сетка!$FE$33="Павлова Д.О.",сетка!$FL$33="Павлова Д.О."),1,"")</f>
        <v/>
      </c>
      <c r="BK24" s="134">
        <f>IF(OR(сетка!$H$33="Павлова Д.О.",сетка!$O$33="Павлова Д.О.",сетка!$V$33="Павлова Д.О.",сетка!$AC$33="Павлова Д.О.",сетка!$AJ$33="Павлова Д.О.",сетка!$AQ$33="Павлова Д.О.",сетка!$AX$33="Павлова Д.О.",сетка!$BE$33="Павлова Д.О.",сетка!$BL$33="Павлова Д.О.",сетка!$BS$33="Павлова Д.О.",сетка!$BZ$33="Павлова Д.О.",сетка!$CG$33="Павлова Д.О.",сетка!$CN$33="Павлова Д.О.",сетка!$CU$33="Павлова Д.О.",сетка!$DB$33="Павлова Д.О.",сетка!$DI$33="Павлова Д.О.",сетка!$DP$33="Павлова Д.О.",сетка!$DW$33="Павлова Д.О.",сетка!$ED$33="Павлова Д.О.",сетка!$EK$33="Павлова Д.О.",сетка!$ER$33="Павлова Д.О.",сетка!$EY$33="Павлова Д.О.",сетка!$FF$33="Павлова Д.О.",сетка!$FM$33="Павлова Д.О."),1,"")</f>
        <v>1</v>
      </c>
      <c r="BL24" s="135">
        <f>IF(OR(сетка!$G$34="Павлова Д.О.",сетка!$N$34="Павлова Д.О.",сетка!$U$34="Павлова Д.О.",сетка!$AB$34="Павлова Д.О.",сетка!$AI$34="Павлова Д.О.",сетка!$AP$34="Павлова Д.О.",сетка!$AW$34="Павлова Д.О.",сетка!$BD$34="Павлова Д.О.",сетка!$BK$34="Павлова Д.О.",сетка!$BR$34="Павлова Д.О.",сетка!$BY$34="Павлова Д.О.",сетка!$CF$34="Павлова Д.О.",сетка!$CM$34="Павлова Д.О.",сетка!$CT$34="Павлова Д.О.",сетка!$DA$34="Павлова Д.О.",сетка!$DH$34="Павлова Д.О.",сетка!$DO$34="Павлова Д.О.",сетка!$DV$34="Павлова Д.О.",сетка!$EC$34="Павлова Д.О.",сетка!$EJ$34="Павлова Д.О.",сетка!$EQ$34="Павлова Д.О.",сетка!$EX$34="Павлова Д.О.",сетка!$FE$34="Павлова Д.О.",сетка!$FL$34="Павлова Д.О."),1,"")</f>
        <v>1</v>
      </c>
      <c r="BM24" s="136" t="str">
        <f>IF(OR(сетка!$H$34="Павлова Д.О.",сетка!$O$34="Павлова Д.О.",сетка!$V$34="Павлова Д.О.",сетка!$AC$34="Павлова Д.О.",сетка!$AJ$34="Павлова Д.О.",сетка!$AQ$34="Павлова Д.О.",сетка!$AX$34="Павлова Д.О.",сетка!$BE$34="Павлова Д.О.",сетка!$BL$34="Павлова Д.О.",сетка!$BS$34="Павлова Д.О.",сетка!$BZ$34="Павлова Д.О.",сетка!$CG$34="Павлова Д.О.",сетка!$CN$34="Павлова Д.О.",сетка!$CU$34="Павлова Д.О.",сетка!$DB$34="Павлова Д.О.",сетка!$DI$34="Павлова Д.О.",сетка!$DP$34="Павлова Д.О.",сетка!$DW$34="Павлова Д.О.",сетка!$ED$34="Павлова Д.О.",сетка!$EK$34="Павлова Д.О.",сетка!$ER$34="Павлова Д.О.",сетка!$EY$34="Павлова Д.О.",сетка!$FF$34="Павлова Д.О.",сетка!$FM$34="Павлова Д.О."),1,"")</f>
        <v/>
      </c>
      <c r="BN24" s="137" t="str">
        <f>IF(OR(сетка!$G$35="Павлова Д.О.",сетка!$N$35="Павлова Д.О.",сетка!$U$35="Павлова Д.О.",сетка!$AB$35="Павлова Д.О.",сетка!$AI$35="Павлова Д.О.",сетка!$AP$35="Павлова Д.О.",сетка!$AW$35="Павлова Д.О.",сетка!$BD$35="Павлова Д.О.",сетка!$BK$35="Павлова Д.О.",сетка!$BR$35="Павлова Д.О.",сетка!$BY$35="Павлова Д.О.",сетка!$CF$35="Павлова Д.О.",сетка!$CM$35="Павлова Д.О.",сетка!$CT$35="Павлова Д.О.",сетка!$DA$35="Павлова Д.О.",сетка!$DH$35="Павлова Д.О.",сетка!$DO$35="Павлова Д.О.",сетка!$DV$35="Павлова Д.О.",сетка!$EC$35="Павлова Д.О.",сетка!$EJ$35="Павлова Д.О.",сетка!$EQ$35="Павлова Д.О.",сетка!$EX$35="Павлова Д.О.",сетка!$FE$35="Павлова Д.О.",сетка!$FL$35="Павлова Д.О."),1,"")</f>
        <v/>
      </c>
      <c r="BO24" s="134" t="str">
        <f>IF(OR(сетка!$H$35="Павлова Д.О.",сетка!$O$35="Павлова Д.О.",сетка!$V$35="Павлова Д.О.",сетка!$AC$35="Павлова Д.О.",сетка!$AJ$35="Павлова Д.О.",сетка!$AQ$35="Павлова Д.О.",сетка!$AX$35="Павлова Д.О.",сетка!$BE$35="Павлова Д.О.",сетка!$BL$35="Павлова Д.О.",сетка!$BS$35="Павлова Д.О.",сетка!$BZ$35="Павлова Д.О.",сетка!$CG$35="Павлова Д.О.",сетка!$CN$35="Павлова Д.О.",сетка!$CU$35="Павлова Д.О.",сетка!$DB$35="Павлова Д.О.",сетка!$DI$35="Павлова Д.О.",сетка!$DP$35="Павлова Д.О.",сетка!$DW$35="Павлова Д.О.",сетка!$ED$35="Павлова Д.О.",сетка!$EK$35="Павлова Д.О.",сетка!$ER$35="Павлова Д.О.",сетка!$EY$35="Павлова Д.О.",сетка!$FF$35="Павлова Д.О.",сетка!$FM$35="Павлова Д.О."),1,"")</f>
        <v/>
      </c>
      <c r="BP24" s="135" t="str">
        <f>IF(OR(сетка!$G$36="Павлова Д.О.",сетка!$N$36="Павлова Д.О.",сетка!$U$36="Павлова Д.О.",сетка!$AB$36="Павлова Д.О.",сетка!$AI$36="Павлова Д.О.",сетка!$AP$36="Павлова Д.О.",сетка!$AW$36="Павлова Д.О.",сетка!$BD$36="Павлова Д.О.",сетка!$BK$36="Павлова Д.О.",сетка!$BR$36="Павлова Д.О.",сетка!$BY$36="Павлова Д.О.",сетка!$CF$36="Павлова Д.О.",сетка!$CM$36="Павлова Д.О.",сетка!$CT$36="Павлова Д.О.",сетка!$DA$36="Павлова Д.О.",сетка!$DH$36="Павлова Д.О.",сетка!$DO$36="Павлова Д.О.",сетка!$DV$36="Павлова Д.О.",сетка!$EC$36="Павлова Д.О.",сетка!$EJ$36="Павлова Д.О.",сетка!$EQ$36="Павлова Д.О.",сетка!$EX$36="Павлова Д.О.",сетка!$FE$36="Павлова Д.О.",сетка!$FL$36="Павлова Д.О."),1,"")</f>
        <v/>
      </c>
      <c r="BQ24" s="136" t="str">
        <f>IF(OR(сетка!$H$36="Павлова Д.О.",сетка!$O$36="Павлова Д.О.",сетка!$V$36="Павлова Д.О.",сетка!$AC$36="Павлова Д.О.",сетка!$AJ$36="Павлова Д.О.",сетка!$AQ$36="Павлова Д.О.",сетка!$AX$36="Павлова Д.О.",сетка!$BE$36="Павлова Д.О.",сетка!$BL$36="Павлова Д.О.",сетка!$BS$36="Павлова Д.О.",сетка!$BZ$36="Павлова Д.О.",сетка!$CG$36="Павлова Д.О.",сетка!$CN$36="Павлова Д.О.",сетка!$CU$36="Павлова Д.О.",сетка!$DB$36="Павлова Д.О.",сетка!$DI$36="Павлова Д.О.",сетка!$DP$36="Павлова Д.О.",сетка!$DW$36="Павлова Д.О.",сетка!$ED$36="Павлова Д.О.",сетка!$EK$36="Павлова Д.О.",сетка!$ER$36="Павлова Д.О.",сетка!$EY$36="Павлова Д.О.",сетка!$FF$36="Павлова Д.О.",сетка!$FM$36="Павлова Д.О."),1,"")</f>
        <v/>
      </c>
      <c r="BR24" s="137" t="str">
        <f>IF(OR(сетка!$G$37="Павлова Д.О.",сетка!$N$37="Павлова Д.О.",сетка!$U$37="Павлова Д.О.",сетка!$AB$37="Павлова Д.О.",сетка!$AI$37="Павлова Д.О.",сетка!$AP$37="Павлова Д.О.",сетка!$AW$37="Павлова Д.О.",сетка!$BD$37="Павлова Д.О.",сетка!$BK$37="Павлова Д.О.",сетка!$BR$37="Павлова Д.О.",сетка!$BY$37="Павлова Д.О.",сетка!$CF$37="Павлова Д.О.",сетка!$CM$37="Павлова Д.О.",сетка!$CT$37="Павлова Д.О.",сетка!$DA$37="Павлова Д.О.",сетка!$DH$37="Павлова Д.О.",сетка!$DO$37="Павлова Д.О.",сетка!$DV$37="Павлова Д.О.",сетка!$EC$37="Павлова Д.О.",сетка!$EJ$37="Павлова Д.О.",сетка!$EQ$37="Павлова Д.О.",сетка!$EX$37="Павлова Д.О.",сетка!$FE$37="Павлова Д.О.",сетка!$FL$37="Павлова Д.О."),1,"")</f>
        <v/>
      </c>
      <c r="BS24" s="134" t="str">
        <f>IF(OR(сетка!$H$37="Павлова Д.О.",сетка!$O$37="Павлова Д.О.",сетка!$V$37="Павлова Д.О.",сетка!$AC$37="Павлова Д.О.",сетка!$AJ$37="Павлова Д.О.",сетка!$AQ$37="Павлова Д.О.",сетка!$AX$37="Павлова Д.О.",сетка!$BE$37="Павлова Д.О.",сетка!$BL$37="Павлова Д.О.",сетка!$BS$37="Павлова Д.О.",сетка!$BZ$37="Павлова Д.О.",сетка!$CG$37="Павлова Д.О.",сетка!$CN$37="Павлова Д.О.",сетка!$CU$37="Павлова Д.О.",сетка!$DB$37="Павлова Д.О.",сетка!$DI$37="Павлова Д.О.",сетка!$DP$37="Павлова Д.О.",сетка!$DW$37="Павлова Д.О.",сетка!$ED$37="Павлова Д.О.",сетка!$EK$37="Павлова Д.О.",сетка!$ER$37="Павлова Д.О.",сетка!$EY$37="Павлова Д.О.",сетка!$FF$37="Павлова Д.О.",сетка!$FM$37="Павлова Д.О."),1,"")</f>
        <v/>
      </c>
      <c r="BT24" s="135">
        <f>IF(OR(сетка!$G$38="Павлова Д.О.",сетка!$N$38="Павлова Д.О.",сетка!$U$38="Павлова Д.О.",сетка!$AB$38="Павлова Д.О.",сетка!$AI$38="Павлова Д.О.",сетка!$AP$38="Павлова Д.О.",сетка!$AW$38="Павлова Д.О.",сетка!$BD$38="Павлова Д.О.",сетка!$BK$38="Павлова Д.О.",сетка!$BR$38="Павлова Д.О.",сетка!$BY$38="Павлова Д.О.",сетка!$CF$38="Павлова Д.О.",сетка!$CM$38="Павлова Д.О.",сетка!$CT$38="Павлова Д.О.",сетка!$DA$38="Павлова Д.О.",сетка!$DH$38="Павлова Д.О.",сетка!$DO$38="Павлова Д.О.",сетка!$DV$38="Павлова Д.О.",сетка!$EC$38="Павлова Д.О.",сетка!$EJ$38="Павлова Д.О.",сетка!$EQ$38="Павлова Д.О.",сетка!$EX$38="Павлова Д.О.",сетка!$FE$38="Павлова Д.О.",сетка!$FL$38="Павлова Д.О."),1,"")</f>
        <v>1</v>
      </c>
      <c r="BU24" s="136" t="str">
        <f>IF(OR(сетка!$H$38="Павлова Д.О.",сетка!$O$38="Павлова Д.О.",сетка!$V$38="Павлова Д.О.",сетка!$AC$38="Павлова Д.О.",сетка!$AJ$38="Павлова Д.О.",сетка!$AQ$38="Павлова Д.О.",сетка!$AX$38="Павлова Д.О.",сетка!$BE$38="Павлова Д.О.",сетка!$BL$38="Павлова Д.О.",сетка!$BS$38="Павлова Д.О.",сетка!$BZ$38="Павлова Д.О.",сетка!$CG$38="Павлова Д.О.",сетка!$CN$38="Павлова Д.О.",сетка!$CU$38="Павлова Д.О.",сетка!$DB$38="Павлова Д.О.",сетка!$DI$38="Павлова Д.О.",сетка!$DP$38="Павлова Д.О.",сетка!$DW$38="Павлова Д.О.",сетка!$ED$38="Павлова Д.О.",сетка!$EK$38="Павлова Д.О.",сетка!$ER$38="Павлова Д.О.",сетка!$EY$38="Павлова Д.О.",сетка!$FF$38="Павлова Д.О.",сетка!$FM$38="Павлова Д.О."),1,"")</f>
        <v/>
      </c>
      <c r="BV24" s="137" t="str">
        <f>IF(OR(сетка!$G$39="Павлова Д.О.",сетка!$N$39="Павлова Д.О.",сетка!$U$39="Павлова Д.О.",сетка!$AB$39="Павлова Д.О.",сетка!$AI$39="Павлова Д.О.",сетка!$AP$39="Павлова Д.О.",сетка!$AW$39="Павлова Д.О.",сетка!$BD$39="Павлова Д.О.",сетка!$BK$39="Павлова Д.О.",сетка!$BR$39="Павлова Д.О.",сетка!$BY$39="Павлова Д.О.",сетка!$CF$39="Павлова Д.О.",сетка!$CM$39="Павлова Д.О.",сетка!$CT$39="Павлова Д.О.",сетка!$DA$39="Павлова Д.О.",сетка!$DH$39="Павлова Д.О.",сетка!$DO$39="Павлова Д.О.",сетка!$DV$39="Павлова Д.О.",сетка!$EC$39="Павлова Д.О.",сетка!$EJ$39="Павлова Д.О.",сетка!$EQ$39="Павлова Д.О.",сетка!$EX$39="Павлова Д.О.",сетка!$FE$39="Павлова Д.О.",сетка!$FL$39="Павлова Д.О."),1,"")</f>
        <v/>
      </c>
      <c r="BW24" s="134" t="str">
        <f>IF(OR(сетка!$H$39="Павлова Д.О.",сетка!$O$39="Павлова Д.О.",сетка!$V$39="Павлова Д.О.",сетка!$AC$39="Павлова Д.О.",сетка!$AJ$39="Павлова Д.О.",сетка!$AQ$39="Павлова Д.О.",сетка!$AX$39="Павлова Д.О.",сетка!$BE$39="Павлова Д.О.",сетка!$BL$39="Павлова Д.О.",сетка!$BS$39="Павлова Д.О.",сетка!$BZ$39="Павлова Д.О.",сетка!$CG$39="Павлова Д.О.",сетка!$CN$39="Павлова Д.О.",сетка!$CU$39="Павлова Д.О.",сетка!$DB$39="Павлова Д.О.",сетка!$DI$39="Павлова Д.О.",сетка!$DP$39="Павлова Д.О.",сетка!$DW$39="Павлова Д.О.",сетка!$ED$39="Павлова Д.О.",сетка!$EK$39="Павлова Д.О.",сетка!$ER$39="Павлова Д.О.",сетка!$EY$39="Павлова Д.О.",сетка!$FF$39="Павлова Д.О.",сетка!$FM$39="Павлова Д.О."),1,"")</f>
        <v/>
      </c>
      <c r="BX24" s="135" t="str">
        <f>IF(OR(сетка!$G$40="Павлова Д.О.",сетка!$N$40="Павлова Д.О.",сетка!$U$40="Павлова Д.О.",сетка!$AB$40="Павлова Д.О.",сетка!$AI$40="Павлова Д.О.",сетка!$AP$40="Павлова Д.О.",сетка!$AW$40="Павлова Д.О.",сетка!$BD$40="Павлова Д.О.",сетка!$BK$40="Павлова Д.О.",сетка!$BR$40="Павлова Д.О.",сетка!$BY$40="Павлова Д.О.",сетка!$CF$40="Павлова Д.О.",сетка!$CM$40="Павлова Д.О.",сетка!$CT$40="Павлова Д.О.",сетка!$DA$40="Павлова Д.О.",сетка!$DH$40="Павлова Д.О.",сетка!$DO$40="Павлова Д.О.",сетка!$DV$40="Павлова Д.О.",сетка!$EC$40="Павлова Д.О.",сетка!$EJ$40="Павлова Д.О.",сетка!$EQ$40="Павлова Д.О.",сетка!$EX$40="Павлова Д.О.",сетка!$FE$40="Павлова Д.О.",сетка!$FL$40="Павлова Д.О."),1,"")</f>
        <v/>
      </c>
      <c r="BY24" s="136" t="str">
        <f>IF(OR(сетка!$H$40="Павлова Д.О.",сетка!$O$40="Павлова Д.О.",сетка!$V$40="Павлова Д.О.",сетка!$AC$40="Павлова Д.О.",сетка!$AJ$40="Павлова Д.О.",сетка!$AQ$40="Павлова Д.О.",сетка!$AX$40="Павлова Д.О.",сетка!$BE$40="Павлова Д.О.",сетка!$BL$40="Павлова Д.О.",сетка!$BS$40="Павлова Д.О.",сетка!$BZ$40="Павлова Д.О.",сетка!$CG$40="Павлова Д.О.",сетка!$CN$40="Павлова Д.О.",сетка!$CU$40="Павлова Д.О.",сетка!$DB$40="Павлова Д.О.",сетка!$DI$40="Павлова Д.О.",сетка!$DP$40="Павлова Д.О.",сетка!$DW$40="Павлова Д.О.",сетка!$ED$40="Павлова Д.О.",сетка!$EK$40="Павлова Д.О.",сетка!$ER$40="Павлова Д.О.",сетка!$EY$40="Павлова Д.О.",сетка!$FF$40="Павлова Д.О.",сетка!$FM$40="Павлова Д.О."),1,"")</f>
        <v/>
      </c>
      <c r="BZ24" s="137" t="str">
        <f>IF(OR(сетка!$G$41="Павлова Д.О.",сетка!$N$41="Павлова Д.О.",сетка!$U$41="Павлова Д.О.",сетка!$AB$41="Павлова Д.О.",сетка!$AI$41="Павлова Д.О.",сетка!$AP$41="Павлова Д.О.",сетка!$AW$41="Павлова Д.О.",сетка!$BD$41="Павлова Д.О.",сетка!$BK$41="Павлова Д.О.",сетка!$BR$41="Павлова Д.О.",сетка!$BY$41="Павлова Д.О.",сетка!$CF$41="Павлова Д.О.",сетка!$CM$41="Павлова Д.О.",сетка!$CT$41="Павлова Д.О.",сетка!$DA$41="Павлова Д.О.",сетка!$DH$41="Павлова Д.О.",сетка!$DO$41="Павлова Д.О.",сетка!$DV$41="Павлова Д.О.",сетка!$EC$41="Павлова Д.О.",сетка!$EJ$41="Павлова Д.О.",сетка!$EQ$41="Павлова Д.О.",сетка!$EX$41="Павлова Д.О.",сетка!$FE$41="Павлова Д.О.",сетка!$FL$41="Павлова Д.О."),1,"")</f>
        <v/>
      </c>
      <c r="CA24" s="138" t="str">
        <f>IF(OR(сетка!$H$41="Павлова Д.О.",сетка!$O$41="Павлова Д.О.",сетка!$V$41="Павлова Д.О.",сетка!$AC$41="Павлова Д.О.",сетка!$AJ$41="Павлова Д.О.",сетка!$AQ$41="Павлова Д.О.",сетка!$AX$41="Павлова Д.О.",сетка!$BE$41="Павлова Д.О.",сетка!$BL$41="Павлова Д.О.",сетка!$BS$41="Павлова Д.О.",сетка!$BZ$41="Павлова Д.О.",сетка!$CG$41="Павлова Д.О.",сетка!$CN$41="Павлова Д.О.",сетка!$CU$41="Павлова Д.О.",сетка!$DB$41="Павлова Д.О.",сетка!$DI$41="Павлова Д.О.",сетка!$DP$41="Павлова Д.О.",сетка!$DW$41="Павлова Д.О.",сетка!$ED$41="Павлова Д.О.",сетка!$EK$41="Павлова Д.О.",сетка!$ER$41="Павлова Д.О.",сетка!$EY$41="Павлова Д.О.",сетка!$FF$41="Павлова Д.О.",сетка!$FM$41="Павлова Д.О."),1,"")</f>
        <v/>
      </c>
      <c r="CB24" s="133">
        <f>IF(OR(сетка!$G$42="Павлова Д.О.",сетка!$N$42="Павлова Д.О.",сетка!$U$42="Павлова Д.О.",сетка!$AB$42="Павлова Д.О.",сетка!$AI$42="Павлова Д.О.",сетка!$AP$42="Павлова Д.О.",сетка!$AW$42="Павлова Д.О.",сетка!$BD$42="Павлова Д.О.",сетка!$BK$42="Павлова Д.О.",сетка!$BR$42="Павлова Д.О.",сетка!$BY$42="Павлова Д.О.",сетка!$CF$42="Павлова Д.О.",сетка!$CM$42="Павлова Д.О.",сетка!$CT$42="Павлова Д.О.",сетка!$DA$42="Павлова Д.О.",сетка!$DH$42="Павлова Д.О.",сетка!$DO$42="Павлова Д.О.",сетка!$DV$42="Павлова Д.О.",сетка!$EC$42="Павлова Д.О.",сетка!$EJ$42="Павлова Д.О.",сетка!$EQ$42="Павлова Д.О.",сетка!$EX$42="Павлова Д.О.",сетка!$FE$42="Павлова Д.О.",сетка!$FL$42="Павлова Д.О."),1,"")</f>
        <v>1</v>
      </c>
      <c r="CC24" s="134" t="str">
        <f>IF(OR(сетка!$H$42="Павлова Д.О.",сетка!$O$42="Павлова Д.О.",сетка!$V$42="Павлова Д.О.",сетка!$AC$42="Павлова Д.О.",сетка!$AJ$42="Павлова Д.О.",сетка!$AQ$42="Павлова Д.О.",сетка!$AX$42="Павлова Д.О.",сетка!$BE$42="Павлова Д.О.",сетка!$BL$42="Павлова Д.О.",сетка!$BS$42="Павлова Д.О.",сетка!$BZ$42="Павлова Д.О.",сетка!$CG$42="Павлова Д.О.",сетка!$CN$42="Павлова Д.О.",сетка!$CU$42="Павлова Д.О.",сетка!$DB$42="Павлова Д.О.",сетка!$DI$42="Павлова Д.О.",сетка!$DP$42="Павлова Д.О.",сетка!$DW$42="Павлова Д.О.",сетка!$ED$42="Павлова Д.О.",сетка!$EK$42="Павлова Д.О.",сетка!$ER$42="Павлова Д.О.",сетка!$EY$42="Павлова Д.О.",сетка!$FF$42="Павлова Д.О.",сетка!$FM$42="Павлова Д.О."),1,"")</f>
        <v/>
      </c>
      <c r="CD24" s="135">
        <f>IF(OR(сетка!$G$43="Павлова Д.О.",сетка!$N$43="Павлова Д.О.",сетка!$U$43="Павлова Д.О.",сетка!$AB$43="Павлова Д.О.",сетка!$AI$43="Павлова Д.О.",сетка!$AP$43="Павлова Д.О.",сетка!$AW$43="Павлова Д.О.",сетка!$BD$43="Павлова Д.О.",сетка!$BK$43="Павлова Д.О.",сетка!$BR$43="Павлова Д.О.",сетка!$BY$43="Павлова Д.О.",сетка!$CF$43="Павлова Д.О.",сетка!$CM$43="Павлова Д.О.",сетка!$CT$43="Павлова Д.О.",сетка!$DA$43="Павлова Д.О.",сетка!$DH$43="Павлова Д.О.",сетка!$DO$43="Павлова Д.О.",сетка!$DV$43="Павлова Д.О.",сетка!$EC$43="Павлова Д.О.",сетка!$EJ$43="Павлова Д.О.",сетка!$EQ$43="Павлова Д.О.",сетка!$EX$43="Павлова Д.О.",сетка!$FE$43="Павлова Д.О.",сетка!$FL$43="Павлова Д.О."),1,"")</f>
        <v>1</v>
      </c>
      <c r="CE24" s="136" t="str">
        <f>IF(OR(сетка!$H$43="Павлова Д.О.",сетка!$O$43="Павлова Д.О.",сетка!$V$43="Павлова Д.О.",сетка!$AC$43="Павлова Д.О.",сетка!$AJ$43="Павлова Д.О.",сетка!$AQ$43="Павлова Д.О.",сетка!$AX$43="Павлова Д.О.",сетка!$BE$43="Павлова Д.О.",сетка!$BL$43="Павлова Д.О.",сетка!$BS$43="Павлова Д.О.",сетка!$BZ$43="Павлова Д.О.",сетка!$CG$43="Павлова Д.О.",сетка!$CN$43="Павлова Д.О.",сетка!$CU$43="Павлова Д.О.",сетка!$DB$43="Павлова Д.О.",сетка!$DI$43="Павлова Д.О.",сетка!$DP$43="Павлова Д.О.",сетка!$DW$43="Павлова Д.О.",сетка!$ED$43="Павлова Д.О.",сетка!$EK$43="Павлова Д.О.",сетка!$ER$43="Павлова Д.О.",сетка!$EY$43="Павлова Д.О.",сетка!$FF$43="Павлова Д.О.",сетка!$FM$43="Павлова Д.О."),1,"")</f>
        <v/>
      </c>
      <c r="CF24" s="137" t="str">
        <f>IF(OR(сетка!$G$44="Павлова Д.О.",сетка!$N$44="Павлова Д.О.",сетка!$U$44="Павлова Д.О.",сетка!$AB$44="Павлова Д.О.",сетка!$AI$44="Павлова Д.О.",сетка!$AP$44="Павлова Д.О.",сетка!$AW$44="Павлова Д.О.",сетка!$BD$44="Павлова Д.О.",сетка!$BK$44="Павлова Д.О.",сетка!$BR$44="Павлова Д.О.",сетка!$BY$44="Павлова Д.О.",сетка!$CF$44="Павлова Д.О.",сетка!$CM$44="Павлова Д.О.",сетка!$CT$44="Павлова Д.О.",сетка!$DA$44="Павлова Д.О.",сетка!$DH$44="Павлова Д.О.",сетка!$DO$44="Павлова Д.О.",сетка!$DV$44="Павлова Д.О.",сетка!$EC$44="Павлова Д.О.",сетка!$EJ$44="Павлова Д.О.",сетка!$EQ$44="Павлова Д.О.",сетка!$EX$44="Павлова Д.О.",сетка!$FE$44="Павлова Д.О.",сетка!$FL$44="Павлова Д.О."),1,"")</f>
        <v/>
      </c>
      <c r="CG24" s="134">
        <f>IF(OR(сетка!$H$44="Павлова Д.О.",сетка!$O$44="Павлова Д.О.",сетка!$V$44="Павлова Д.О.",сетка!$AC$44="Павлова Д.О.",сетка!$AJ$44="Павлова Д.О.",сетка!$AQ$44="Павлова Д.О.",сетка!$AX$44="Павлова Д.О.",сетка!$BE$44="Павлова Д.О.",сетка!$BL$44="Павлова Д.О.",сетка!$BS$44="Павлова Д.О.",сетка!$BZ$44="Павлова Д.О.",сетка!$CG$44="Павлова Д.О.",сетка!$CN$44="Павлова Д.О.",сетка!$CU$44="Павлова Д.О.",сетка!$DB$44="Павлова Д.О.",сетка!$DI$44="Павлова Д.О.",сетка!$DP$44="Павлова Д.О.",сетка!$DW$44="Павлова Д.О.",сетка!$ED$44="Павлова Д.О.",сетка!$EK$44="Павлова Д.О.",сетка!$ER$44="Павлова Д.О.",сетка!$EY$44="Павлова Д.О.",сетка!$FF$44="Павлова Д.О.",сетка!$FM$44="Павлова Д.О."),1,"")</f>
        <v>1</v>
      </c>
      <c r="CH24" s="135" t="str">
        <f>IF(OR(сетка!$G$45="Павлова Д.О.",сетка!$N$45="Павлова Д.О.",сетка!$U$45="Павлова Д.О.",сетка!$AB$45="Павлова Д.О.",сетка!$AI$45="Павлова Д.О.",сетка!$AP$45="Павлова Д.О.",сетка!$AW$45="Павлова Д.О.",сетка!$BD$45="Павлова Д.О.",сетка!$BK$45="Павлова Д.О.",сетка!$BR$45="Павлова Д.О.",сетка!$BY$45="Павлова Д.О.",сетка!$CF$45="Павлова Д.О.",сетка!$CM$45="Павлова Д.О.",сетка!$CT$45="Павлова Д.О.",сетка!$DA$45="Павлова Д.О.",сетка!$DH$45="Павлова Д.О.",сетка!$DO$45="Павлова Д.О.",сетка!$DV$45="Павлова Д.О.",сетка!$EC$45="Павлова Д.О.",сетка!$EJ$45="Павлова Д.О.",сетка!$EQ$45="Павлова Д.О.",сетка!$EX$45="Павлова Д.О.",сетка!$FE$45="Павлова Д.О.",сетка!$FL$45="Павлова Д.О."),1,"")</f>
        <v/>
      </c>
      <c r="CI24" s="136">
        <f>IF(OR(сетка!$H$45="Павлова Д.О.",сетка!$O$45="Павлова Д.О.",сетка!$V$45="Павлова Д.О.",сетка!$AC$45="Павлова Д.О.",сетка!$AJ$45="Павлова Д.О.",сетка!$AQ$45="Павлова Д.О.",сетка!$AX$45="Павлова Д.О.",сетка!$BE$45="Павлова Д.О.",сетка!$BL$45="Павлова Д.О.",сетка!$BS$45="Павлова Д.О.",сетка!$BZ$45="Павлова Д.О.",сетка!$CG$45="Павлова Д.О.",сетка!$CN$45="Павлова Д.О.",сетка!$CU$45="Павлова Д.О.",сетка!$DB$45="Павлова Д.О.",сетка!$DI$45="Павлова Д.О.",сетка!$DP$45="Павлова Д.О.",сетка!$DW$45="Павлова Д.О.",сетка!$ED$45="Павлова Д.О.",сетка!$EK$45="Павлова Д.О.",сетка!$ER$45="Павлова Д.О.",сетка!$EY$45="Павлова Д.О.",сетка!$FF$45="Павлова Д.О.",сетка!$FM$45="Павлова Д.О."),1,"")</f>
        <v>1</v>
      </c>
      <c r="CJ24" s="137">
        <f>IF(OR(сетка!$G$46="Павлова Д.О.",сетка!$N$46="Павлова Д.О.",сетка!$U$46="Павлова Д.О.",сетка!$AB$46="Павлова Д.О.",сетка!$AI$46="Павлова Д.О.",сетка!$AP$46="Павлова Д.О.",сетка!$AW$46="Павлова Д.О.",сетка!$BD$46="Павлова Д.О.",сетка!$BK$46="Павлова Д.О.",сетка!$BR$46="Павлова Д.О.",сетка!$BY$46="Павлова Д.О.",сетка!$CF$46="Павлова Д.О.",сетка!$CM$46="Павлова Д.О.",сетка!$CT$46="Павлова Д.О.",сетка!$DA$46="Павлова Д.О.",сетка!$DH$46="Павлова Д.О.",сетка!$DO$46="Павлова Д.О.",сетка!$DV$46="Павлова Д.О.",сетка!$EC$46="Павлова Д.О.",сетка!$EJ$46="Павлова Д.О.",сетка!$EQ$46="Павлова Д.О.",сетка!$EX$46="Павлова Д.О.",сетка!$FE$46="Павлова Д.О.",сетка!$FL$46="Павлова Д.О."),1,"")</f>
        <v>1</v>
      </c>
      <c r="CK24" s="134" t="str">
        <f>IF(OR(сетка!$H$46="Павлова Д.О.",сетка!$O$46="Павлова Д.О.",сетка!$V$46="Павлова Д.О.",сетка!$AC$46="Павлова Д.О.",сетка!$AJ$46="Павлова Д.О.",сетка!$AQ$46="Павлова Д.О.",сетка!$AX$46="Павлова Д.О.",сетка!$BE$46="Павлова Д.О.",сетка!$BL$46="Павлова Д.О.",сетка!$BS$46="Павлова Д.О.",сетка!$BZ$46="Павлова Д.О.",сетка!$CG$46="Павлова Д.О.",сетка!$CN$46="Павлова Д.О.",сетка!$CU$46="Павлова Д.О.",сетка!$DB$46="Павлова Д.О.",сетка!$DI$46="Павлова Д.О.",сетка!$DP$46="Павлова Д.О.",сетка!$DW$46="Павлова Д.О.",сетка!$ED$46="Павлова Д.О.",сетка!$EK$46="Павлова Д.О.",сетка!$ER$46="Павлова Д.О.",сетка!$EY$46="Павлова Д.О.",сетка!$FF$46="Павлова Д.О.",сетка!$FM$46="Павлова Д.О."),1,"")</f>
        <v/>
      </c>
      <c r="CL24" s="135">
        <f>IF(OR(сетка!$G$47="Павлова Д.О.",сетка!$N$47="Павлова Д.О.",сетка!$U$47="Павлова Д.О.",сетка!$AB$47="Павлова Д.О.",сетка!$AI$47="Павлова Д.О.",сетка!$AP$47="Павлова Д.О.",сетка!$AW$47="Павлова Д.О.",сетка!$BD$47="Павлова Д.О.",сетка!$BK$47="Павлова Д.О.",сетка!$BR$47="Павлова Д.О.",сетка!$BY$47="Павлова Д.О.",сетка!$CF$47="Павлова Д.О.",сетка!$CM$47="Павлова Д.О.",сетка!$CT$47="Павлова Д.О.",сетка!$DA$47="Павлова Д.О.",сетка!$DH$47="Павлова Д.О.",сетка!$DO$47="Павлова Д.О.",сетка!$DV$47="Павлова Д.О.",сетка!$EC$47="Павлова Д.О.",сетка!$EJ$47="Павлова Д.О.",сетка!$EQ$47="Павлова Д.О.",сетка!$EX$47="Павлова Д.О.",сетка!$FE$47="Павлова Д.О.",сетка!$FL$47="Павлова Д.О."),1,"")</f>
        <v>1</v>
      </c>
      <c r="CM24" s="136" t="str">
        <f>IF(OR(сетка!$H$47="Павлова Д.О.",сетка!$O$47="Павлова Д.О.",сетка!$V$47="Павлова Д.О.",сетка!$AC$47="Павлова Д.О.",сетка!$AJ$47="Павлова Д.О.",сетка!$AQ$47="Павлова Д.О.",сетка!$AX$47="Павлова Д.О.",сетка!$BE$47="Павлова Д.О.",сетка!$BL$47="Павлова Д.О.",сетка!$BS$47="Павлова Д.О.",сетка!$BZ$47="Павлова Д.О.",сетка!$CG$47="Павлова Д.О.",сетка!$CN$47="Павлова Д.О.",сетка!$CU$47="Павлова Д.О.",сетка!$DB$47="Павлова Д.О.",сетка!$DI$47="Павлова Д.О.",сетка!$DP$47="Павлова Д.О.",сетка!$DW$47="Павлова Д.О.",сетка!$ED$47="Павлова Д.О.",сетка!$EK$47="Павлова Д.О.",сетка!$ER$47="Павлова Д.О.",сетка!$EY$47="Павлова Д.О.",сетка!$FF$47="Павлова Д.О.",сетка!$FM$47="Павлова Д.О."),1,"")</f>
        <v/>
      </c>
      <c r="CN24" s="137">
        <f>IF(OR(сетка!$G$48="Павлова Д.О.",сетка!$N$48="Павлова Д.О.",сетка!$U$48="Павлова Д.О.",сетка!$AB$48="Павлова Д.О.",сетка!$AI$48="Павлова Д.О.",сетка!$AP$48="Павлова Д.О.",сетка!$AW$48="Павлова Д.О.",сетка!$BD$48="Павлова Д.О.",сетка!$BK$48="Павлова Д.О.",сетка!$BR$48="Павлова Д.О.",сетка!$BY$48="Павлова Д.О.",сетка!$CF$48="Павлова Д.О.",сетка!$CM$48="Павлова Д.О.",сетка!$CT$48="Павлова Д.О.",сетка!$DA$48="Павлова Д.О.",сетка!$DH$48="Павлова Д.О.",сетка!$DO$48="Павлова Д.О.",сетка!$DV$48="Павлова Д.О.",сетка!$EC$48="Павлова Д.О.",сетка!$EJ$48="Павлова Д.О.",сетка!$EQ$48="Павлова Д.О.",сетка!$EX$48="Павлова Д.О.",сетка!$FE$48="Павлова Д.О.",сетка!$FL$48="Павлова Д.О."),1,"")</f>
        <v>1</v>
      </c>
      <c r="CO24" s="134" t="str">
        <f>IF(OR(сетка!$H$48="Павлова Д.О.",сетка!$O$48="Павлова Д.О.",сетка!$V$48="Павлова Д.О.",сетка!$AC$48="Павлова Д.О.",сетка!$AJ$48="Павлова Д.О.",сетка!$AQ$48="Павлова Д.О.",сетка!$AX$48="Павлова Д.О.",сетка!$BE$48="Павлова Д.О.",сетка!$BL$48="Павлова Д.О.",сетка!$BS$48="Павлова Д.О.",сетка!$BZ$48="Павлова Д.О.",сетка!$CG$48="Павлова Д.О.",сетка!$CN$48="Павлова Д.О.",сетка!$CU$48="Павлова Д.О.",сетка!$DB$48="Павлова Д.О.",сетка!$DI$48="Павлова Д.О.",сетка!$DP$48="Павлова Д.О.",сетка!$DW$48="Павлова Д.О.",сетка!$ED$48="Павлова Д.О.",сетка!$EK$48="Павлова Д.О.",сетка!$ER$48="Павлова Д.О.",сетка!$EY$48="Павлова Д.О.",сетка!$FF$48="Павлова Д.О.",сетка!$FM$48="Павлова Д.О."),1,"")</f>
        <v/>
      </c>
      <c r="CP24" s="135" t="str">
        <f>IF(OR(сетка!$G$49="Павлова Д.О.",сетка!$N$49="Павлова Д.О.",сетка!$U$49="Павлова Д.О.",сетка!$AB$49="Павлова Д.О.",сетка!$AI$49="Павлова Д.О.",сетка!$AP$49="Павлова Д.О.",сетка!$AW$49="Павлова Д.О.",сетка!$BD$49="Павлова Д.О.",сетка!$BK$49="Павлова Д.О.",сетка!$BR$49="Павлова Д.О.",сетка!$BY$49="Павлова Д.О.",сетка!$CF$49="Павлова Д.О.",сетка!$CM$49="Павлова Д.О.",сетка!$CT$49="Павлова Д.О.",сетка!$DA$49="Павлова Д.О.",сетка!$DH$49="Павлова Д.О.",сетка!$DO$49="Павлова Д.О.",сетка!$DV$49="Павлова Д.О.",сетка!$EC$49="Павлова Д.О.",сетка!$EJ$49="Павлова Д.О.",сетка!$EQ$49="Павлова Д.О.",сетка!$EX$49="Павлова Д.О.",сетка!$FE$49="Павлова Д.О.",сетка!$FL$49="Павлова Д.О."),1,"")</f>
        <v/>
      </c>
      <c r="CQ24" s="136" t="str">
        <f>IF(OR(сетка!$H$49="Павлова Д.О.",сетка!$O$49="Павлова Д.О.",сетка!$V$49="Павлова Д.О.",сетка!$AC$49="Павлова Д.О.",сетка!$AJ$49="Павлова Д.О.",сетка!$AQ$49="Павлова Д.О.",сетка!$AX$49="Павлова Д.О.",сетка!$BE$49="Павлова Д.О.",сетка!$BL$49="Павлова Д.О.",сетка!$BS$49="Павлова Д.О.",сетка!$BZ$49="Павлова Д.О.",сетка!$CG$49="Павлова Д.О.",сетка!$CN$49="Павлова Д.О.",сетка!$CU$49="Павлова Д.О.",сетка!$DB$49="Павлова Д.О.",сетка!$DI$49="Павлова Д.О.",сетка!$DP$49="Павлова Д.О.",сетка!$DW$49="Павлова Д.О.",сетка!$ED$49="Павлова Д.О.",сетка!$EK$49="Павлова Д.О.",сетка!$ER$49="Павлова Д.О.",сетка!$EY$49="Павлова Д.О.",сетка!$FF$49="Павлова Д.О.",сетка!$FM$49="Павлова Д.О."),1,"")</f>
        <v/>
      </c>
      <c r="CR24" s="137" t="str">
        <f>IF(OR(сетка!$G$50="Павлова Д.О.",сетка!$N$50="Павлова Д.О.",сетка!$U$50="Павлова Д.О.",сетка!$AB$50="Павлова Д.О.",сетка!$AI$50="Павлова Д.О.",сетка!$AP$50="Павлова Д.О.",сетка!$AW$50="Павлова Д.О.",сетка!$BD$50="Павлова Д.О.",сетка!$BK$50="Павлова Д.О.",сетка!$BR$50="Павлова Д.О.",сетка!$BY$50="Павлова Д.О.",сетка!$CF$50="Павлова Д.О.",сетка!$CM$50="Павлова Д.О.",сетка!$CT$50="Павлова Д.О.",сетка!$DA$50="Павлова Д.О.",сетка!$DH$50="Павлова Д.О.",сетка!$DO$50="Павлова Д.О.",сетка!$DV$50="Павлова Д.О.",сетка!$EC$50="Павлова Д.О.",сетка!$EJ$50="Павлова Д.О.",сетка!$EQ$50="Павлова Д.О.",сетка!$EX$50="Павлова Д.О.",сетка!$FE$50="Павлова Д.О.",сетка!$FL$50="Павлова Д.О."),1,"")</f>
        <v/>
      </c>
      <c r="CS24" s="134" t="str">
        <f>IF(OR(сетка!$H$50="Павлова Д.О.",сетка!$O$50="Павлова Д.О.",сетка!$V$50="Павлова Д.О.",сетка!$AC$50="Павлова Д.О.",сетка!$AJ$50="Павлова Д.О.",сетка!$AQ$50="Павлова Д.О.",сетка!$AX$50="Павлова Д.О.",сетка!$BE$50="Павлова Д.О.",сетка!$BL$50="Павлова Д.О.",сетка!$BS$50="Павлова Д.О.",сетка!$BZ$50="Павлова Д.О.",сетка!$CG$50="Павлова Д.О.",сетка!$CN$50="Павлова Д.О.",сетка!$CU$50="Павлова Д.О.",сетка!$DB$50="Павлова Д.О.",сетка!$DI$50="Павлова Д.О.",сетка!$DP$50="Павлова Д.О.",сетка!$DW$50="Павлова Д.О.",сетка!$ED$50="Павлова Д.О.",сетка!$EK$50="Павлова Д.О.",сетка!$ER$50="Павлова Д.О.",сетка!$EY$50="Павлова Д.О.",сетка!$FF$50="Павлова Д.О.",сетка!$FM$50="Павлова Д.О."),1,"")</f>
        <v/>
      </c>
      <c r="CT24" s="135" t="str">
        <f>IF(OR(сетка!$G$51="Павлова Д.О.",сетка!$N$51="Павлова Д.О.",сетка!$U$51="Павлова Д.О.",сетка!$AB$51="Павлова Д.О.",сетка!$AI$51="Павлова Д.О.",сетка!$AP$51="Павлова Д.О.",сетка!$AW$51="Павлова Д.О.",сетка!$BD$51="Павлова Д.О.",сетка!$BK$51="Павлова Д.О.",сетка!$BR$51="Павлова Д.О.",сетка!$BY$51="Павлова Д.О.",сетка!$CF$51="Павлова Д.О.",сетка!$CM$51="Павлова Д.О.",сетка!$CT$51="Павлова Д.О.",сетка!$DA$51="Павлова Д.О.",сетка!$DH$51="Павлова Д.О.",сетка!$DO$51="Павлова Д.О.",сетка!$DV$51="Павлова Д.О.",сетка!$EC$51="Павлова Д.О.",сетка!$EJ$51="Павлова Д.О.",сетка!$EQ$51="Павлова Д.О.",сетка!$EX$51="Павлова Д.О.",сетка!$FE$51="Павлова Д.О.",сетка!$FL$51="Павлова Д.О."),1,"")</f>
        <v/>
      </c>
      <c r="CU24" s="136" t="str">
        <f>IF(OR(сетка!$H$51="Павлова Д.О.",сетка!$O$51="Павлова Д.О.",сетка!$V$51="Павлова Д.О.",сетка!$AC$51="Павлова Д.О.",сетка!$AJ$51="Павлова Д.О.",сетка!$AQ$51="Павлова Д.О.",сетка!$AX$51="Павлова Д.О.",сетка!$BE$51="Павлова Д.О.",сетка!$BL$51="Павлова Д.О.",сетка!$BS$51="Павлова Д.О.",сетка!$BZ$51="Павлова Д.О.",сетка!$CG$51="Павлова Д.О.",сетка!$CN$51="Павлова Д.О.",сетка!$CU$51="Павлова Д.О.",сетка!$DB$51="Павлова Д.О.",сетка!$DI$51="Павлова Д.О.",сетка!$DP$51="Павлова Д.О.",сетка!$DW$51="Павлова Д.О.",сетка!$ED$51="Павлова Д.О.",сетка!$EK$51="Павлова Д.О.",сетка!$ER$51="Павлова Д.О.",сетка!$EY$51="Павлова Д.О.",сетка!$FF$51="Павлова Д.О.",сетка!$FM$51="Павлова Д.О."),1,"")</f>
        <v/>
      </c>
      <c r="CV24" s="137">
        <f>IF(OR(сетка!$G$52="Павлова Д.О.",сетка!$N$52="Павлова Д.О.",сетка!$U$52="Павлова Д.О.",сетка!$AB$52="Павлова Д.О.",сетка!$AI$52="Павлова Д.О.",сетка!$AP$52="Павлова Д.О.",сетка!$AW$52="Павлова Д.О.",сетка!$BD$52="Павлова Д.О.",сетка!$BK$52="Павлова Д.О.",сетка!$BR$52="Павлова Д.О.",сетка!$BY$52="Павлова Д.О.",сетка!$CF$52="Павлова Д.О.",сетка!$CM$52="Павлова Д.О.",сетка!$CT$52="Павлова Д.О.",сетка!$DA$52="Павлова Д.О.",сетка!$DH$52="Павлова Д.О.",сетка!$DO$52="Павлова Д.О.",сетка!$DV$52="Павлова Д.О.",сетка!$EC$52="Павлова Д.О.",сетка!$EJ$52="Павлова Д.О.",сетка!$EQ$52="Павлова Д.О.",сетка!$EX$52="Павлова Д.О.",сетка!$FE$52="Павлова Д.О.",сетка!$FL$52="Павлова Д.О."),1,"")</f>
        <v>1</v>
      </c>
      <c r="CW24" s="134" t="str">
        <f>IF(OR(сетка!$H$52="Павлова Д.О.",сетка!$O$52="Павлова Д.О.",сетка!$V$52="Павлова Д.О.",сетка!$AC$52="Павлова Д.О.",сетка!$AJ$52="Павлова Д.О.",сетка!$AQ$52="Павлова Д.О.",сетка!$AX$52="Павлова Д.О.",сетка!$BE$52="Павлова Д.О.",сетка!$BL$52="Павлова Д.О.",сетка!$BS$52="Павлова Д.О.",сетка!$BZ$52="Павлова Д.О.",сетка!$CG$52="Павлова Д.О.",сетка!$CN$52="Павлова Д.О.",сетка!$CU$52="Павлова Д.О.",сетка!$DB$52="Павлова Д.О.",сетка!$DI$52="Павлова Д.О.",сетка!$DP$52="Павлова Д.О.",сетка!$DW$52="Павлова Д.О.",сетка!$ED$52="Павлова Д.О.",сетка!$EK$52="Павлова Д.О.",сетка!$ER$52="Павлова Д.О.",сетка!$EY$52="Павлова Д.О.",сетка!$FF$52="Павлова Д.О.",сетка!$FM$52="Павлова Д.О."),1,"")</f>
        <v/>
      </c>
      <c r="CX24" s="135" t="str">
        <f>IF(OR(сетка!$G$53="Павлова Д.О.",сетка!$N$53="Павлова Д.О.",сетка!$U$53="Павлова Д.О.",сетка!$AB$53="Павлова Д.О.",сетка!$AI$53="Павлова Д.О.",сетка!$AP$53="Павлова Д.О.",сетка!$AW$53="Павлова Д.О.",сетка!$BD$53="Павлова Д.О.",сетка!$BK$53="Павлова Д.О.",сетка!$BR$53="Павлова Д.О.",сетка!$BY$53="Павлова Д.О.",сетка!$CF$53="Павлова Д.О.",сетка!$CM$53="Павлова Д.О.",сетка!$CT$53="Павлова Д.О.",сетка!$DA$53="Павлова Д.О.",сетка!$DH$53="Павлова Д.О.",сетка!$DO$53="Павлова Д.О.",сетка!$DV$53="Павлова Д.О.",сетка!$EC$53="Павлова Д.О.",сетка!$EJ$53="Павлова Д.О.",сетка!$EQ$53="Павлова Д.О.",сетка!$EX$53="Павлова Д.О.",сетка!$FE$53="Павлова Д.О.",сетка!$FL$53="Павлова Д.О."),1,"")</f>
        <v/>
      </c>
      <c r="CY24" s="136" t="str">
        <f>IF(OR(сетка!$H$53="Павлова Д.О.",сетка!$O$53="Павлова Д.О.",сетка!$V$53="Павлова Д.О.",сетка!$AC$53="Павлова Д.О.",сетка!$AJ$53="Павлова Д.О.",сетка!$AQ$53="Павлова Д.О.",сетка!$AX$53="Павлова Д.О.",сетка!$BE$53="Павлова Д.О.",сетка!$BL$53="Павлова Д.О.",сетка!$BS$53="Павлова Д.О.",сетка!$BZ$53="Павлова Д.О.",сетка!$CG$53="Павлова Д.О.",сетка!$CN$53="Павлова Д.О.",сетка!$CU$53="Павлова Д.О.",сетка!$DB$53="Павлова Д.О.",сетка!$DI$53="Павлова Д.О.",сетка!$DP$53="Павлова Д.О.",сетка!$DW$53="Павлова Д.О.",сетка!$ED$53="Павлова Д.О.",сетка!$EK$53="Павлова Д.О.",сетка!$ER$53="Павлова Д.О.",сетка!$EY$53="Павлова Д.О.",сетка!$FF$53="Павлова Д.О.",сетка!$FM$53="Павлова Д.О."),1,"")</f>
        <v/>
      </c>
      <c r="CZ24" s="137" t="str">
        <f>IF(OR(сетка!$G$54="Павлова Д.О.",сетка!$N$54="Павлова Д.О.",сетка!$U$54="Павлова Д.О.",сетка!$AB$54="Павлова Д.О.",сетка!$AI$54="Павлова Д.О.",сетка!$AP$54="Павлова Д.О.",сетка!$AW$54="Павлова Д.О.",сетка!$BD$54="Павлова Д.О.",сетка!$BK$54="Павлова Д.О.",сетка!$BR$54="Павлова Д.О.",сетка!$BY$54="Павлова Д.О.",сетка!$CF$54="Павлова Д.О.",сетка!$CM$54="Павлова Д.О.",сетка!$CT$54="Павлова Д.О.",сетка!$DA$54="Павлова Д.О.",сетка!$DH$54="Павлова Д.О.",сетка!$DO$54="Павлова Д.О.",сетка!$DV$54="Павлова Д.О.",сетка!$EC$54="Павлова Д.О.",сетка!$EJ$54="Павлова Д.О.",сетка!$EQ$54="Павлова Д.О.",сетка!$EX$54="Павлова Д.О.",сетка!$FE$54="Павлова Д.О.",сетка!$FL$54="Павлова Д.О."),1,"")</f>
        <v/>
      </c>
      <c r="DA24" s="138" t="str">
        <f>IF(OR(сетка!$H$54="Павлова Д.О.",сетка!$O$54="Павлова Д.О.",сетка!$V$54="Павлова Д.О.",сетка!$AC$54="Павлова Д.О.",сетка!$AJ$54="Павлова Д.О.",сетка!$AQ$54="Павлова Д.О.",сетка!$AX$54="Павлова Д.О.",сетка!$BE$54="Павлова Д.О.",сетка!$BL$54="Павлова Д.О.",сетка!$BS$54="Павлова Д.О.",сетка!$BZ$54="Павлова Д.О.",сетка!$CG$54="Павлова Д.О.",сетка!$CN$54="Павлова Д.О.",сетка!$CU$54="Павлова Д.О.",сетка!$DB$54="Павлова Д.О.",сетка!$DI$54="Павлова Д.О.",сетка!$DP$54="Павлова Д.О.",сетка!$DW$54="Павлова Д.О.",сетка!$ED$54="Павлова Д.О.",сетка!$EK$54="Павлова Д.О.",сетка!$ER$54="Павлова Д.О.",сетка!$EY$54="Павлова Д.О.",сетка!$FF$54="Павлова Д.О.",сетка!$FM$54="Павлова Д.О."),1,"")</f>
        <v/>
      </c>
      <c r="DB24" s="133">
        <f>IF(OR(сетка!$G$55="Павлова Д.О.",сетка!$N$55="Павлова Д.О.",сетка!$U$55="Павлова Д.О.",сетка!$AB$55="Павлова Д.О.",сетка!$AI$55="Павлова Д.О.",сетка!$AP$55="Павлова Д.О.",сетка!$AW$55="Павлова Д.О.",сетка!$BD$55="Павлова Д.О.",сетка!$BK$55="Павлова Д.О.",сетка!$BR$55="Павлова Д.О.",сетка!$BY$55="Павлова Д.О.",сетка!$CF$55="Павлова Д.О.",сетка!$CM$55="Павлова Д.О.",сетка!$CT$55="Павлова Д.О.",сетка!$DA$55="Павлова Д.О.",сетка!$DH$55="Павлова Д.О.",сетка!$DO$55="Павлова Д.О.",сетка!$DV$55="Павлова Д.О.",сетка!$EC$55="Павлова Д.О.",сетка!$EJ$55="Павлова Д.О.",сетка!$EQ$55="Павлова Д.О.",сетка!$EX$55="Павлова Д.О.",сетка!$FE$55="Павлова Д.О.",сетка!$FL$55="Павлова Д.О."),1,"")</f>
        <v>1</v>
      </c>
      <c r="DC24" s="134" t="str">
        <f>IF(OR(сетка!$H$55="Павлова Д.О.",сетка!$O$55="Павлова Д.О.",сетка!$V$55="Павлова Д.О.",сетка!$AC$55="Павлова Д.О.",сетка!$AJ$55="Павлова Д.О.",сетка!$AQ$55="Павлова Д.О.",сетка!$AX$55="Павлова Д.О.",сетка!$BE$55="Павлова Д.О.",сетка!$BL$55="Павлова Д.О.",сетка!$BS$55="Павлова Д.О.",сетка!$BZ$55="Павлова Д.О.",сетка!$CG$55="Павлова Д.О.",сетка!$CN$55="Павлова Д.О.",сетка!$CU$55="Павлова Д.О.",сетка!$DB$55="Павлова Д.О.",сетка!$DI$55="Павлова Д.О.",сетка!$DP$55="Павлова Д.О.",сетка!$DW$55="Павлова Д.О.",сетка!$ED$55="Павлова Д.О.",сетка!$EK$55="Павлова Д.О.",сетка!$ER$55="Павлова Д.О.",сетка!$EY$55="Павлова Д.О.",сетка!$FF$55="Павлова Д.О.",сетка!$FM$55="Павлова Д.О."),1,"")</f>
        <v/>
      </c>
      <c r="DD24" s="135">
        <f>IF(OR(сетка!$G$56="Павлова Д.О.",сетка!$N$56="Павлова Д.О.",сетка!$U$56="Павлова Д.О.",сетка!$AB$56="Павлова Д.О.",сетка!$AI$56="Павлова Д.О.",сетка!$AP$56="Павлова Д.О.",сетка!$AW$56="Павлова Д.О.",сетка!$BD$56="Павлова Д.О.",сетка!$BK$56="Павлова Д.О.",сетка!$BR$56="Павлова Д.О.",сетка!$BY$56="Павлова Д.О.",сетка!$CF$56="Павлова Д.О.",сетка!$CM$56="Павлова Д.О.",сетка!$CT$56="Павлова Д.О.",сетка!$DA$56="Павлова Д.О.",сетка!$DH$56="Павлова Д.О.",сетка!$DO$56="Павлова Д.О.",сетка!$DV$56="Павлова Д.О.",сетка!$EC$56="Павлова Д.О.",сетка!$EJ$56="Павлова Д.О.",сетка!$EQ$56="Павлова Д.О.",сетка!$EX$56="Павлова Д.О.",сетка!$FE$56="Павлова Д.О.",сетка!$FL$56="Павлова Д.О."),1,"")</f>
        <v>1</v>
      </c>
      <c r="DE24" s="136" t="str">
        <f>IF(OR(сетка!$H$56="Павлова Д.О.",сетка!$O$56="Павлова Д.О.",сетка!$V$56="Павлова Д.О.",сетка!$AC$56="Павлова Д.О.",сетка!$AJ$56="Павлова Д.О.",сетка!$AQ$56="Павлова Д.О.",сетка!$AX$56="Павлова Д.О.",сетка!$BE$56="Павлова Д.О.",сетка!$BL$56="Павлова Д.О.",сетка!$BS$56="Павлова Д.О.",сетка!$BZ$56="Павлова Д.О.",сетка!$CG$56="Павлова Д.О.",сетка!$CN$56="Павлова Д.О.",сетка!$CU$56="Павлова Д.О.",сетка!$DB$56="Павлова Д.О.",сетка!$DI$56="Павлова Д.О.",сетка!$DP$56="Павлова Д.О.",сетка!$DW$56="Павлова Д.О.",сетка!$ED$56="Павлова Д.О.",сетка!$EK$56="Павлова Д.О.",сетка!$ER$56="Павлова Д.О.",сетка!$EY$56="Павлова Д.О.",сетка!$FF$56="Павлова Д.О.",сетка!$FM$56="Павлова Д.О."),1,"")</f>
        <v/>
      </c>
      <c r="DF24" s="137">
        <f>IF(OR(сетка!$G$57="Павлова Д.О.",сетка!$N$57="Павлова Д.О.",сетка!$U$57="Павлова Д.О.",сетка!$AB$57="Павлова Д.О.",сетка!$AI$57="Павлова Д.О.",сетка!$AP$57="Павлова Д.О.",сетка!$AW$57="Павлова Д.О.",сетка!$BD$57="Павлова Д.О.",сетка!$BK$57="Павлова Д.О.",сетка!$BR$57="Павлова Д.О.",сетка!$BY$57="Павлова Д.О.",сетка!$CF$57="Павлова Д.О.",сетка!$CM$57="Павлова Д.О.",сетка!$CT$57="Павлова Д.О.",сетка!$DA$57="Павлова Д.О.",сетка!$DH$57="Павлова Д.О.",сетка!$DO$57="Павлова Д.О.",сетка!$DV$57="Павлова Д.О.",сетка!$EC$57="Павлова Д.О.",сетка!$EJ$57="Павлова Д.О.",сетка!$EQ$57="Павлова Д.О.",сетка!$EX$57="Павлова Д.О.",сетка!$FE$57="Павлова Д.О.",сетка!$FL$57="Павлова Д.О."),1,"")</f>
        <v>1</v>
      </c>
      <c r="DG24" s="134" t="str">
        <f>IF(OR(сетка!$H$57="Павлова Д.О.",сетка!$O$57="Павлова Д.О.",сетка!$V$57="Павлова Д.О.",сетка!$AC$57="Павлова Д.О.",сетка!$AJ$57="Павлова Д.О.",сетка!$AQ$57="Павлова Д.О.",сетка!$AX$57="Павлова Д.О.",сетка!$BE$57="Павлова Д.О.",сетка!$BL$57="Павлова Д.О.",сетка!$BS$57="Павлова Д.О.",сетка!$BZ$57="Павлова Д.О.",сетка!$CG$57="Павлова Д.О.",сетка!$CN$57="Павлова Д.О.",сетка!$CU$57="Павлова Д.О.",сетка!$DB$57="Павлова Д.О.",сетка!$DI$57="Павлова Д.О.",сетка!$DP$57="Павлова Д.О.",сетка!$DW$57="Павлова Д.О.",сетка!$ED$57="Павлова Д.О.",сетка!$EK$57="Павлова Д.О.",сетка!$ER$57="Павлова Д.О.",сетка!$EY$57="Павлова Д.О.",сетка!$FF$57="Павлова Д.О.",сетка!$FM$57="Павлова Д.О."),1,"")</f>
        <v/>
      </c>
      <c r="DH24" s="135">
        <f>IF(OR(сетка!$G$58="Павлова Д.О.",сетка!$N$58="Павлова Д.О.",сетка!$U$58="Павлова Д.О.",сетка!$AB$58="Павлова Д.О.",сетка!$AI$58="Павлова Д.О.",сетка!$AP$58="Павлова Д.О.",сетка!$AW$58="Павлова Д.О.",сетка!$BD$58="Павлова Д.О.",сетка!$BK$58="Павлова Д.О.",сетка!$BR$58="Павлова Д.О.",сетка!$BY$58="Павлова Д.О.",сетка!$CF$58="Павлова Д.О.",сетка!$CM$58="Павлова Д.О.",сетка!$CT$58="Павлова Д.О.",сетка!$DA$58="Павлова Д.О.",сетка!$DH$58="Павлова Д.О.",сетка!$DO$58="Павлова Д.О.",сетка!$DV$58="Павлова Д.О.",сетка!$EC$58="Павлова Д.О.",сетка!$EJ$58="Павлова Д.О.",сетка!$EQ$58="Павлова Д.О.",сетка!$EX$58="Павлова Д.О.",сетка!$FE$58="Павлова Д.О.",сетка!$FL$58="Павлова Д.О."),1,"")</f>
        <v>1</v>
      </c>
      <c r="DI24" s="136" t="str">
        <f>IF(OR(сетка!$H$58="Павлова Д.О.",сетка!$O$58="Павлова Д.О.",сетка!$V$58="Павлова Д.О.",сетка!$AC$58="Павлова Д.О.",сетка!$AJ$58="Павлова Д.О.",сетка!$AQ$58="Павлова Д.О.",сетка!$AX$58="Павлова Д.О.",сетка!$BE$58="Павлова Д.О.",сетка!$BL$58="Павлова Д.О.",сетка!$BS$58="Павлова Д.О.",сетка!$BZ$58="Павлова Д.О.",сетка!$CG$58="Павлова Д.О.",сетка!$CN$58="Павлова Д.О.",сетка!$CU$58="Павлова Д.О.",сетка!$DB$58="Павлова Д.О.",сетка!$DI$58="Павлова Д.О.",сетка!$DP$58="Павлова Д.О.",сетка!$DW$58="Павлова Д.О.",сетка!$ED$58="Павлова Д.О.",сетка!$EK$58="Павлова Д.О.",сетка!$ER$58="Павлова Д.О.",сетка!$EY$58="Павлова Д.О.",сетка!$FF$58="Павлова Д.О.",сетка!$FM$58="Павлова Д.О."),1,"")</f>
        <v/>
      </c>
      <c r="DJ24" s="137">
        <f>IF(OR(сетка!$G$59="Павлова Д.О.",сетка!$N$59="Павлова Д.О.",сетка!$U$59="Павлова Д.О.",сетка!$AB$59="Павлова Д.О.",сетка!$AI$59="Павлова Д.О.",сетка!$AP$59="Павлова Д.О.",сетка!$AW$59="Павлова Д.О.",сетка!$BD$59="Павлова Д.О.",сетка!$BK$59="Павлова Д.О.",сетка!$BR$59="Павлова Д.О.",сетка!$BY$59="Павлова Д.О.",сетка!$CF$59="Павлова Д.О.",сетка!$CM$59="Павлова Д.О.",сетка!$CT$59="Павлова Д.О.",сетка!$DA$59="Павлова Д.О.",сетка!$DH$59="Павлова Д.О.",сетка!$DO$59="Павлова Д.О.",сетка!$DV$59="Павлова Д.О.",сетка!$EC$59="Павлова Д.О.",сетка!$EJ$59="Павлова Д.О.",сетка!$EQ$59="Павлова Д.О.",сетка!$EX$59="Павлова Д.О.",сетка!$FE$59="Павлова Д.О.",сетка!$FL$59="Павлова Д.О."),1,"")</f>
        <v>1</v>
      </c>
      <c r="DK24" s="134" t="str">
        <f>IF(OR(сетка!$H$59="Павлова Д.О.",сетка!$O$59="Павлова Д.О.",сетка!$V$59="Павлова Д.О.",сетка!$AC$59="Павлова Д.О.",сетка!$AJ$59="Павлова Д.О.",сетка!$AQ$59="Павлова Д.О.",сетка!$AX$59="Павлова Д.О.",сетка!$BE$59="Павлова Д.О.",сетка!$BL$59="Павлова Д.О.",сетка!$BS$59="Павлова Д.О.",сетка!$BZ$59="Павлова Д.О.",сетка!$CG$59="Павлова Д.О.",сетка!$CN$59="Павлова Д.О.",сетка!$CU$59="Павлова Д.О.",сетка!$DB$59="Павлова Д.О.",сетка!$DI$59="Павлова Д.О.",сетка!$DP$59="Павлова Д.О.",сетка!$DW$59="Павлова Д.О.",сетка!$ED$59="Павлова Д.О.",сетка!$EK$59="Павлова Д.О.",сетка!$ER$59="Павлова Д.О.",сетка!$EY$59="Павлова Д.О.",сетка!$FF$59="Павлова Д.О.",сетка!$FM$59="Павлова Д.О."),1,"")</f>
        <v/>
      </c>
      <c r="DL24" s="135" t="str">
        <f>IF(OR(сетка!$G$60="Павлова Д.О.",сетка!$N$60="Павлова Д.О.",сетка!$U$60="Павлова Д.О.",сетка!$AB$60="Павлова Д.О.",сетка!$AI$60="Павлова Д.О.",сетка!$AP$60="Павлова Д.О.",сетка!$AW$60="Павлова Д.О.",сетка!$BD$60="Павлова Д.О.",сетка!$BK$60="Павлова Д.О.",сетка!$BR$60="Павлова Д.О.",сетка!$BY$60="Павлова Д.О.",сетка!$CF$60="Павлова Д.О.",сетка!$CM$60="Павлова Д.О.",сетка!$CT$60="Павлова Д.О.",сетка!$DA$60="Павлова Д.О.",сетка!$DH$60="Павлова Д.О.",сетка!$DO$60="Павлова Д.О.",сетка!$DV$60="Павлова Д.О.",сетка!$EC$60="Павлова Д.О.",сетка!$EJ$60="Павлова Д.О.",сетка!$EQ$60="Павлова Д.О.",сетка!$EX$60="Павлова Д.О.",сетка!$FE$60="Павлова Д.О.",сетка!$FL$60="Павлова Д.О."),1,"")</f>
        <v/>
      </c>
      <c r="DM24" s="136" t="str">
        <f>IF(OR(сетка!$H$60="Павлова Д.О.",сетка!$O$60="Павлова Д.О.",сетка!$V$60="Павлова Д.О.",сетка!$AC$60="Павлова Д.О.",сетка!$AJ$60="Павлова Д.О.",сетка!$AQ$60="Павлова Д.О.",сетка!$AX$60="Павлова Д.О.",сетка!$BE$60="Павлова Д.О.",сетка!$BL$60="Павлова Д.О.",сетка!$BS$60="Павлова Д.О.",сетка!$BZ$60="Павлова Д.О.",сетка!$CG$60="Павлова Д.О.",сетка!$CN$60="Павлова Д.О.",сетка!$CU$60="Павлова Д.О.",сетка!$DB$60="Павлова Д.О.",сетка!$DI$60="Павлова Д.О.",сетка!$DP$60="Павлова Д.О.",сетка!$DW$60="Павлова Д.О.",сетка!$ED$60="Павлова Д.О.",сетка!$EK$60="Павлова Д.О.",сетка!$ER$60="Павлова Д.О.",сетка!$EY$60="Павлова Д.О.",сетка!$FF$60="Павлова Д.О.",сетка!$FM$60="Павлова Д.О."),1,"")</f>
        <v/>
      </c>
      <c r="DN24" s="137" t="str">
        <f>IF(OR(сетка!$G$61="Павлова Д.О.",сетка!$N$61="Павлова Д.О.",сетка!$U$61="Павлова Д.О.",сетка!$AB$61="Павлова Д.О.",сетка!$AI$61="Павлова Д.О.",сетка!$AP$61="Павлова Д.О.",сетка!$AW$61="Павлова Д.О.",сетка!$BD$61="Павлова Д.О.",сетка!$BK$61="Павлова Д.О.",сетка!$BR$61="Павлова Д.О.",сетка!$BY$61="Павлова Д.О.",сетка!$CF$61="Павлова Д.О.",сетка!$CM$61="Павлова Д.О.",сетка!$CT$61="Павлова Д.О.",сетка!$DA$61="Павлова Д.О.",сетка!$DH$61="Павлова Д.О.",сетка!$DO$61="Павлова Д.О.",сетка!$DV$61="Павлова Д.О.",сетка!$EC$61="Павлова Д.О.",сетка!$EJ$61="Павлова Д.О.",сетка!$EQ$61="Павлова Д.О.",сетка!$EX$61="Павлова Д.О.",сетка!$FE$61="Павлова Д.О.",сетка!$FL$61="Павлова Д.О."),1,"")</f>
        <v/>
      </c>
      <c r="DO24" s="134">
        <f>IF(OR(сетка!$H$61="Павлова Д.О.",сетка!$O$61="Павлова Д.О.",сетка!$V$61="Павлова Д.О.",сетка!$AC$61="Павлова Д.О.",сетка!$AJ$61="Павлова Д.О.",сетка!$AQ$61="Павлова Д.О.",сетка!$AX$61="Павлова Д.О.",сетка!$BE$61="Павлова Д.О.",сетка!$BL$61="Павлова Д.О.",сетка!$BS$61="Павлова Д.О.",сетка!$BZ$61="Павлова Д.О.",сетка!$CG$61="Павлова Д.О.",сетка!$CN$61="Павлова Д.О.",сетка!$CU$61="Павлова Д.О.",сетка!$DB$61="Павлова Д.О.",сетка!$DI$61="Павлова Д.О.",сетка!$DP$61="Павлова Д.О.",сетка!$DW$61="Павлова Д.О.",сетка!$ED$61="Павлова Д.О.",сетка!$EK$61="Павлова Д.О.",сетка!$ER$61="Павлова Д.О.",сетка!$EY$61="Павлова Д.О.",сетка!$FF$61="Павлова Д.О.",сетка!$FM$61="Павлова Д.О."),1,"")</f>
        <v>1</v>
      </c>
      <c r="DP24" s="135" t="str">
        <f>IF(OR(сетка!$G$62="Павлова Д.О.",сетка!$N$62="Павлова Д.О.",сетка!$U$62="Павлова Д.О.",сетка!$AB$62="Павлова Д.О.",сетка!$AI$62="Павлова Д.О.",сетка!$AP$62="Павлова Д.О.",сетка!$AW$62="Павлова Д.О.",сетка!$BD$62="Павлова Д.О.",сетка!$BK$62="Павлова Д.О.",сетка!$BR$62="Павлова Д.О.",сетка!$BY$62="Павлова Д.О.",сетка!$CF$62="Павлова Д.О.",сетка!$CM$62="Павлова Д.О.",сетка!$CT$62="Павлова Д.О.",сетка!$DA$62="Павлова Д.О.",сетка!$DH$62="Павлова Д.О.",сетка!$DO$62="Павлова Д.О.",сетка!$DV$62="Павлова Д.О.",сетка!$EC$62="Павлова Д.О.",сетка!$EJ$62="Павлова Д.О.",сетка!$EQ$62="Павлова Д.О.",сетка!$EX$62="Павлова Д.О.",сетка!$FE$62="Павлова Д.О.",сетка!$FL$62="Павлова Д.О."),1,"")</f>
        <v/>
      </c>
      <c r="DQ24" s="136" t="str">
        <f>IF(OR(сетка!$H$62="Павлова Д.О.",сетка!$O$62="Павлова Д.О.",сетка!$V$62="Павлова Д.О.",сетка!$AC$62="Павлова Д.О.",сетка!$AJ$62="Павлова Д.О.",сетка!$AQ$62="Павлова Д.О.",сетка!$AX$62="Павлова Д.О.",сетка!$BE$62="Павлова Д.О.",сетка!$BL$62="Павлова Д.О.",сетка!$BS$62="Павлова Д.О.",сетка!$BZ$62="Павлова Д.О.",сетка!$CG$62="Павлова Д.О.",сетка!$CN$62="Павлова Д.О.",сетка!$CU$62="Павлова Д.О.",сетка!$DB$62="Павлова Д.О.",сетка!$DI$62="Павлова Д.О.",сетка!$DP$62="Павлова Д.О.",сетка!$DW$62="Павлова Д.О.",сетка!$ED$62="Павлова Д.О.",сетка!$EK$62="Павлова Д.О.",сетка!$ER$62="Павлова Д.О.",сетка!$EY$62="Павлова Д.О.",сетка!$FF$62="Павлова Д.О.",сетка!$FM$62="Павлова Д.О."),1,"")</f>
        <v/>
      </c>
      <c r="DR24" s="137" t="str">
        <f>IF(OR(сетка!$G$63="Павлова Д.О.",сетка!$N$63="Павлова Д.О.",сетка!$U$63="Павлова Д.О.",сетка!$AB$63="Павлова Д.О.",сетка!$AI$63="Павлова Д.О.",сетка!$AP$63="Павлова Д.О.",сетка!$AW$63="Павлова Д.О.",сетка!$BD$63="Павлова Д.О.",сетка!$BK$63="Павлова Д.О.",сетка!$BR$63="Павлова Д.О.",сетка!$BY$63="Павлова Д.О.",сетка!$CF$63="Павлова Д.О.",сетка!$CM$63="Павлова Д.О.",сетка!$CT$63="Павлова Д.О.",сетка!$DA$63="Павлова Д.О.",сетка!$DH$63="Павлова Д.О.",сетка!$DO$63="Павлова Д.О.",сетка!$DV$63="Павлова Д.О.",сетка!$EC$63="Павлова Д.О.",сетка!$EJ$63="Павлова Д.О.",сетка!$EQ$63="Павлова Д.О.",сетка!$EX$63="Павлова Д.О.",сетка!$FE$63="Павлова Д.О.",сетка!$FL$63="Павлова Д.О."),1,"")</f>
        <v/>
      </c>
      <c r="DS24" s="134" t="str">
        <f>IF(OR(сетка!$H$63="Павлова Д.О.",сетка!$O$63="Павлова Д.О.",сетка!$V$63="Павлова Д.О.",сетка!$AC$63="Павлова Д.О.",сетка!$AJ$63="Павлова Д.О.",сетка!$AQ$63="Павлова Д.О.",сетка!$AX$63="Павлова Д.О.",сетка!$BE$63="Павлова Д.О.",сетка!$BL$63="Павлова Д.О.",сетка!$BS$63="Павлова Д.О.",сетка!$BZ$63="Павлова Д.О.",сетка!$CG$63="Павлова Д.О.",сетка!$CN$63="Павлова Д.О.",сетка!$CU$63="Павлова Д.О.",сетка!$DB$63="Павлова Д.О.",сетка!$DI$63="Павлова Д.О.",сетка!$DP$63="Павлова Д.О.",сетка!$DW$63="Павлова Д.О.",сетка!$ED$63="Павлова Д.О.",сетка!$EK$63="Павлова Д.О.",сетка!$ER$63="Павлова Д.О.",сетка!$EY$63="Павлова Д.О.",сетка!$FF$63="Павлова Д.О.",сетка!$FM$63="Павлова Д.О."),1,"")</f>
        <v/>
      </c>
      <c r="DT24" s="135" t="str">
        <f>IF(OR(сетка!$G$64="Павлова Д.О.",сетка!$N$64="Павлова Д.О.",сетка!$U$64="Павлова Д.О.",сетка!$AB$64="Павлова Д.О.",сетка!$AI$64="Павлова Д.О.",сетка!$AP$64="Павлова Д.О.",сетка!$AW$64="Павлова Д.О.",сетка!$BD$64="Павлова Д.О.",сетка!$BK$64="Павлова Д.О.",сетка!$BR$64="Павлова Д.О.",сетка!$BY$64="Павлова Д.О.",сетка!$CF$64="Павлова Д.О.",сетка!$CM$64="Павлова Д.О.",сетка!$CT$64="Павлова Д.О.",сетка!$DA$64="Павлова Д.О.",сетка!$DH$64="Павлова Д.О.",сетка!$DO$64="Павлова Д.О.",сетка!$DV$64="Павлова Д.О.",сетка!$EC$64="Павлова Д.О.",сетка!$EJ$64="Павлова Д.О.",сетка!$EQ$64="Павлова Д.О.",сетка!$EX$64="Павлова Д.О.",сетка!$FE$64="Павлова Д.О.",сетка!$FL$64="Павлова Д.О."),1,"")</f>
        <v/>
      </c>
      <c r="DU24" s="136" t="str">
        <f>IF(OR(сетка!$H$64="Павлова Д.О.",сетка!$O$64="Павлова Д.О.",сетка!$V$64="Павлова Д.О.",сетка!$AC$64="Павлова Д.О.",сетка!$AJ$64="Павлова Д.О.",сетка!$AQ$64="Павлова Д.О.",сетка!$AX$64="Павлова Д.О.",сетка!$BE$64="Павлова Д.О.",сетка!$BL$64="Павлова Д.О.",сетка!$BS$64="Павлова Д.О.",сетка!$BZ$64="Павлова Д.О.",сетка!$CG$64="Павлова Д.О.",сетка!$CN$64="Павлова Д.О.",сетка!$CU$64="Павлова Д.О.",сетка!$DB$64="Павлова Д.О.",сетка!$DI$64="Павлова Д.О.",сетка!$DP$64="Павлова Д.О.",сетка!$DW$64="Павлова Д.О.",сетка!$ED$64="Павлова Д.О.",сетка!$EK$64="Павлова Д.О.",сетка!$ER$64="Павлова Д.О.",сетка!$EY$64="Павлова Д.О.",сетка!$FF$64="Павлова Д.О.",сетка!$FM$64="Павлова Д.О."),1,"")</f>
        <v/>
      </c>
      <c r="DV24" s="137">
        <f>IF(OR(сетка!$G$65="Павлова Д.О.",сетка!$N$65="Павлова Д.О.",сетка!$U$65="Павлова Д.О.",сетка!$AB$65="Павлова Д.О.",сетка!$AI$65="Павлова Д.О.",сетка!$AP$65="Павлова Д.О.",сетка!$AW$65="Павлова Д.О.",сетка!$BD$65="Павлова Д.О.",сетка!$BK$65="Павлова Д.О.",сетка!$BR$65="Павлова Д.О.",сетка!$BY$65="Павлова Д.О.",сетка!$CF$65="Павлова Д.О.",сетка!$CM$65="Павлова Д.О.",сетка!$CT$65="Павлова Д.О.",сетка!$DA$65="Павлова Д.О.",сетка!$DH$65="Павлова Д.О.",сетка!$DO$65="Павлова Д.О.",сетка!$DV$65="Павлова Д.О.",сетка!$EC$65="Павлова Д.О.",сетка!$EJ$65="Павлова Д.О.",сетка!$EQ$65="Павлова Д.О.",сетка!$EX$65="Павлова Д.О.",сетка!$FE$65="Павлова Д.О.",сетка!$FL$65="Павлова Д.О."),1,"")</f>
        <v>1</v>
      </c>
      <c r="DW24" s="134" t="str">
        <f>IF(OR(сетка!$H$65="Павлова Д.О.",сетка!$O$65="Павлова Д.О.",сетка!$V$65="Павлова Д.О.",сетка!$AC$65="Павлова Д.О.",сетка!$AJ$65="Павлова Д.О.",сетка!$AQ$65="Павлова Д.О.",сетка!$AX$65="Павлова Д.О.",сетка!$BE$65="Павлова Д.О.",сетка!$BL$65="Павлова Д.О.",сетка!$BS$65="Павлова Д.О.",сетка!$BZ$65="Павлова Д.О.",сетка!$CG$65="Павлова Д.О.",сетка!$CN$65="Павлова Д.О.",сетка!$CU$65="Павлова Д.О.",сетка!$DB$65="Павлова Д.О.",сетка!$DI$65="Павлова Д.О.",сетка!$DP$65="Павлова Д.О.",сетка!$DW$65="Павлова Д.О.",сетка!$ED$65="Павлова Д.О.",сетка!$EK$65="Павлова Д.О.",сетка!$ER$65="Павлова Д.О.",сетка!$EY$65="Павлова Д.О.",сетка!$FF$65="Павлова Д.О.",сетка!$FM$65="Павлова Д.О."),1,"")</f>
        <v/>
      </c>
      <c r="DX24" s="135" t="str">
        <f>IF(OR(сетка!$G$66="Павлова Д.О.",сетка!$N$66="Павлова Д.О.",сетка!$U$66="Павлова Д.О.",сетка!$AB$66="Павлова Д.О.",сетка!$AI$66="Павлова Д.О.",сетка!$AP$66="Павлова Д.О.",сетка!$AW$66="Павлова Д.О.",сетка!$BD$66="Павлова Д.О.",сетка!$BK$66="Павлова Д.О.",сетка!$BR$66="Павлова Д.О.",сетка!$BY$66="Павлова Д.О.",сетка!$CF$66="Павлова Д.О.",сетка!$CM$66="Павлова Д.О.",сетка!$CT$66="Павлова Д.О.",сетка!$DA$66="Павлова Д.О.",сетка!$DH$66="Павлова Д.О.",сетка!$DO$66="Павлова Д.О.",сетка!$DV$66="Павлова Д.О.",сетка!$EC$66="Павлова Д.О.",сетка!$EJ$66="Павлова Д.О.",сетка!$EQ$66="Павлова Д.О.",сетка!$EX$66="Павлова Д.О.",сетка!$FE$66="Павлова Д.О.",сетка!$FL$66="Павлова Д.О."),1,"")</f>
        <v/>
      </c>
      <c r="DY24" s="136" t="str">
        <f>IF(OR(сетка!$H$66="Павлова Д.О.",сетка!$O$66="Павлова Д.О.",сетка!$V$66="Павлова Д.О.",сетка!$AC$66="Павлова Д.О.",сетка!$AJ$66="Павлова Д.О.",сетка!$AQ$66="Павлова Д.О.",сетка!$AX$66="Павлова Д.О.",сетка!$BE$66="Павлова Д.О.",сетка!$BL$66="Павлова Д.О.",сетка!$BS$66="Павлова Д.О.",сетка!$BZ$66="Павлова Д.О.",сетка!$CG$66="Павлова Д.О.",сетка!$CN$66="Павлова Д.О.",сетка!$CU$66="Павлова Д.О.",сетка!$DB$66="Павлова Д.О.",сетка!$DI$66="Павлова Д.О.",сетка!$DP$66="Павлова Д.О.",сетка!$DW$66="Павлова Д.О.",сетка!$ED$66="Павлова Д.О.",сетка!$EK$66="Павлова Д.О.",сетка!$ER$66="Павлова Д.О.",сетка!$EY$66="Павлова Д.О.",сетка!$FF$66="Павлова Д.О.",сетка!$FM$66="Павлова Д.О."),1,"")</f>
        <v/>
      </c>
      <c r="DZ24" s="137" t="str">
        <f>IF(OR(сетка!$G$67="Павлова Д.О.",сетка!$N$67="Павлова Д.О.",сетка!$U$67="Павлова Д.О.",сетка!$AB$67="Павлова Д.О.",сетка!$AI$67="Павлова Д.О.",сетка!$AP$67="Павлова Д.О.",сетка!$AW$67="Павлова Д.О.",сетка!$BD$67="Павлова Д.О.",сетка!$BK$67="Павлова Д.О.",сетка!$BR$67="Павлова Д.О.",сетка!$BY$67="Павлова Д.О.",сетка!$CF$67="Павлова Д.О.",сетка!$CM$67="Павлова Д.О.",сетка!$CT$67="Павлова Д.О.",сетка!$DA$67="Павлова Д.О.",сетка!$DH$67="Павлова Д.О.",сетка!$DO$67="Павлова Д.О.",сетка!$DV$67="Павлова Д.О.",сетка!$EC$67="Павлова Д.О.",сетка!$EJ$67="Павлова Д.О.",сетка!$EQ$67="Павлова Д.О.",сетка!$EX$67="Павлова Д.О.",сетка!$FE$67="Павлова Д.О.",сетка!$FL$67="Павлова Д.О."),1,"")</f>
        <v/>
      </c>
      <c r="EA24" s="138" t="str">
        <f>IF(OR(сетка!$H$67="Павлова Д.О.",сетка!$O$67="Павлова Д.О.",сетка!$V$67="Павлова Д.О.",сетка!$AC$67="Павлова Д.О.",сетка!$AJ$67="Павлова Д.О.",сетка!$AQ$67="Павлова Д.О.",сетка!$AX$67="Павлова Д.О.",сетка!$BE$67="Павлова Д.О.",сетка!$BL$67="Павлова Д.О.",сетка!$BS$67="Павлова Д.О.",сетка!$BZ$67="Павлова Д.О.",сетка!$CG$67="Павлова Д.О.",сетка!$CN$67="Павлова Д.О.",сетка!$CU$67="Павлова Д.О.",сетка!$DB$67="Павлова Д.О.",сетка!$DI$67="Павлова Д.О.",сетка!$DP$67="Павлова Д.О.",сетка!$DW$67="Павлова Д.О.",сетка!$ED$67="Павлова Д.О.",сетка!$EK$67="Павлова Д.О.",сетка!$ER$67="Павлова Д.О.",сетка!$EY$67="Павлова Д.О.",сетка!$FF$67="Павлова Д.О.",сетка!$FM$67="Павлова Д.О."),1,"")</f>
        <v/>
      </c>
    </row>
    <row r="25" spans="1:131" x14ac:dyDescent="0.25">
      <c r="A25" s="148" t="s">
        <v>54</v>
      </c>
      <c r="B25" s="146" t="str">
        <f>IF(OR(сетка!$G$3="Картаева Ю А",сетка!$N$3="Картаева Ю А",сетка!$U$3="Картаева Ю А",сетка!$AB$3="Картаева Ю А",сетка!$AI$3="Картаева Ю А",сетка!$AP$3="Картаева Ю А",сетка!$AW$3="Картаева Ю А",сетка!$BD$3="Картаева Ю А",сетка!$BK$3="Картаева Ю А",сетка!$BR$3="Картаева Ю А",сетка!$BY$3="Картаева Ю А",сетка!$CF$3="Картаева Ю А",сетка!$CM$3="Картаева Ю А",сетка!$CT$3="Картаева Ю А",сетка!$DA$3="Картаева Ю А",сетка!$DH$3="Картаева Ю А",сетка!$DO$3="Картаева Ю А",сетка!$DV$3="Картаева Ю А",сетка!$EC$3="Картаева Ю А",сетка!$EJ$3="Картаева Ю А",сетка!$EQ$3="Картаева Ю А",сетка!$EX$3="Картаева Ю А",сетка!$FE$3="Картаева Ю А",сетка!$FL$3="Картаева Ю А"),1,"")</f>
        <v/>
      </c>
      <c r="C25" s="134" t="str">
        <f>IF(OR(сетка!$H$3="Картаева Ю А",сетка!$O$3="Картаева Ю А",сетка!$V$3="Картаева Ю А",сетка!$AC$3="Картаева Ю А",сетка!$AJ$3="Картаева Ю А",сетка!$AQ$3="Картаева Ю А",сетка!$AX$3="Картаева Ю А",сетка!$BE$3="Картаева Ю А",сетка!$BL$3="Картаева Ю А",сетка!$BS$3="Картаева Ю А",сетка!$BZ$3="Картаева Ю А",сетка!$CG$3="Картаева Ю А",сетка!$CN$3="Картаева Ю А",сетка!$CU$3="Картаева Ю А",сетка!$DB$3="Картаева Ю А",сетка!$DI$3="Картаева Ю А",сетка!$DP$3="Картаева Ю А",сетка!$DW$3="Картаева Ю А",сетка!$ED$3="Картаева Ю А",сетка!$EK$3="Картаева Ю А",сетка!$ER$3="Картаева Ю А",сетка!$EY$3="Картаева Ю А",сетка!$FF$3="Картаева Ю А",сетка!$FM$3="Картаева Ю А"),1,"")</f>
        <v/>
      </c>
      <c r="D25" s="135" t="str">
        <f>IF(OR(сетка!$G$4="Картаева Ю А",сетка!$N$4="Картаева Ю А",сетка!$U$4="Картаева Ю А",сетка!$AB$4="Картаева Ю А",сетка!$AI$4="Картаева Ю А",сетка!$AP$4="Картаева Ю А",сетка!$AW$4="Картаева Ю А",сетка!$BD$4="Картаева Ю А",сетка!$BK$4="Картаева Ю А",сетка!$BR$4="Картаева Ю А",сетка!$BY$4="Картаева Ю А",сетка!$CF$4="Картаева Ю А",сетка!$CM$4="Картаева Ю А",сетка!$CT$4="Картаева Ю А",сетка!$DA$4="Картаева Ю А",сетка!$DH$4="Картаева Ю А",сетка!$DO$4="Картаева Ю А",сетка!$DV$4="Картаева Ю А",сетка!$EC$4="Картаева Ю А",сетка!$EJ$4="Картаева Ю А",сетка!$EQ$4="Картаева Ю А",сетка!$EX$4="Картаева Ю А",сетка!$FE$4="Картаева Ю А",сетка!$FL$4="Картаева Ю А"),1,"")</f>
        <v/>
      </c>
      <c r="E25" s="136" t="str">
        <f>IF(OR(сетка!$H$4="Картаева Ю А",сетка!$O$4="Картаева Ю А",сетка!$V$4="Картаева Ю А",сетка!$AC$4="Картаева Ю А",сетка!$AJ$4="Картаева Ю А",сетка!$AQ$4="Картаева Ю А",сетка!$AX$4="Картаева Ю А",сетка!$BE$4="Картаева Ю А",сетка!$BL$4="Картаева Ю А",сетка!$BS$4="Картаева Ю А",сетка!$BZ$4="Картаева Ю А",сетка!$CG$4="Картаева Ю А",сетка!$CN$4="Картаева Ю А",сетка!$CU$4="Картаева Ю А",сетка!$DB$4="Картаева Ю А",сетка!$DI$4="Картаева Ю А",сетка!$DP$4="Картаева Ю А",сетка!$DW$4="Картаева Ю А",сетка!$ED$4="Картаева Ю А",сетка!$EK$4="Картаева Ю А",сетка!$ER$4="Картаева Ю А",сетка!$EY$4="Картаева Ю А",сетка!$FF$4="Картаева Ю А",сетка!$FM$4="Картаева Ю А"),1,"")</f>
        <v/>
      </c>
      <c r="F25" s="137" t="str">
        <f>IF(OR(сетка!$G$5="Картаева Ю А",сетка!$N$5="Картаева Ю А",сетка!$U$5="Картаева Ю А",сетка!$AB$5="Картаева Ю А",сетка!$AI$5="Картаева Ю А",сетка!$AP$5="Картаева Ю А",сетка!$AW$5="Картаева Ю А",сетка!$BD$5="Картаева Ю А",сетка!$BK$5="Картаева Ю А",сетка!$BR$5="Картаева Ю А",сетка!$BY$5="Картаева Ю А",сетка!$CF$5="Картаева Ю А",сетка!$CM$5="Картаева Ю А",сетка!$CT$5="Картаева Ю А",сетка!$DA$5="Картаева Ю А",сетка!$DH$5="Картаева Ю А",сетка!$DO$5="Картаева Ю А",сетка!$DV$5="Картаева Ю А",сетка!$EC$5="Картаева Ю А",сетка!$EJ$5="Картаева Ю А",сетка!$EQ$5="Картаева Ю А",сетка!$EX$5="Картаева Ю А",сетка!$FE$5="Картаева Ю А",сетка!$FL$5="Картаева Ю А"),1,"")</f>
        <v/>
      </c>
      <c r="G25" s="134" t="str">
        <f>IF(OR(сетка!$H$5="Картаева Ю А",сетка!$O$5="Картаева Ю А",сетка!$V$5="Картаева Ю А",сетка!$AC$5="Картаева Ю А",сетка!$AJ$5="Картаева Ю А",сетка!$AQ$5="Картаева Ю А",сетка!$AX$5="Картаева Ю А",сетка!$BE$5="Картаева Ю А",сетка!$BL$5="Картаева Ю А",сетка!$BS$5="Картаева Ю А",сетка!$BZ$5="Картаева Ю А",сетка!$CG$5="Картаева Ю А",сетка!$CN$5="Картаева Ю А",сетка!$CU$5="Картаева Ю А",сетка!$DB$5="Картаева Ю А",сетка!$DI$5="Картаева Ю А",сетка!$DP$5="Картаева Ю А",сетка!$DW$5="Картаева Ю А",сетка!$ED$5="Картаева Ю А",сетка!$EK$5="Картаева Ю А",сетка!$ER$5="Картаева Ю А",сетка!$EY$5="Картаева Ю А",сетка!$FF$5="Картаева Ю А",сетка!$FM$5="Картаева Ю А"),1,"")</f>
        <v/>
      </c>
      <c r="H25" s="135" t="str">
        <f>IF(OR(сетка!$G$6="Картаева Ю А",сетка!$N$6="Картаева Ю А",сетка!$U$6="Картаева Ю А",сетка!$AB$6="Картаева Ю А",сетка!$AI$6="Картаева Ю А",сетка!$AP$6="Картаева Ю А",сетка!$AW$6="Картаева Ю А",сетка!$BD$6="Картаева Ю А",сетка!$BK$6="Картаева Ю А",сетка!$BR$6="Картаева Ю А",сетка!$BY$6="Картаева Ю А",сетка!$CF$6="Картаева Ю А",сетка!$CM$6="Картаева Ю А",сетка!$CT$6="Картаева Ю А",сетка!$DA$6="Картаева Ю А",сетка!$DH$6="Картаева Ю А",сетка!$DO$6="Картаева Ю А",сетка!$DV$6="Картаева Ю А",сетка!$EC$6="Картаева Ю А",сетка!$EJ$6="Картаева Ю А",сетка!$EQ$6="Картаева Ю А",сетка!$EX$6="Картаева Ю А",сетка!$FE$6="Картаева Ю А",сетка!$FL$6="Картаева Ю А"),1,"")</f>
        <v/>
      </c>
      <c r="I25" s="136" t="str">
        <f>IF(OR(сетка!$H$6="Картаева Ю А",сетка!$O$6="Картаева Ю А",сетка!$V$6="Картаева Ю А",сетка!$AC$6="Картаева Ю А",сетка!$AJ$6="Картаева Ю А",сетка!$AQ$6="Картаева Ю А",сетка!$AX$6="Картаева Ю А",сетка!$BE$6="Картаева Ю А",сетка!$BL$6="Картаева Ю А",сетка!$BS$6="Картаева Ю А",сетка!$BZ$6="Картаева Ю А",сетка!$CG$6="Картаева Ю А",сетка!$CN$6="Картаева Ю А",сетка!$CU$6="Картаева Ю А",сетка!$DB$6="Картаева Ю А",сетка!$DI$6="Картаева Ю А",сетка!$DP$6="Картаева Ю А",сетка!$DW$6="Картаева Ю А",сетка!$ED$6="Картаева Ю А",сетка!$EK$6="Картаева Ю А",сетка!$ER$6="Картаева Ю А",сетка!$EY$6="Картаева Ю А",сетка!$FF$6="Картаева Ю А",сетка!$FM$6="Картаева Ю А"),1,"")</f>
        <v/>
      </c>
      <c r="J25" s="137">
        <f>IF(OR(сетка!$G$7="Картаева Ю А",сетка!$N$7="Картаева Ю А",сетка!$U$7="Картаева Ю А",сетка!$AB$7="Картаева Ю А",сетка!$AI$7="Картаева Ю А",сетка!$AP$7="Картаева Ю А",сетка!$AW$7="Картаева Ю А",сетка!$BD$7="Картаева Ю А",сетка!$BK$7="Картаева Ю А",сетка!$BR$7="Картаева Ю А",сетка!$BY$7="Картаева Ю А",сетка!$CF$7="Картаева Ю А",сетка!$CM$7="Картаева Ю А",сетка!$CT$7="Картаева Ю А",сетка!$DA$7="Картаева Ю А",сетка!$DH$7="Картаева Ю А",сетка!$DO$7="Картаева Ю А",сетка!$DV$7="Картаева Ю А",сетка!$EC$7="Картаева Ю А",сетка!$EJ$7="Картаева Ю А",сетка!$EQ$7="Картаева Ю А",сетка!$EX$7="Картаева Ю А",сетка!$FE$7="Картаева Ю А",сетка!$FL$7="Картаева Ю А"),1,"")</f>
        <v>1</v>
      </c>
      <c r="K25" s="134" t="str">
        <f>IF(OR(сетка!$H$7="Картаева Ю А",сетка!$O$7="Картаева Ю А",сетка!$V$7="Картаева Ю А",сетка!$AC$7="Картаева Ю А",сетка!$AJ$7="Картаева Ю А",сетка!$AQ$7="Картаева Ю А",сетка!$AX$7="Картаева Ю А",сетка!$BE$7="Картаева Ю А",сетка!$BL$7="Картаева Ю А",сетка!$BS$7="Картаева Ю А",сетка!$BZ$7="Картаева Ю А",сетка!$CG$7="Картаева Ю А",сетка!$CN$7="Картаева Ю А",сетка!$CU$7="Картаева Ю А",сетка!$DB$7="Картаева Ю А",сетка!$DI$7="Картаева Ю А",сетка!$DP$7="Картаева Ю А",сетка!$DW$7="Картаева Ю А",сетка!$ED$7="Картаева Ю А",сетка!$EK$7="Картаева Ю А",сетка!$ER$7="Картаева Ю А",сетка!$EY$7="Картаева Ю А",сетка!$FF$7="Картаева Ю А",сетка!$FM$7="Картаева Ю А"),1,"")</f>
        <v/>
      </c>
      <c r="L25" s="135" t="str">
        <f>IF(OR(сетка!$G$8="Картаева Ю А",сетка!$N$8="Картаева Ю А",сетка!$U$8="Картаева Ю А",сетка!$AB$8="Картаева Ю А",сетка!$AI$8="Картаева Ю А",сетка!$AP$8="Картаева Ю А",сетка!$AW$8="Картаева Ю А",сетка!$BD$8="Картаева Ю А",сетка!$BK$8="Картаева Ю А",сетка!$BR$8="Картаева Ю А",сетка!$BY$8="Картаева Ю А",сетка!$CF$8="Картаева Ю А",сетка!$CM$8="Картаева Ю А",сетка!$CT$8="Картаева Ю А",сетка!$DA$8="Картаева Ю А",сетка!$DH$8="Картаева Ю А",сетка!$DO$8="Картаева Ю А",сетка!$DV$8="Картаева Ю А",сетка!$EC$8="Картаева Ю А",сетка!$EJ$8="Картаева Ю А",сетка!$EQ$8="Картаева Ю А",сетка!$EX$8="Картаева Ю А",сетка!$FE$8="Картаева Ю А",сетка!$FL$8="Картаева Ю А"),1,"")</f>
        <v/>
      </c>
      <c r="M25" s="136" t="str">
        <f>IF(OR(сетка!$H$8="Картаева Ю А",сетка!$O$8="Картаева Ю А",сетка!$V$8="Картаева Ю А",сетка!$AC$8="Картаева Ю А",сетка!$AJ$8="Картаева Ю А",сетка!$AQ$8="Картаева Ю А",сетка!$AX$8="Картаева Ю А",сетка!$BE$8="Картаева Ю А",сетка!$BL$8="Картаева Ю А",сетка!$BS$8="Картаева Ю А",сетка!$BZ$8="Картаева Ю А",сетка!$CG$8="Картаева Ю А",сетка!$CN$8="Картаева Ю А",сетка!$CU$8="Картаева Ю А",сетка!$DB$8="Картаева Ю А",сетка!$DI$8="Картаева Ю А",сетка!$DP$8="Картаева Ю А",сетка!$DW$8="Картаева Ю А",сетка!$ED$8="Картаева Ю А",сетка!$EK$8="Картаева Ю А",сетка!$ER$8="Картаева Ю А",сетка!$EY$8="Картаева Ю А",сетка!$FF$8="Картаева Ю А",сетка!$FM$8="Картаева Ю А"),1,"")</f>
        <v/>
      </c>
      <c r="N25" s="137" t="str">
        <f>IF(OR(сетка!$G$9="Картаева Ю А",сетка!$N$9="Картаева Ю А",сетка!$U$9="Картаева Ю А",сетка!$AB$9="Картаева Ю А",сетка!$AI$9="Картаева Ю А",сетка!$AP$9="Картаева Ю А",сетка!$AW$9="Картаева Ю А",сетка!$BD$9="Картаева Ю А",сетка!$BK$9="Картаева Ю А",сетка!$BR$9="Картаева Ю А",сетка!$BY$9="Картаева Ю А",сетка!$CF$9="Картаева Ю А",сетка!$CM$9="Картаева Ю А",сетка!$CT$9="Картаева Ю А",сетка!$DA$9="Картаева Ю А",сетка!$DH$9="Картаева Ю А",сетка!$DO$9="Картаева Ю А",сетка!$DV$9="Картаева Ю А",сетка!$EC$9="Картаева Ю А",сетка!$EJ$9="Картаева Ю А",сетка!$EQ$9="Картаева Ю А",сетка!$EX$9="Картаева Ю А",сетка!$FE$9="Картаева Ю А",сетка!$FL$9="Картаева Ю А"),1,"")</f>
        <v/>
      </c>
      <c r="O25" s="134" t="str">
        <f>IF(OR(сетка!$H$9="Картаева Ю А",сетка!$O$9="Картаева Ю А",сетка!$V$9="Картаева Ю А",сетка!$AC$9="Картаева Ю А",сетка!$AJ$9="Картаева Ю А",сетка!$AQ$9="Картаева Ю А",сетка!$AX$9="Картаева Ю А",сетка!$BE$9="Картаева Ю А",сетка!$BL$9="Картаева Ю А",сетка!$BS$9="Картаева Ю А",сетка!$BZ$9="Картаева Ю А",сетка!$CG$9="Картаева Ю А",сетка!$CN$9="Картаева Ю А",сетка!$CU$9="Картаева Ю А",сетка!$DB$9="Картаева Ю А",сетка!$DI$9="Картаева Ю А",сетка!$DP$9="Картаева Ю А",сетка!$DW$9="Картаева Ю А",сетка!$ED$9="Картаева Ю А",сетка!$EK$9="Картаева Ю А",сетка!$ER$9="Картаева Ю А",сетка!$EY$9="Картаева Ю А",сетка!$FF$9="Картаева Ю А",сетка!$FM$9="Картаева Ю А"),1,"")</f>
        <v/>
      </c>
      <c r="P25" s="135" t="str">
        <f>IF(OR(сетка!$G$10="Картаева Ю А",сетка!$N$10="Картаева Ю А",сетка!$U$10="Картаева Ю А",сетка!$AB$10="Картаева Ю А",сетка!$AI$10="Картаева Ю А",сетка!$AP$10="Картаева Ю А",сетка!$AW$10="Картаева Ю А",сетка!$BD$10="Картаева Ю А",сетка!$BK$10="Картаева Ю А",сетка!$BR$10="Картаева Ю А",сетка!$BY$10="Картаева Ю А",сетка!$CF$10="Картаева Ю А",сетка!$CM$10="Картаева Ю А",сетка!$CT$10="Картаева Ю А",сетка!$DA$10="Картаева Ю А",сетка!$DH$10="Картаева Ю А",сетка!$DO$10="Картаева Ю А",сетка!$DV$10="Картаева Ю А",сетка!$EC$10="Картаева Ю А",сетка!$EJ$10="Картаева Ю А",сетка!$EQ$10="Картаева Ю А",сетка!$EX$10="Картаева Ю А",сетка!$FE$10="Картаева Ю А",сетка!$FL$10="Картаева Ю А"),1,"")</f>
        <v/>
      </c>
      <c r="Q25" s="136" t="str">
        <f>IF(OR(сетка!$H$10="Картаева Ю А",сетка!$O$10="Картаева Ю А",сетка!$V$10="Картаева Ю А",сетка!$AC$10="Картаева Ю А",сетка!$AJ$10="Картаева Ю А",сетка!$AQ$10="Картаева Ю А",сетка!$AX$10="Картаева Ю А",сетка!$BE$10="Картаева Ю А",сетка!$BL$10="Картаева Ю А",сетка!$BS$10="Картаева Ю А",сетка!$BZ$10="Картаева Ю А",сетка!$CG$10="Картаева Ю А",сетка!$CN$10="Картаева Ю А",сетка!$CU$10="Картаева Ю А",сетка!$DB$10="Картаева Ю А",сетка!$DI$10="Картаева Ю А",сетка!$DP$10="Картаева Ю А",сетка!$DW$10="Картаева Ю А",сетка!$ED$10="Картаева Ю А",сетка!$EK$10="Картаева Ю А",сетка!$ER$10="Картаева Ю А",сетка!$EY$10="Картаева Ю А",сетка!$FF$10="Картаева Ю А",сетка!$FM$10="Картаева Ю А"),1,"")</f>
        <v/>
      </c>
      <c r="R25" s="137" t="str">
        <f>IF(OR(сетка!$G$11="Картаева Ю А",сетка!$N$11="Картаева Ю А",сетка!$U$11="Картаева Ю А",сетка!$AB$11="Картаева Ю А",сетка!$AI$11="Картаева Ю А",сетка!$AP$11="Картаева Ю А",сетка!$AW$11="Картаева Ю А",сетка!$BD$11="Картаева Ю А",сетка!$BK$11="Картаева Ю А",сетка!$BR$11="Картаева Ю А",сетка!$BY$11="Картаева Ю А",сетка!$CF$11="Картаева Ю А",сетка!$CM$11="Картаева Ю А",сетка!$CT$11="Картаева Ю А",сетка!$DA$11="Картаева Ю А",сетка!$DH$11="Картаева Ю А",сетка!$DO$11="Картаева Ю А",сетка!$DV$11="Картаева Ю А",сетка!$EC$11="Картаева Ю А",сетка!$EJ$11="Картаева Ю А",сетка!$EQ$11="Картаева Ю А",сетка!$EX$11="Картаева Ю А",сетка!$FE$11="Картаева Ю А",сетка!$FL$11="Картаева Ю А"),1,"")</f>
        <v/>
      </c>
      <c r="S25" s="134" t="str">
        <f>IF(OR(сетка!$H$11="Картаева Ю А",сетка!$O$11="Картаева Ю А",сетка!$V$11="Картаева Ю А",сетка!$AC$11="Картаева Ю А",сетка!$AJ$11="Картаева Ю А",сетка!$AQ$11="Картаева Ю А",сетка!$AX$11="Картаева Ю А",сетка!$BE$11="Картаева Ю А",сетка!$BL$11="Картаева Ю А",сетка!$BS$11="Картаева Ю А",сетка!$BZ$11="Картаева Ю А",сетка!$CG$11="Картаева Ю А",сетка!$CN$11="Картаева Ю А",сетка!$CU$11="Картаева Ю А",сетка!$DB$11="Картаева Ю А",сетка!$DI$11="Картаева Ю А",сетка!$DP$11="Картаева Ю А",сетка!$DW$11="Картаева Ю А",сетка!$ED$11="Картаева Ю А",сетка!$EK$11="Картаева Ю А",сетка!$ER$11="Картаева Ю А",сетка!$EY$11="Картаева Ю А",сетка!$FF$11="Картаева Ю А",сетка!$FM$11="Картаева Ю А"),1,"")</f>
        <v/>
      </c>
      <c r="T25" s="135" t="str">
        <f>IF(OR(сетка!$G$12="Картаева Ю А",сетка!$N$12="Картаева Ю А",сетка!$U$12="Картаева Ю А",сетка!$AB$12="Картаева Ю А",сетка!$AI$12="Картаева Ю А",сетка!$AP$12="Картаева Ю А",сетка!$AW$12="Картаева Ю А",сетка!$BD$12="Картаева Ю А",сетка!$BK$12="Картаева Ю А",сетка!$BR$12="Картаева Ю А",сетка!$BY$12="Картаева Ю А",сетка!$CF$12="Картаева Ю А",сетка!$CM$12="Картаева Ю А",сетка!$CT$12="Картаева Ю А",сетка!$DA$12="Картаева Ю А",сетка!$DH$12="Картаева Ю А",сетка!$DO$12="Картаева Ю А",сетка!$DV$12="Картаева Ю А",сетка!$EC$12="Картаева Ю А",сетка!$EJ$12="Картаева Ю А",сетка!$EQ$12="Картаева Ю А",сетка!$EX$12="Картаева Ю А",сетка!$FE$12="Картаева Ю А",сетка!$FL$12="Картаева Ю А"),1,"")</f>
        <v/>
      </c>
      <c r="U25" s="136" t="str">
        <f>IF(OR(сетка!$H$12="Картаева Ю А",сетка!$O$12="Картаева Ю А",сетка!$V$12="Картаева Ю А",сетка!$AC$12="Картаева Ю А",сетка!$AJ$12="Картаева Ю А",сетка!$AQ$12="Картаева Ю А",сетка!$AX$12="Картаева Ю А",сетка!$BE$12="Картаева Ю А",сетка!$BL$12="Картаева Ю А",сетка!$BS$12="Картаева Ю А",сетка!$BZ$12="Картаева Ю А",сетка!$CG$12="Картаева Ю А",сетка!$CN$12="Картаева Ю А",сетка!$CU$12="Картаева Ю А",сетка!$DB$12="Картаева Ю А",сетка!$DI$12="Картаева Ю А",сетка!$DP$12="Картаева Ю А",сетка!$DW$12="Картаева Ю А",сетка!$ED$12="Картаева Ю А",сетка!$EK$12="Картаева Ю А",сетка!$ER$12="Картаева Ю А",сетка!$EY$12="Картаева Ю А",сетка!$FF$12="Картаева Ю А",сетка!$FM$12="Картаева Ю А"),1,"")</f>
        <v/>
      </c>
      <c r="V25" s="137" t="str">
        <f>IF(OR(сетка!$G$13="Картаева Ю А",сетка!$N$13="Картаева Ю А",сетка!$U$13="Картаева Ю А",сетка!$AB$13="Картаева Ю А",сетка!$AI$13="Картаева Ю А",сетка!$AP$13="Картаева Ю А",сетка!$AW$13="Картаева Ю А",сетка!$BD$13="Картаева Ю А",сетка!$BK$13="Картаева Ю А",сетка!$BR$13="Картаева Ю А",сетка!$BY$13="Картаева Ю А",сетка!$CF$13="Картаева Ю А",сетка!$CM$13="Картаева Ю А",сетка!$CT$13="Картаева Ю А",сетка!$DA$13="Картаева Ю А",сетка!$DH$13="Картаева Ю А",сетка!$DO$13="Картаева Ю А",сетка!$DV$13="Картаева Ю А",сетка!$EC$13="Картаева Ю А",сетка!$EJ$13="Картаева Ю А",сетка!$EQ$13="Картаева Ю А",сетка!$EX$13="Картаева Ю А",сетка!$FE$13="Картаева Ю А",сетка!$FL$13="Картаева Ю А"),1,"")</f>
        <v/>
      </c>
      <c r="W25" s="134" t="str">
        <f>IF(OR(сетка!$H$13="Картаева Ю А",сетка!$O$13="Картаева Ю А",сетка!$V$13="Картаева Ю А",сетка!$AC$13="Картаева Ю А",сетка!$AJ$13="Картаева Ю А",сетка!$AQ$13="Картаева Ю А",сетка!$AX$13="Картаева Ю А",сетка!$BE$13="Картаева Ю А",сетка!$BL$13="Картаева Ю А",сетка!$BS$13="Картаева Ю А",сетка!$BZ$13="Картаева Ю А",сетка!$CG$13="Картаева Ю А",сетка!$CN$13="Картаева Ю А",сетка!$CU$13="Картаева Ю А",сетка!$DB$13="Картаева Ю А",сетка!$DI$13="Картаева Ю А",сетка!$DP$13="Картаева Ю А",сетка!$DW$13="Картаева Ю А",сетка!$ED$13="Картаева Ю А",сетка!$EK$13="Картаева Ю А",сетка!$ER$13="Картаева Ю А",сетка!$EY$13="Картаева Ю А",сетка!$FF$13="Картаева Ю А",сетка!$FM$13="Картаева Ю А"),1,"")</f>
        <v/>
      </c>
      <c r="X25" s="135" t="str">
        <f>IF(OR(сетка!$G$14="Картаева Ю А",сетка!$N$14="Картаева Ю А",сетка!$U$14="Картаева Ю А",сетка!$AB$14="Картаева Ю А",сетка!$AI$14="Картаева Ю А",сетка!$AP$14="Картаева Ю А",сетка!$AW$14="Картаева Ю А",сетка!$BD$14="Картаева Ю А",сетка!$BK$14="Картаева Ю А",сетка!$BR$14="Картаева Ю А",сетка!$BY$14="Картаева Ю А",сетка!$CF$14="Картаева Ю А",сетка!$CM$14="Картаева Ю А",сетка!$CT$14="Картаева Ю А",сетка!$DA$14="Картаева Ю А",сетка!$DH$14="Картаева Ю А",сетка!$DO$14="Картаева Ю А",сетка!$DV$14="Картаева Ю А",сетка!$EC$14="Картаева Ю А",сетка!$EJ$14="Картаева Ю А",сетка!$EQ$14="Картаева Ю А",сетка!$EX$14="Картаева Ю А",сетка!$FE$14="Картаева Ю А",сетка!$FL$14="Картаева Ю А"),1,"")</f>
        <v/>
      </c>
      <c r="Y25" s="136" t="str">
        <f>IF(OR(сетка!$H$14="Картаева Ю А",сетка!$O$14="Картаева Ю А",сетка!$V$14="Картаева Ю А",сетка!$AC$14="Картаева Ю А",сетка!$AJ$14="Картаева Ю А",сетка!$AQ$14="Картаева Ю А",сетка!$AX$14="Картаева Ю А",сетка!$BE$14="Картаева Ю А",сетка!$BL$14="Картаева Ю А",сетка!$BS$14="Картаева Ю А",сетка!$BZ$14="Картаева Ю А",сетка!$CG$14="Картаева Ю А",сетка!$CN$14="Картаева Ю А",сетка!$CU$14="Картаева Ю А",сетка!$DB$14="Картаева Ю А",сетка!$DI$14="Картаева Ю А",сетка!$DP$14="Картаева Ю А",сетка!$DW$14="Картаева Ю А",сетка!$ED$14="Картаева Ю А",сетка!$EK$14="Картаева Ю А",сетка!$ER$14="Картаева Ю А",сетка!$EY$14="Картаева Ю А",сетка!$FF$14="Картаева Ю А",сетка!$FM$14="Картаева Ю А"),1,"")</f>
        <v/>
      </c>
      <c r="Z25" s="137" t="str">
        <f>IF(OR(сетка!$G$15="Картаева Ю А",сетка!$N$15="Картаева Ю А",сетка!$U$15="Картаева Ю А",сетка!$AB$15="Картаева Ю А",сетка!$AI$15="Картаева Ю А",сетка!$AP$15="Картаева Ю А",сетка!$AW$15="Картаева Ю А",сетка!$BD$15="Картаева Ю А",сетка!$BK$15="Картаева Ю А",сетка!$BR$15="Картаева Ю А",сетка!$BY$15="Картаева Ю А",сетка!$CF$15="Картаева Ю А",сетка!$CM$15="Картаева Ю А",сетка!$CT$15="Картаева Ю А",сетка!$DA$15="Картаева Ю А",сетка!$DH$15="Картаева Ю А",сетка!$DO$15="Картаева Ю А",сетка!$DV$15="Картаева Ю А",сетка!$EC$15="Картаева Ю А",сетка!$EJ$15="Картаева Ю А",сетка!$EQ$15="Картаева Ю А",сетка!$EX$15="Картаева Ю А",сетка!$FE$15="Картаева Ю А",сетка!$FL$15="Картаева Ю А"),1,"")</f>
        <v/>
      </c>
      <c r="AA25" s="138" t="str">
        <f>IF(OR(сетка!$H$15="Картаева Ю А",сетка!$O$15="Картаева Ю А",сетка!$V$15="Картаева Ю А",сетка!$AC$15="Картаева Ю А",сетка!$AJ$15="Картаева Ю А",сетка!$AQ$15="Картаева Ю А",сетка!$AX$15="Картаева Ю А",сетка!$BE$15="Картаева Ю А",сетка!$BL$15="Картаева Ю А",сетка!$BS$15="Картаева Ю А",сетка!$BZ$15="Картаева Ю А",сетка!$CG$15="Картаева Ю А",сетка!$CN$15="Картаева Ю А",сетка!$CU$15="Картаева Ю А",сетка!$DB$15="Картаева Ю А",сетка!$DI$15="Картаева Ю А",сетка!$DP$15="Картаева Ю А",сетка!$DW$15="Картаева Ю А",сетка!$ED$15="Картаева Ю А",сетка!$EK$15="Картаева Ю А",сетка!$ER$15="Картаева Ю А",сетка!$EY$15="Картаева Ю А",сетка!$FF$15="Картаева Ю А",сетка!$FM$15="Картаева Ю А"),1,"")</f>
        <v/>
      </c>
      <c r="AB25" s="133">
        <f>IF(OR(сетка!$G$16="Картаева Ю А",сетка!$N$16="Картаева Ю А",сетка!$U$16="Картаева Ю А",сетка!$AB$16="Картаева Ю А",сетка!$AI$16="Картаева Ю А",сетка!$AP$16="Картаева Ю А",сетка!$AW$16="Картаева Ю А",сетка!$BD$16="Картаева Ю А",сетка!$BK$16="Картаева Ю А",сетка!$BR$16="Картаева Ю А",сетка!$BY$16="Картаева Ю А",сетка!$CF$16="Картаева Ю А",сетка!$CM$16="Картаева Ю А",сетка!$CT$16="Картаева Ю А",сетка!$DA$16="Картаева Ю А",сетка!$DH$16="Картаева Ю А",сетка!$DO$16="Картаева Ю А",сетка!$DV$16="Картаева Ю А",сетка!$EC$16="Картаева Ю А",сетка!$EJ$16="Картаева Ю А",сетка!$EQ$16="Картаева Ю А",сетка!$EX$16="Картаева Ю А",сетка!$FE$16="Картаева Ю А",сетка!$FL$16="Картаева Ю А"),1,"")</f>
        <v>1</v>
      </c>
      <c r="AC25" s="134" t="str">
        <f>IF(OR(сетка!$H$16="Картаева Ю А",сетка!$O$16="Картаева Ю А",сетка!$V$16="Картаева Ю А",сетка!$AC$16="Картаева Ю А",сетка!$AJ$16="Картаева Ю А",сетка!$AQ$16="Картаева Ю А",сетка!$AX$16="Картаева Ю А",сетка!$BE$16="Картаева Ю А",сетка!$BL$16="Картаева Ю А",сетка!$BS$16="Картаева Ю А",сетка!$BZ$16="Картаева Ю А",сетка!$CG$16="Картаева Ю А",сетка!$CN$16="Картаева Ю А",сетка!$CU$16="Картаева Ю А",сетка!$DB$16="Картаева Ю А",сетка!$DI$16="Картаева Ю А",сетка!$DP$16="Картаева Ю А",сетка!$DW$16="Картаева Ю А",сетка!$ED$16="Картаева Ю А",сетка!$EK$16="Картаева Ю А",сетка!$ER$16="Картаева Ю А",сетка!$EY$16="Картаева Ю А",сетка!$FF$16="Картаева Ю А",сетка!$FM$16="Картаева Ю А"),1,"")</f>
        <v/>
      </c>
      <c r="AD25" s="135">
        <f>IF(OR(сетка!$G$17="Картаева Ю А",сетка!$N$17="Картаева Ю А",сетка!$U$17="Картаева Ю А",сетка!$AB$17="Картаева Ю А",сетка!$AI$17="Картаева Ю А",сетка!$AP$17="Картаева Ю А",сетка!$AW$17="Картаева Ю А",сетка!$BD$17="Картаева Ю А",сетка!$BK$17="Картаева Ю А",сетка!$BR$17="Картаева Ю А",сетка!$BY$17="Картаева Ю А",сетка!$CF$17="Картаева Ю А",сетка!$CM$17="Картаева Ю А",сетка!$CT$17="Картаева Ю А",сетка!$DA$17="Картаева Ю А",сетка!$DH$17="Картаева Ю А",сетка!$DO$17="Картаева Ю А",сетка!$DV$17="Картаева Ю А",сетка!$EC$17="Картаева Ю А",сетка!$EJ$17="Картаева Ю А",сетка!$EQ$17="Картаева Ю А",сетка!$EX$17="Картаева Ю А",сетка!$FE$17="Картаева Ю А",сетка!$FL$17="Картаева Ю А"),1,"")</f>
        <v>1</v>
      </c>
      <c r="AE25" s="136" t="str">
        <f>IF(OR(сетка!$H$17="Картаева Ю А",сетка!$O$17="Картаева Ю А",сетка!$V$17="Картаева Ю А",сетка!$AC$17="Картаева Ю А",сетка!$AJ$17="Картаева Ю А",сетка!$AQ$17="Картаева Ю А",сетка!$AX$17="Картаева Ю А",сетка!$BE$17="Картаева Ю А",сетка!$BL$17="Картаева Ю А",сетка!$BS$17="Картаева Ю А",сетка!$BZ$17="Картаева Ю А",сетка!$CG$17="Картаева Ю А",сетка!$CN$17="Картаева Ю А",сетка!$CU$17="Картаева Ю А",сетка!$DB$17="Картаева Ю А",сетка!$DI$17="Картаева Ю А",сетка!$DP$17="Картаева Ю А",сетка!$DW$17="Картаева Ю А",сетка!$ED$17="Картаева Ю А",сетка!$EK$17="Картаева Ю А",сетка!$ER$17="Картаева Ю А",сетка!$EY$17="Картаева Ю А",сетка!$FF$17="Картаева Ю А",сетка!$FM$17="Картаева Ю А"),1,"")</f>
        <v/>
      </c>
      <c r="AF25" s="137">
        <f>IF(OR(сетка!$G$18="Картаева Ю А",сетка!$N$18="Картаева Ю А",сетка!$U$18="Картаева Ю А",сетка!$AB$18="Картаева Ю А",сетка!$AI$18="Картаева Ю А",сетка!$AP$18="Картаева Ю А",сетка!$AW$18="Картаева Ю А",сетка!$BD$18="Картаева Ю А",сетка!$BK$18="Картаева Ю А",сетка!$BR$18="Картаева Ю А",сетка!$BY$18="Картаева Ю А",сетка!$CF$18="Картаева Ю А",сетка!$CM$18="Картаева Ю А",сетка!$CT$18="Картаева Ю А",сетка!$DA$18="Картаева Ю А",сетка!$DH$18="Картаева Ю А",сетка!$DO$18="Картаева Ю А",сетка!$DV$18="Картаева Ю А",сетка!$EC$18="Картаева Ю А",сетка!$EJ$18="Картаева Ю А",сетка!$EQ$18="Картаева Ю А",сетка!$EX$18="Картаева Ю А",сетка!$FE$18="Картаева Ю А",сетка!$FL$18="Картаева Ю А"),1,"")</f>
        <v>1</v>
      </c>
      <c r="AG25" s="134" t="str">
        <f>IF(OR(сетка!$H$18="Картаева Ю А",сетка!$O$18="Картаева Ю А",сетка!$V$18="Картаева Ю А",сетка!$AC$18="Картаева Ю А",сетка!$AJ$18="Картаева Ю А",сетка!$AQ$18="Картаева Ю А",сетка!$AX$18="Картаева Ю А",сетка!$BE$18="Картаева Ю А",сетка!$BL$18="Картаева Ю А",сетка!$BS$18="Картаева Ю А",сетка!$BZ$18="Картаева Ю А",сетка!$CG$18="Картаева Ю А",сетка!$CN$18="Картаева Ю А",сетка!$CU$18="Картаева Ю А",сетка!$DB$18="Картаева Ю А",сетка!$DI$18="Картаева Ю А",сетка!$DP$18="Картаева Ю А",сетка!$DW$18="Картаева Ю А",сетка!$ED$18="Картаева Ю А",сетка!$EK$18="Картаева Ю А",сетка!$ER$18="Картаева Ю А",сетка!$EY$18="Картаева Ю А",сетка!$FF$18="Картаева Ю А",сетка!$FM$18="Картаева Ю А"),1,"")</f>
        <v/>
      </c>
      <c r="AH25" s="135" t="str">
        <f>IF(OR(сетка!$G$19="Картаева Ю А",сетка!$N$19="Картаева Ю А",сетка!$U$19="Картаева Ю А",сетка!$AB$19="Картаева Ю А",сетка!$AI$19="Картаева Ю А",сетка!$AP$19="Картаева Ю А",сетка!$AW$19="Картаева Ю А",сетка!$BD$19="Картаева Ю А",сетка!$BK$19="Картаева Ю А",сетка!$BR$19="Картаева Ю А",сетка!$BY$19="Картаева Ю А",сетка!$CF$19="Картаева Ю А",сетка!$CM$19="Картаева Ю А",сетка!$CT$19="Картаева Ю А",сетка!$DA$19="Картаева Ю А",сетка!$DH$19="Картаева Ю А",сетка!$DO$19="Картаева Ю А",сетка!$DV$19="Картаева Ю А",сетка!$EC$19="Картаева Ю А",сетка!$EJ$19="Картаева Ю А",сетка!$EQ$19="Картаева Ю А",сетка!$EX$19="Картаева Ю А",сетка!$FE$19="Картаева Ю А",сетка!$FL$19="Картаева Ю А"),1,"")</f>
        <v/>
      </c>
      <c r="AI25" s="136" t="str">
        <f>IF(OR(сетка!$H$19="Картаева Ю А",сетка!$O$19="Картаева Ю А",сетка!$V$19="Картаева Ю А",сетка!$AC$19="Картаева Ю А",сетка!$AJ$19="Картаева Ю А",сетка!$AQ$19="Картаева Ю А",сетка!$AX$19="Картаева Ю А",сетка!$BE$19="Картаева Ю А",сетка!$BL$19="Картаева Ю А",сетка!$BS$19="Картаева Ю А",сетка!$BZ$19="Картаева Ю А",сетка!$CG$19="Картаева Ю А",сетка!$CN$19="Картаева Ю А",сетка!$CU$19="Картаева Ю А",сетка!$DB$19="Картаева Ю А",сетка!$DI$19="Картаева Ю А",сетка!$DP$19="Картаева Ю А",сетка!$DW$19="Картаева Ю А",сетка!$ED$19="Картаева Ю А",сетка!$EK$19="Картаева Ю А",сетка!$ER$19="Картаева Ю А",сетка!$EY$19="Картаева Ю А",сетка!$FF$19="Картаева Ю А",сетка!$FM$19="Картаева Ю А"),1,"")</f>
        <v/>
      </c>
      <c r="AJ25" s="137" t="str">
        <f>IF(OR(сетка!$G$20="Картаева Ю А",сетка!$N$20="Картаева Ю А",сетка!$U$20="Картаева Ю А",сетка!$AB$20="Картаева Ю А",сетка!$AI$20="Картаева Ю А",сетка!$AP$20="Картаева Ю А",сетка!$AW$20="Картаева Ю А",сетка!$BD$20="Картаева Ю А",сетка!$BK$20="Картаева Ю А",сетка!$BR$20="Картаева Ю А",сетка!$BY$20="Картаева Ю А",сетка!$CF$20="Картаева Ю А",сетка!$CM$20="Картаева Ю А",сетка!$CT$20="Картаева Ю А",сетка!$DA$20="Картаева Ю А",сетка!$DH$20="Картаева Ю А",сетка!$DO$20="Картаева Ю А",сетка!$DV$20="Картаева Ю А",сетка!$EC$20="Картаева Ю А",сетка!$EJ$20="Картаева Ю А",сетка!$EQ$20="Картаева Ю А",сетка!$EX$20="Картаева Ю А",сетка!$FE$20="Картаева Ю А",сетка!$FL$20="Картаева Ю А"),1,"")</f>
        <v/>
      </c>
      <c r="AK25" s="134" t="str">
        <f>IF(OR(сетка!$H$20="Картаева Ю А",сетка!$O$20="Картаева Ю А",сетка!$V$20="Картаева Ю А",сетка!$AC$20="Картаева Ю А",сетка!$AJ$20="Картаева Ю А",сетка!$AQ$20="Картаева Ю А",сетка!$AX$20="Картаева Ю А",сетка!$BE$20="Картаева Ю А",сетка!$BL$20="Картаева Ю А",сетка!$BS$20="Картаева Ю А",сетка!$BZ$20="Картаева Ю А",сетка!$CG$20="Картаева Ю А",сетка!$CN$20="Картаева Ю А",сетка!$CU$20="Картаева Ю А",сетка!$DB$20="Картаева Ю А",сетка!$DI$20="Картаева Ю А",сетка!$DP$20="Картаева Ю А",сетка!$DW$20="Картаева Ю А",сетка!$ED$20="Картаева Ю А",сетка!$EK$20="Картаева Ю А",сетка!$ER$20="Картаева Ю А",сетка!$EY$20="Картаева Ю А",сетка!$FF$20="Картаева Ю А",сетка!$FM$20="Картаева Ю А"),1,"")</f>
        <v/>
      </c>
      <c r="AL25" s="135">
        <f>IF(OR(сетка!$G$21="Картаева Ю А",сетка!$N$21="Картаева Ю А",сетка!$U$21="Картаева Ю А",сетка!$AB$21="Картаева Ю А",сетка!$AI$21="Картаева Ю А",сетка!$AP$21="Картаева Ю А",сетка!$AW$21="Картаева Ю А",сетка!$BD$21="Картаева Ю А",сетка!$BK$21="Картаева Ю А",сетка!$BR$21="Картаева Ю А",сетка!$BY$21="Картаева Ю А",сетка!$CF$21="Картаева Ю А",сетка!$CM$21="Картаева Ю А",сетка!$CT$21="Картаева Ю А",сетка!$DA$21="Картаева Ю А",сетка!$DH$21="Картаева Ю А",сетка!$DO$21="Картаева Ю А",сетка!$DV$21="Картаева Ю А",сетка!$EC$21="Картаева Ю А",сетка!$EJ$21="Картаева Ю А",сетка!$EQ$21="Картаева Ю А",сетка!$EX$21="Картаева Ю А",сетка!$FE$21="Картаева Ю А",сетка!$FL$21="Картаева Ю А"),1,"")</f>
        <v>1</v>
      </c>
      <c r="AM25" s="136" t="str">
        <f>IF(OR(сетка!$H$21="Картаева Ю А",сетка!$O$21="Картаева Ю А",сетка!$V$21="Картаева Ю А",сетка!$AC$21="Картаева Ю А",сетка!$AJ$21="Картаева Ю А",сетка!$AQ$21="Картаева Ю А",сетка!$AX$21="Картаева Ю А",сетка!$BE$21="Картаева Ю А",сетка!$BL$21="Картаева Ю А",сетка!$BS$21="Картаева Ю А",сетка!$BZ$21="Картаева Ю А",сетка!$CG$21="Картаева Ю А",сетка!$CN$21="Картаева Ю А",сетка!$CU$21="Картаева Ю А",сетка!$DB$21="Картаева Ю А",сетка!$DI$21="Картаева Ю А",сетка!$DP$21="Картаева Ю А",сетка!$DW$21="Картаева Ю А",сетка!$ED$21="Картаева Ю А",сетка!$EK$21="Картаева Ю А",сетка!$ER$21="Картаева Ю А",сетка!$EY$21="Картаева Ю А",сетка!$FF$21="Картаева Ю А",сетка!$FM$21="Картаева Ю А"),1,"")</f>
        <v/>
      </c>
      <c r="AN25" s="137" t="str">
        <f>IF(OR(сетка!$G$22="Картаева Ю А",сетка!$N$22="Картаева Ю А",сетка!$U$22="Картаева Ю А",сетка!$AB$22="Картаева Ю А",сетка!$AI$22="Картаева Ю А",сетка!$AP$22="Картаева Ю А",сетка!$AW$22="Картаева Ю А",сетка!$BD$22="Картаева Ю А",сетка!$BK$22="Картаева Ю А",сетка!$BR$22="Картаева Ю А",сетка!$BY$22="Картаева Ю А",сетка!$CF$22="Картаева Ю А",сетка!$CM$22="Картаева Ю А",сетка!$CT$22="Картаева Ю А",сетка!$DA$22="Картаева Ю А",сетка!$DH$22="Картаева Ю А",сетка!$DO$22="Картаева Ю А",сетка!$DV$22="Картаева Ю А",сетка!$EC$22="Картаева Ю А",сетка!$EJ$22="Картаева Ю А",сетка!$EQ$22="Картаева Ю А",сетка!$EX$22="Картаева Ю А",сетка!$FE$22="Картаева Ю А",сетка!$FL$22="Картаева Ю А"),1,"")</f>
        <v/>
      </c>
      <c r="AO25" s="134" t="str">
        <f>IF(OR(сетка!$H$22="Картаева Ю А",сетка!$O$22="Картаева Ю А",сетка!$V$22="Картаева Ю А",сетка!$AC$22="Картаева Ю А",сетка!$AJ$22="Картаева Ю А",сетка!$AQ$22="Картаева Ю А",сетка!$AX$22="Картаева Ю А",сетка!$BE$22="Картаева Ю А",сетка!$BL$22="Картаева Ю А",сетка!$BS$22="Картаева Ю А",сетка!$BZ$22="Картаева Ю А",сетка!$CG$22="Картаева Ю А",сетка!$CN$22="Картаева Ю А",сетка!$CU$22="Картаева Ю А",сетка!$DB$22="Картаева Ю А",сетка!$DI$22="Картаева Ю А",сетка!$DP$22="Картаева Ю А",сетка!$DW$22="Картаева Ю А",сетка!$ED$22="Картаева Ю А",сетка!$EK$22="Картаева Ю А",сетка!$ER$22="Картаева Ю А",сетка!$EY$22="Картаева Ю А",сетка!$FF$22="Картаева Ю А",сетка!$FM$22="Картаева Ю А"),1,"")</f>
        <v/>
      </c>
      <c r="AP25" s="135" t="e">
        <f>IF(OR(сетка!$G$23="Картаева Ю А",сетка!$N$23="Картаева Ю А",сетка!$U$23="Картаева Ю А",сетка!$AB$23="Картаева Ю А",сетка!$AI$23="Картаева Ю А",сетка!$AP$23="Картаева Ю А",сетка!$AW$23="Картаева Ю А",сетка!$BD$23="Картаева Ю А",сетка!$BK$23="Картаева Ю А",сетка!$BR$23="Картаева Ю А",сетка!$BY$23="Картаева Ю А",сетка!$CF$23="Картаева Ю А",сетка!$CM$23="Картаева Ю А",сетка!$CT$23="Картаева Ю А",сетка!$DA$23="Картаева Ю А",сетка!$DH$23="Картаева Ю А",сетка!$DO$23="Картаева Ю А",сетка!$DV$23="Картаева Ю А",сетка!$EC$23="Картаева Ю А",сетка!$EJ$23="Картаева Ю А",сетка!$EQ$23="Картаева Ю А",сетка!$EX$23="Картаева Ю А",сетка!$FE$23="Картаева Ю А",сетка!$FL$23="Картаева Ю А"),1,"")</f>
        <v>#N/A</v>
      </c>
      <c r="AQ25" s="136" t="e">
        <f>IF(OR(сетка!$H$23="Картаева Ю А",сетка!$O$23="Картаева Ю А",сетка!$V$23="Картаева Ю А",сетка!$AC$23="Картаева Ю А",сетка!$AJ$23="Картаева Ю А",сетка!$AQ$23="Картаева Ю А",сетка!$AX$23="Картаева Ю А",сетка!$BE$23="Картаева Ю А",сетка!$BL$23="Картаева Ю А",сетка!$BS$23="Картаева Ю А",сетка!$BZ$23="Картаева Ю А",сетка!$CG$23="Картаева Ю А",сетка!$CN$23="Картаева Ю А",сетка!$CU$23="Картаева Ю А",сетка!$DB$23="Картаева Ю А",сетка!$DI$23="Картаева Ю А",сетка!$DP$23="Картаева Ю А",сетка!$DW$23="Картаева Ю А",сетка!$ED$23="Картаева Ю А",сетка!$EK$23="Картаева Ю А",сетка!$ER$23="Картаева Ю А",сетка!$EY$23="Картаева Ю А",сетка!$FF$23="Картаева Ю А",сетка!$FM$23="Картаева Ю А"),1,"")</f>
        <v>#N/A</v>
      </c>
      <c r="AR25" s="137">
        <f>IF(OR(сетка!$G$24="Картаева Ю А",сетка!$N$24="Картаева Ю А",сетка!$U$24="Картаева Ю А",сетка!$AB$24="Картаева Ю А",сетка!$AI$24="Картаева Ю А",сетка!$AP$24="Картаева Ю А",сетка!$AW$24="Картаева Ю А",сетка!$BD$24="Картаева Ю А",сетка!$BK$24="Картаева Ю А",сетка!$BR$24="Картаева Ю А",сетка!$BY$24="Картаева Ю А",сетка!$CF$24="Картаева Ю А",сетка!$CM$24="Картаева Ю А",сетка!$CT$24="Картаева Ю А",сетка!$DA$24="Картаева Ю А",сетка!$DH$24="Картаева Ю А",сетка!$DO$24="Картаева Ю А",сетка!$DV$24="Картаева Ю А",сетка!$EC$24="Картаева Ю А",сетка!$EJ$24="Картаева Ю А",сетка!$EQ$24="Картаева Ю А",сетка!$EX$24="Картаева Ю А",сетка!$FE$24="Картаева Ю А",сетка!$FL$24="Картаева Ю А"),1,"")</f>
        <v>1</v>
      </c>
      <c r="AS25" s="134" t="str">
        <f>IF(OR(сетка!$H$24="Картаева Ю А",сетка!$O$24="Картаева Ю А",сетка!$V$24="Картаева Ю А",сетка!$AC$24="Картаева Ю А",сетка!$AJ$24="Картаева Ю А",сетка!$AQ$24="Картаева Ю А",сетка!$AX$24="Картаева Ю А",сетка!$BE$24="Картаева Ю А",сетка!$BL$24="Картаева Ю А",сетка!$BS$24="Картаева Ю А",сетка!$BZ$24="Картаева Ю А",сетка!$CG$24="Картаева Ю А",сетка!$CN$24="Картаева Ю А",сетка!$CU$24="Картаева Ю А",сетка!$DB$24="Картаева Ю А",сетка!$DI$24="Картаева Ю А",сетка!$DP$24="Картаева Ю А",сетка!$DW$24="Картаева Ю А",сетка!$ED$24="Картаева Ю А",сетка!$EK$24="Картаева Ю А",сетка!$ER$24="Картаева Ю А",сетка!$EY$24="Картаева Ю А",сетка!$FF$24="Картаева Ю А",сетка!$FM$24="Картаева Ю А"),1,"")</f>
        <v/>
      </c>
      <c r="AT25" s="135">
        <f>IF(OR(сетка!$G$25="Картаева Ю А",сетка!$N$25="Картаева Ю А",сетка!$U$25="Картаева Ю А",сетка!$AB$25="Картаева Ю А",сетка!$AI$25="Картаева Ю А",сетка!$AP$25="Картаева Ю А",сетка!$AW$25="Картаева Ю А",сетка!$BD$25="Картаева Ю А",сетка!$BK$25="Картаева Ю А",сетка!$BR$25="Картаева Ю А",сетка!$BY$25="Картаева Ю А",сетка!$CF$25="Картаева Ю А",сетка!$CM$25="Картаева Ю А",сетка!$CT$25="Картаева Ю А",сетка!$DA$25="Картаева Ю А",сетка!$DH$25="Картаева Ю А",сетка!$DO$25="Картаева Ю А",сетка!$DV$25="Картаева Ю А",сетка!$EC$25="Картаева Ю А",сетка!$EJ$25="Картаева Ю А",сетка!$EQ$25="Картаева Ю А",сетка!$EX$25="Картаева Ю А",сетка!$FE$25="Картаева Ю А",сетка!$FL$25="Картаева Ю А"),1,"")</f>
        <v>1</v>
      </c>
      <c r="AU25" s="136" t="str">
        <f>IF(OR(сетка!$H$25="Картаева Ю А",сетка!$O$25="Картаева Ю А",сетка!$V$25="Картаева Ю А",сетка!$AC$25="Картаева Ю А",сетка!$AJ$25="Картаева Ю А",сетка!$AQ$25="Картаева Ю А",сетка!$AX$25="Картаева Ю А",сетка!$BE$25="Картаева Ю А",сетка!$BL$25="Картаева Ю А",сетка!$BS$25="Картаева Ю А",сетка!$BZ$25="Картаева Ю А",сетка!$CG$25="Картаева Ю А",сетка!$CN$25="Картаева Ю А",сетка!$CU$25="Картаева Ю А",сетка!$DB$25="Картаева Ю А",сетка!$DI$25="Картаева Ю А",сетка!$DP$25="Картаева Ю А",сетка!$DW$25="Картаева Ю А",сетка!$ED$25="Картаева Ю А",сетка!$EK$25="Картаева Ю А",сетка!$ER$25="Картаева Ю А",сетка!$EY$25="Картаева Ю А",сетка!$FF$25="Картаева Ю А",сетка!$FM$25="Картаева Ю А"),1,"")</f>
        <v/>
      </c>
      <c r="AV25" s="137">
        <f>IF(OR(сетка!$G$26="Картаева Ю А",сетка!$N$26="Картаева Ю А",сетка!$U$26="Картаева Ю А",сетка!$AB$26="Картаева Ю А",сетка!$AI$26="Картаева Ю А",сетка!$AP$26="Картаева Ю А",сетка!$AW$26="Картаева Ю А",сетка!$BD$26="Картаева Ю А",сетка!$BK$26="Картаева Ю А",сетка!$BR$26="Картаева Ю А",сетка!$BY$26="Картаева Ю А",сетка!$CF$26="Картаева Ю А",сетка!$CM$26="Картаева Ю А",сетка!$CT$26="Картаева Ю А",сетка!$DA$26="Картаева Ю А",сетка!$DH$26="Картаева Ю А",сетка!$DO$26="Картаева Ю А",сетка!$DV$26="Картаева Ю А",сетка!$EC$26="Картаева Ю А",сетка!$EJ$26="Картаева Ю А",сетка!$EQ$26="Картаева Ю А",сетка!$EX$26="Картаева Ю А",сетка!$FE$26="Картаева Ю А",сетка!$FL$26="Картаева Ю А"),1,"")</f>
        <v>1</v>
      </c>
      <c r="AW25" s="134" t="str">
        <f>IF(OR(сетка!$H$26="Картаева Ю А",сетка!$O$26="Картаева Ю А",сетка!$V$26="Картаева Ю А",сетка!$AC$26="Картаева Ю А",сетка!$AJ$26="Картаева Ю А",сетка!$AQ$26="Картаева Ю А",сетка!$AX$26="Картаева Ю А",сетка!$BE$26="Картаева Ю А",сетка!$BL$26="Картаева Ю А",сетка!$BS$26="Картаева Ю А",сетка!$BZ$26="Картаева Ю А",сетка!$CG$26="Картаева Ю А",сетка!$CN$26="Картаева Ю А",сетка!$CU$26="Картаева Ю А",сетка!$DB$26="Картаева Ю А",сетка!$DI$26="Картаева Ю А",сетка!$DP$26="Картаева Ю А",сетка!$DW$26="Картаева Ю А",сетка!$ED$26="Картаева Ю А",сетка!$EK$26="Картаева Ю А",сетка!$ER$26="Картаева Ю А",сетка!$EY$26="Картаева Ю А",сетка!$FF$26="Картаева Ю А",сетка!$FM$26="Картаева Ю А"),1,"")</f>
        <v/>
      </c>
      <c r="AX25" s="135" t="str">
        <f>IF(OR(сетка!$G$27="Картаева Ю А",сетка!$N$27="Картаева Ю А",сетка!$U$27="Картаева Ю А",сетка!$AB$27="Картаева Ю А",сетка!$AI$27="Картаева Ю А",сетка!$AP$27="Картаева Ю А",сетка!$AW$27="Картаева Ю А",сетка!$BD$27="Картаева Ю А",сетка!$BK$27="Картаева Ю А",сетка!$BR$27="Картаева Ю А",сетка!$BY$27="Картаева Ю А",сетка!$CF$27="Картаева Ю А",сетка!$CM$27="Картаева Ю А",сетка!$CT$27="Картаева Ю А",сетка!$DA$27="Картаева Ю А",сетка!$DH$27="Картаева Ю А",сетка!$DO$27="Картаева Ю А",сетка!$DV$27="Картаева Ю А",сетка!$EC$27="Картаева Ю А",сетка!$EJ$27="Картаева Ю А",сетка!$EQ$27="Картаева Ю А",сетка!$EX$27="Картаева Ю А",сетка!$FE$27="Картаева Ю А",сетка!$FL$27="Картаева Ю А"),1,"")</f>
        <v/>
      </c>
      <c r="AY25" s="136" t="str">
        <f>IF(OR(сетка!$H$27="Картаева Ю А",сетка!$O$27="Картаева Ю А",сетка!$V$27="Картаева Ю А",сетка!$AC$27="Картаева Ю А",сетка!$AJ$27="Картаева Ю А",сетка!$AQ$27="Картаева Ю А",сетка!$AX$27="Картаева Ю А",сетка!$BE$27="Картаева Ю А",сетка!$BL$27="Картаева Ю А",сетка!$BS$27="Картаева Ю А",сетка!$BZ$27="Картаева Ю А",сетка!$CG$27="Картаева Ю А",сетка!$CN$27="Картаева Ю А",сетка!$CU$27="Картаева Ю А",сетка!$DB$27="Картаева Ю А",сетка!$DI$27="Картаева Ю А",сетка!$DP$27="Картаева Ю А",сетка!$DW$27="Картаева Ю А",сетка!$ED$27="Картаева Ю А",сетка!$EK$27="Картаева Ю А",сетка!$ER$27="Картаева Ю А",сетка!$EY$27="Картаева Ю А",сетка!$FF$27="Картаева Ю А",сетка!$FM$27="Картаева Ю А"),1,"")</f>
        <v/>
      </c>
      <c r="AZ25" s="137" t="str">
        <f>IF(OR(сетка!$G$28="Картаева Ю А",сетка!$N$28="Картаева Ю А",сетка!$U$28="Картаева Ю А",сетка!$AB$28="Картаева Ю А",сетка!$AI$28="Картаева Ю А",сетка!$AP$28="Картаева Ю А",сетка!$AW$28="Картаева Ю А",сетка!$BD$28="Картаева Ю А",сетка!$BK$28="Картаева Ю А",сетка!$BR$28="Картаева Ю А",сетка!$BY$28="Картаева Ю А",сетка!$CF$28="Картаева Ю А",сетка!$CM$28="Картаева Ю А",сетка!$CT$28="Картаева Ю А",сетка!$DA$28="Картаева Ю А",сетка!$DH$28="Картаева Ю А",сетка!$DO$28="Картаева Ю А",сетка!$DV$28="Картаева Ю А",сетка!$EC$28="Картаева Ю А",сетка!$EJ$28="Картаева Ю А",сетка!$EQ$28="Картаева Ю А",сетка!$EX$28="Картаева Ю А",сетка!$FE$28="Картаева Ю А",сетка!$FL$28="Картаева Ю А"),1,"")</f>
        <v/>
      </c>
      <c r="BA25" s="138" t="str">
        <f>IF(OR(сетка!$H$28="Картаева Ю А",сетка!$O$28="Картаева Ю А",сетка!$V$28="Картаева Ю А",сетка!$AC$28="Картаева Ю А",сетка!$AJ$28="Картаева Ю А",сетка!$AQ$28="Картаева Ю А",сетка!$AX$28="Картаева Ю А",сетка!$BE$28="Картаева Ю А",сетка!$BL$28="Картаева Ю А",сетка!$BS$28="Картаева Ю А",сетка!$BZ$28="Картаева Ю А",сетка!$CG$28="Картаева Ю А",сетка!$CN$28="Картаева Ю А",сетка!$CU$28="Картаева Ю А",сетка!$DB$28="Картаева Ю А",сетка!$DI$28="Картаева Ю А",сетка!$DP$28="Картаева Ю А",сетка!$DW$28="Картаева Ю А",сетка!$ED$28="Картаева Ю А",сетка!$EK$28="Картаева Ю А",сетка!$ER$28="Картаева Ю А",сетка!$EY$28="Картаева Ю А",сетка!$FF$28="Картаева Ю А",сетка!$FM$28="Картаева Ю А"),1,"")</f>
        <v/>
      </c>
      <c r="BB25" s="133">
        <f>IF(OR(сетка!$G$29="Картаева Ю А",сетка!$N$29="Картаева Ю А",сетка!$U$29="Картаева Ю А",сетка!$AB$29="Картаева Ю А",сетка!$AI$29="Картаева Ю А",сетка!$AP$29="Картаева Ю А",сетка!$AW$29="Картаева Ю А",сетка!$BD$29="Картаева Ю А",сетка!$BK$29="Картаева Ю А",сетка!$BR$29="Картаева Ю А",сетка!$BY$29="Картаева Ю А",сетка!$CF$29="Картаева Ю А",сетка!$CM$29="Картаева Ю А",сетка!$CT$29="Картаева Ю А",сетка!$DA$29="Картаева Ю А",сетка!$DH$29="Картаева Ю А",сетка!$DO$29="Картаева Ю А",сетка!$DV$29="Картаева Ю А",сетка!$EC$29="Картаева Ю А",сетка!$EJ$29="Картаева Ю А",сетка!$EQ$29="Картаева Ю А",сетка!$EX$29="Картаева Ю А",сетка!$FE$29="Картаева Ю А",сетка!$FL$29="Картаева Ю А"),1,"")</f>
        <v>1</v>
      </c>
      <c r="BC25" s="134" t="str">
        <f>IF(OR(сетка!$H$29="Картаева Ю А",сетка!$O$29="Картаева Ю А",сетка!$V$29="Картаева Ю А",сетка!$AC$29="Картаева Ю А",сетка!$AJ$29="Картаева Ю А",сетка!$AQ$29="Картаева Ю А",сетка!$AX$29="Картаева Ю А",сетка!$BE$29="Картаева Ю А",сетка!$BL$29="Картаева Ю А",сетка!$BS$29="Картаева Ю А",сетка!$BZ$29="Картаева Ю А",сетка!$CG$29="Картаева Ю А",сетка!$CN$29="Картаева Ю А",сетка!$CU$29="Картаева Ю А",сетка!$DB$29="Картаева Ю А",сетка!$DI$29="Картаева Ю А",сетка!$DP$29="Картаева Ю А",сетка!$DW$29="Картаева Ю А",сетка!$ED$29="Картаева Ю А",сетка!$EK$29="Картаева Ю А",сетка!$ER$29="Картаева Ю А",сетка!$EY$29="Картаева Ю А",сетка!$FF$29="Картаева Ю А",сетка!$FM$29="Картаева Ю А"),1,"")</f>
        <v/>
      </c>
      <c r="BD25" s="135">
        <f>IF(OR(сетка!$G$30="Картаева Ю А",сетка!$N$30="Картаева Ю А",сетка!$U$30="Картаева Ю А",сетка!$AB$30="Картаева Ю А",сетка!$AI$30="Картаева Ю А",сетка!$AP$30="Картаева Ю А",сетка!$AW$30="Картаева Ю А",сетка!$BD$30="Картаева Ю А",сетка!$BK$30="Картаева Ю А",сетка!$BR$30="Картаева Ю А",сетка!$BY$30="Картаева Ю А",сетка!$CF$30="Картаева Ю А",сетка!$CM$30="Картаева Ю А",сетка!$CT$30="Картаева Ю А",сетка!$DA$30="Картаева Ю А",сетка!$DH$30="Картаева Ю А",сетка!$DO$30="Картаева Ю А",сетка!$DV$30="Картаева Ю А",сетка!$EC$30="Картаева Ю А",сетка!$EJ$30="Картаева Ю А",сетка!$EQ$30="Картаева Ю А",сетка!$EX$30="Картаева Ю А",сетка!$FE$30="Картаева Ю А",сетка!$FL$30="Картаева Ю А"),1,"")</f>
        <v>1</v>
      </c>
      <c r="BE25" s="136" t="str">
        <f>IF(OR(сетка!$H$30="Картаева Ю А",сетка!$O$30="Картаева Ю А",сетка!$V$30="Картаева Ю А",сетка!$AC$30="Картаева Ю А",сетка!$AJ$30="Картаева Ю А",сетка!$AQ$30="Картаева Ю А",сетка!$AX$30="Картаева Ю А",сетка!$BE$30="Картаева Ю А",сетка!$BL$30="Картаева Ю А",сетка!$BS$30="Картаева Ю А",сетка!$BZ$30="Картаева Ю А",сетка!$CG$30="Картаева Ю А",сетка!$CN$30="Картаева Ю А",сетка!$CU$30="Картаева Ю А",сетка!$DB$30="Картаева Ю А",сетка!$DI$30="Картаева Ю А",сетка!$DP$30="Картаева Ю А",сетка!$DW$30="Картаева Ю А",сетка!$ED$30="Картаева Ю А",сетка!$EK$30="Картаева Ю А",сетка!$ER$30="Картаева Ю А",сетка!$EY$30="Картаева Ю А",сетка!$FF$30="Картаева Ю А",сетка!$FM$30="Картаева Ю А"),1,"")</f>
        <v/>
      </c>
      <c r="BF25" s="137">
        <f>IF(OR(сетка!$G$31="Картаева Ю А",сетка!$N$31="Картаева Ю А",сетка!$U$31="Картаева Ю А",сетка!$AB$31="Картаева Ю А",сетка!$AI$31="Картаева Ю А",сетка!$AP$31="Картаева Ю А",сетка!$AW$31="Картаева Ю А",сетка!$BD$31="Картаева Ю А",сетка!$BK$31="Картаева Ю А",сетка!$BR$31="Картаева Ю А",сетка!$BY$31="Картаева Ю А",сетка!$CF$31="Картаева Ю А",сетка!$CM$31="Картаева Ю А",сетка!$CT$31="Картаева Ю А",сетка!$DA$31="Картаева Ю А",сетка!$DH$31="Картаева Ю А",сетка!$DO$31="Картаева Ю А",сетка!$DV$31="Картаева Ю А",сетка!$EC$31="Картаева Ю А",сетка!$EJ$31="Картаева Ю А",сетка!$EQ$31="Картаева Ю А",сетка!$EX$31="Картаева Ю А",сетка!$FE$31="Картаева Ю А",сетка!$FL$31="Картаева Ю А"),1,"")</f>
        <v>1</v>
      </c>
      <c r="BG25" s="134" t="str">
        <f>IF(OR(сетка!$H$31="Картаева Ю А",сетка!$O$31="Картаева Ю А",сетка!$V$31="Картаева Ю А",сетка!$AC$31="Картаева Ю А",сетка!$AJ$31="Картаева Ю А",сетка!$AQ$31="Картаева Ю А",сетка!$AX$31="Картаева Ю А",сетка!$BE$31="Картаева Ю А",сетка!$BL$31="Картаева Ю А",сетка!$BS$31="Картаева Ю А",сетка!$BZ$31="Картаева Ю А",сетка!$CG$31="Картаева Ю А",сетка!$CN$31="Картаева Ю А",сетка!$CU$31="Картаева Ю А",сетка!$DB$31="Картаева Ю А",сетка!$DI$31="Картаева Ю А",сетка!$DP$31="Картаева Ю А",сетка!$DW$31="Картаева Ю А",сетка!$ED$31="Картаева Ю А",сетка!$EK$31="Картаева Ю А",сетка!$ER$31="Картаева Ю А",сетка!$EY$31="Картаева Ю А",сетка!$FF$31="Картаева Ю А",сетка!$FM$31="Картаева Ю А"),1,"")</f>
        <v/>
      </c>
      <c r="BH25" s="135">
        <f>IF(OR(сетка!$G$32="Картаева Ю А",сетка!$N$32="Картаева Ю А",сетка!$U$32="Картаева Ю А",сетка!$AB$32="Картаева Ю А",сетка!$AI$32="Картаева Ю А",сетка!$AP$32="Картаева Ю А",сетка!$AW$32="Картаева Ю А",сетка!$BD$32="Картаева Ю А",сетка!$BK$32="Картаева Ю А",сетка!$BR$32="Картаева Ю А",сетка!$BY$32="Картаева Ю А",сетка!$CF$32="Картаева Ю А",сетка!$CM$32="Картаева Ю А",сетка!$CT$32="Картаева Ю А",сетка!$DA$32="Картаева Ю А",сетка!$DH$32="Картаева Ю А",сетка!$DO$32="Картаева Ю А",сетка!$DV$32="Картаева Ю А",сетка!$EC$32="Картаева Ю А",сетка!$EJ$32="Картаева Ю А",сетка!$EQ$32="Картаева Ю А",сетка!$EX$32="Картаева Ю А",сетка!$FE$32="Картаева Ю А",сетка!$FL$32="Картаева Ю А"),1,"")</f>
        <v>1</v>
      </c>
      <c r="BI25" s="136" t="str">
        <f>IF(OR(сетка!$H$32="Картаева Ю А",сетка!$O$32="Картаева Ю А",сетка!$V$32="Картаева Ю А",сетка!$AC$32="Картаева Ю А",сетка!$AJ$32="Картаева Ю А",сетка!$AQ$32="Картаева Ю А",сетка!$AX$32="Картаева Ю А",сетка!$BE$32="Картаева Ю А",сетка!$BL$32="Картаева Ю А",сетка!$BS$32="Картаева Ю А",сетка!$BZ$32="Картаева Ю А",сетка!$CG$32="Картаева Ю А",сетка!$CN$32="Картаева Ю А",сетка!$CU$32="Картаева Ю А",сетка!$DB$32="Картаева Ю А",сетка!$DI$32="Картаева Ю А",сетка!$DP$32="Картаева Ю А",сетка!$DW$32="Картаева Ю А",сетка!$ED$32="Картаева Ю А",сетка!$EK$32="Картаева Ю А",сетка!$ER$32="Картаева Ю А",сетка!$EY$32="Картаева Ю А",сетка!$FF$32="Картаева Ю А",сетка!$FM$32="Картаева Ю А"),1,"")</f>
        <v/>
      </c>
      <c r="BJ25" s="137" t="str">
        <f>IF(OR(сетка!$G$33="Картаева Ю А",сетка!$N$33="Картаева Ю А",сетка!$U$33="Картаева Ю А",сетка!$AB$33="Картаева Ю А",сетка!$AI$33="Картаева Ю А",сетка!$AP$33="Картаева Ю А",сетка!$AW$33="Картаева Ю А",сетка!$BD$33="Картаева Ю А",сетка!$BK$33="Картаева Ю А",сетка!$BR$33="Картаева Ю А",сетка!$BY$33="Картаева Ю А",сетка!$CF$33="Картаева Ю А",сетка!$CM$33="Картаева Ю А",сетка!$CT$33="Картаева Ю А",сетка!$DA$33="Картаева Ю А",сетка!$DH$33="Картаева Ю А",сетка!$DO$33="Картаева Ю А",сетка!$DV$33="Картаева Ю А",сетка!$EC$33="Картаева Ю А",сетка!$EJ$33="Картаева Ю А",сетка!$EQ$33="Картаева Ю А",сетка!$EX$33="Картаева Ю А",сетка!$FE$33="Картаева Ю А",сетка!$FL$33="Картаева Ю А"),1,"")</f>
        <v/>
      </c>
      <c r="BK25" s="134" t="str">
        <f>IF(OR(сетка!$H$33="Картаева Ю А",сетка!$O$33="Картаева Ю А",сетка!$V$33="Картаева Ю А",сетка!$AC$33="Картаева Ю А",сетка!$AJ$33="Картаева Ю А",сетка!$AQ$33="Картаева Ю А",сетка!$AX$33="Картаева Ю А",сетка!$BE$33="Картаева Ю А",сетка!$BL$33="Картаева Ю А",сетка!$BS$33="Картаева Ю А",сетка!$BZ$33="Картаева Ю А",сетка!$CG$33="Картаева Ю А",сетка!$CN$33="Картаева Ю А",сетка!$CU$33="Картаева Ю А",сетка!$DB$33="Картаева Ю А",сетка!$DI$33="Картаева Ю А",сетка!$DP$33="Картаева Ю А",сетка!$DW$33="Картаева Ю А",сетка!$ED$33="Картаева Ю А",сетка!$EK$33="Картаева Ю А",сетка!$ER$33="Картаева Ю А",сетка!$EY$33="Картаева Ю А",сетка!$FF$33="Картаева Ю А",сетка!$FM$33="Картаева Ю А"),1,"")</f>
        <v/>
      </c>
      <c r="BL25" s="135">
        <f>IF(OR(сетка!$G$34="Картаева Ю А",сетка!$N$34="Картаева Ю А",сетка!$U$34="Картаева Ю А",сетка!$AB$34="Картаева Ю А",сетка!$AI$34="Картаева Ю А",сетка!$AP$34="Картаева Ю А",сетка!$AW$34="Картаева Ю А",сетка!$BD$34="Картаева Ю А",сетка!$BK$34="Картаева Ю А",сетка!$BR$34="Картаева Ю А",сетка!$BY$34="Картаева Ю А",сетка!$CF$34="Картаева Ю А",сетка!$CM$34="Картаева Ю А",сетка!$CT$34="Картаева Ю А",сетка!$DA$34="Картаева Ю А",сетка!$DH$34="Картаева Ю А",сетка!$DO$34="Картаева Ю А",сетка!$DV$34="Картаева Ю А",сетка!$EC$34="Картаева Ю А",сетка!$EJ$34="Картаева Ю А",сетка!$EQ$34="Картаева Ю А",сетка!$EX$34="Картаева Ю А",сетка!$FE$34="Картаева Ю А",сетка!$FL$34="Картаева Ю А"),1,"")</f>
        <v>1</v>
      </c>
      <c r="BM25" s="136" t="str">
        <f>IF(OR(сетка!$H$34="Картаева Ю А",сетка!$O$34="Картаева Ю А",сетка!$V$34="Картаева Ю А",сетка!$AC$34="Картаева Ю А",сетка!$AJ$34="Картаева Ю А",сетка!$AQ$34="Картаева Ю А",сетка!$AX$34="Картаева Ю А",сетка!$BE$34="Картаева Ю А",сетка!$BL$34="Картаева Ю А",сетка!$BS$34="Картаева Ю А",сетка!$BZ$34="Картаева Ю А",сетка!$CG$34="Картаева Ю А",сетка!$CN$34="Картаева Ю А",сетка!$CU$34="Картаева Ю А",сетка!$DB$34="Картаева Ю А",сетка!$DI$34="Картаева Ю А",сетка!$DP$34="Картаева Ю А",сетка!$DW$34="Картаева Ю А",сетка!$ED$34="Картаева Ю А",сетка!$EK$34="Картаева Ю А",сетка!$ER$34="Картаева Ю А",сетка!$EY$34="Картаева Ю А",сетка!$FF$34="Картаева Ю А",сетка!$FM$34="Картаева Ю А"),1,"")</f>
        <v/>
      </c>
      <c r="BN25" s="137" t="str">
        <f>IF(OR(сетка!$G$35="Картаева Ю А",сетка!$N$35="Картаева Ю А",сетка!$U$35="Картаева Ю А",сетка!$AB$35="Картаева Ю А",сетка!$AI$35="Картаева Ю А",сетка!$AP$35="Картаева Ю А",сетка!$AW$35="Картаева Ю А",сетка!$BD$35="Картаева Ю А",сетка!$BK$35="Картаева Ю А",сетка!$BR$35="Картаева Ю А",сетка!$BY$35="Картаева Ю А",сетка!$CF$35="Картаева Ю А",сетка!$CM$35="Картаева Ю А",сетка!$CT$35="Картаева Ю А",сетка!$DA$35="Картаева Ю А",сетка!$DH$35="Картаева Ю А",сетка!$DO$35="Картаева Ю А",сетка!$DV$35="Картаева Ю А",сетка!$EC$35="Картаева Ю А",сетка!$EJ$35="Картаева Ю А",сетка!$EQ$35="Картаева Ю А",сетка!$EX$35="Картаева Ю А",сетка!$FE$35="Картаева Ю А",сетка!$FL$35="Картаева Ю А"),1,"")</f>
        <v/>
      </c>
      <c r="BO25" s="134" t="str">
        <f>IF(OR(сетка!$H$35="Картаева Ю А",сетка!$O$35="Картаева Ю А",сетка!$V$35="Картаева Ю А",сетка!$AC$35="Картаева Ю А",сетка!$AJ$35="Картаева Ю А",сетка!$AQ$35="Картаева Ю А",сетка!$AX$35="Картаева Ю А",сетка!$BE$35="Картаева Ю А",сетка!$BL$35="Картаева Ю А",сетка!$BS$35="Картаева Ю А",сетка!$BZ$35="Картаева Ю А",сетка!$CG$35="Картаева Ю А",сетка!$CN$35="Картаева Ю А",сетка!$CU$35="Картаева Ю А",сетка!$DB$35="Картаева Ю А",сетка!$DI$35="Картаева Ю А",сетка!$DP$35="Картаева Ю А",сетка!$DW$35="Картаева Ю А",сетка!$ED$35="Картаева Ю А",сетка!$EK$35="Картаева Ю А",сетка!$ER$35="Картаева Ю А",сетка!$EY$35="Картаева Ю А",сетка!$FF$35="Картаева Ю А",сетка!$FM$35="Картаева Ю А"),1,"")</f>
        <v/>
      </c>
      <c r="BP25" s="135">
        <f>IF(OR(сетка!$G$36="Картаева Ю А",сетка!$N$36="Картаева Ю А",сетка!$U$36="Картаева Ю А",сетка!$AB$36="Картаева Ю А",сетка!$AI$36="Картаева Ю А",сетка!$AP$36="Картаева Ю А",сетка!$AW$36="Картаева Ю А",сетка!$BD$36="Картаева Ю А",сетка!$BK$36="Картаева Ю А",сетка!$BR$36="Картаева Ю А",сетка!$BY$36="Картаева Ю А",сетка!$CF$36="Картаева Ю А",сетка!$CM$36="Картаева Ю А",сетка!$CT$36="Картаева Ю А",сетка!$DA$36="Картаева Ю А",сетка!$DH$36="Картаева Ю А",сетка!$DO$36="Картаева Ю А",сетка!$DV$36="Картаева Ю А",сетка!$EC$36="Картаева Ю А",сетка!$EJ$36="Картаева Ю А",сетка!$EQ$36="Картаева Ю А",сетка!$EX$36="Картаева Ю А",сетка!$FE$36="Картаева Ю А",сетка!$FL$36="Картаева Ю А"),1,"")</f>
        <v>1</v>
      </c>
      <c r="BQ25" s="136" t="str">
        <f>IF(OR(сетка!$H$36="Картаева Ю А",сетка!$O$36="Картаева Ю А",сетка!$V$36="Картаева Ю А",сетка!$AC$36="Картаева Ю А",сетка!$AJ$36="Картаева Ю А",сетка!$AQ$36="Картаева Ю А",сетка!$AX$36="Картаева Ю А",сетка!$BE$36="Картаева Ю А",сетка!$BL$36="Картаева Ю А",сетка!$BS$36="Картаева Ю А",сетка!$BZ$36="Картаева Ю А",сетка!$CG$36="Картаева Ю А",сетка!$CN$36="Картаева Ю А",сетка!$CU$36="Картаева Ю А",сетка!$DB$36="Картаева Ю А",сетка!$DI$36="Картаева Ю А",сетка!$DP$36="Картаева Ю А",сетка!$DW$36="Картаева Ю А",сетка!$ED$36="Картаева Ю А",сетка!$EK$36="Картаева Ю А",сетка!$ER$36="Картаева Ю А",сетка!$EY$36="Картаева Ю А",сетка!$FF$36="Картаева Ю А",сетка!$FM$36="Картаева Ю А"),1,"")</f>
        <v/>
      </c>
      <c r="BR25" s="137">
        <f>IF(OR(сетка!$G$37="Картаева Ю А",сетка!$N$37="Картаева Ю А",сетка!$U$37="Картаева Ю А",сетка!$AB$37="Картаева Ю А",сетка!$AI$37="Картаева Ю А",сетка!$AP$37="Картаева Ю А",сетка!$AW$37="Картаева Ю А",сетка!$BD$37="Картаева Ю А",сетка!$BK$37="Картаева Ю А",сетка!$BR$37="Картаева Ю А",сетка!$BY$37="Картаева Ю А",сетка!$CF$37="Картаева Ю А",сетка!$CM$37="Картаева Ю А",сетка!$CT$37="Картаева Ю А",сетка!$DA$37="Картаева Ю А",сетка!$DH$37="Картаева Ю А",сетка!$DO$37="Картаева Ю А",сетка!$DV$37="Картаева Ю А",сетка!$EC$37="Картаева Ю А",сетка!$EJ$37="Картаева Ю А",сетка!$EQ$37="Картаева Ю А",сетка!$EX$37="Картаева Ю А",сетка!$FE$37="Картаева Ю А",сетка!$FL$37="Картаева Ю А"),1,"")</f>
        <v>1</v>
      </c>
      <c r="BS25" s="134" t="str">
        <f>IF(OR(сетка!$H$37="Картаева Ю А",сетка!$O$37="Картаева Ю А",сетка!$V$37="Картаева Ю А",сетка!$AC$37="Картаева Ю А",сетка!$AJ$37="Картаева Ю А",сетка!$AQ$37="Картаева Ю А",сетка!$AX$37="Картаева Ю А",сетка!$BE$37="Картаева Ю А",сетка!$BL$37="Картаева Ю А",сетка!$BS$37="Картаева Ю А",сетка!$BZ$37="Картаева Ю А",сетка!$CG$37="Картаева Ю А",сетка!$CN$37="Картаева Ю А",сетка!$CU$37="Картаева Ю А",сетка!$DB$37="Картаева Ю А",сетка!$DI$37="Картаева Ю А",сетка!$DP$37="Картаева Ю А",сетка!$DW$37="Картаева Ю А",сетка!$ED$37="Картаева Ю А",сетка!$EK$37="Картаева Ю А",сетка!$ER$37="Картаева Ю А",сетка!$EY$37="Картаева Ю А",сетка!$FF$37="Картаева Ю А",сетка!$FM$37="Картаева Ю А"),1,"")</f>
        <v/>
      </c>
      <c r="BT25" s="135">
        <f>IF(OR(сетка!$G$38="Картаева Ю А",сетка!$N$38="Картаева Ю А",сетка!$U$38="Картаева Ю А",сетка!$AB$38="Картаева Ю А",сетка!$AI$38="Картаева Ю А",сетка!$AP$38="Картаева Ю А",сетка!$AW$38="Картаева Ю А",сетка!$BD$38="Картаева Ю А",сетка!$BK$38="Картаева Ю А",сетка!$BR$38="Картаева Ю А",сетка!$BY$38="Картаева Ю А",сетка!$CF$38="Картаева Ю А",сетка!$CM$38="Картаева Ю А",сетка!$CT$38="Картаева Ю А",сетка!$DA$38="Картаева Ю А",сетка!$DH$38="Картаева Ю А",сетка!$DO$38="Картаева Ю А",сетка!$DV$38="Картаева Ю А",сетка!$EC$38="Картаева Ю А",сетка!$EJ$38="Картаева Ю А",сетка!$EQ$38="Картаева Ю А",сетка!$EX$38="Картаева Ю А",сетка!$FE$38="Картаева Ю А",сетка!$FL$38="Картаева Ю А"),1,"")</f>
        <v>1</v>
      </c>
      <c r="BU25" s="136" t="str">
        <f>IF(OR(сетка!$H$38="Картаева Ю А",сетка!$O$38="Картаева Ю А",сетка!$V$38="Картаева Ю А",сетка!$AC$38="Картаева Ю А",сетка!$AJ$38="Картаева Ю А",сетка!$AQ$38="Картаева Ю А",сетка!$AX$38="Картаева Ю А",сетка!$BE$38="Картаева Ю А",сетка!$BL$38="Картаева Ю А",сетка!$BS$38="Картаева Ю А",сетка!$BZ$38="Картаева Ю А",сетка!$CG$38="Картаева Ю А",сетка!$CN$38="Картаева Ю А",сетка!$CU$38="Картаева Ю А",сетка!$DB$38="Картаева Ю А",сетка!$DI$38="Картаева Ю А",сетка!$DP$38="Картаева Ю А",сетка!$DW$38="Картаева Ю А",сетка!$ED$38="Картаева Ю А",сетка!$EK$38="Картаева Ю А",сетка!$ER$38="Картаева Ю А",сетка!$EY$38="Картаева Ю А",сетка!$FF$38="Картаева Ю А",сетка!$FM$38="Картаева Ю А"),1,"")</f>
        <v/>
      </c>
      <c r="BV25" s="137">
        <f>IF(OR(сетка!$G$39="Картаева Ю А",сетка!$N$39="Картаева Ю А",сетка!$U$39="Картаева Ю А",сетка!$AB$39="Картаева Ю А",сетка!$AI$39="Картаева Ю А",сетка!$AP$39="Картаева Ю А",сетка!$AW$39="Картаева Ю А",сетка!$BD$39="Картаева Ю А",сетка!$BK$39="Картаева Ю А",сетка!$BR$39="Картаева Ю А",сетка!$BY$39="Картаева Ю А",сетка!$CF$39="Картаева Ю А",сетка!$CM$39="Картаева Ю А",сетка!$CT$39="Картаева Ю А",сетка!$DA$39="Картаева Ю А",сетка!$DH$39="Картаева Ю А",сетка!$DO$39="Картаева Ю А",сетка!$DV$39="Картаева Ю А",сетка!$EC$39="Картаева Ю А",сетка!$EJ$39="Картаева Ю А",сетка!$EQ$39="Картаева Ю А",сетка!$EX$39="Картаева Ю А",сетка!$FE$39="Картаева Ю А",сетка!$FL$39="Картаева Ю А"),1,"")</f>
        <v>1</v>
      </c>
      <c r="BW25" s="134" t="str">
        <f>IF(OR(сетка!$H$39="Картаева Ю А",сетка!$O$39="Картаева Ю А",сетка!$V$39="Картаева Ю А",сетка!$AC$39="Картаева Ю А",сетка!$AJ$39="Картаева Ю А",сетка!$AQ$39="Картаева Ю А",сетка!$AX$39="Картаева Ю А",сетка!$BE$39="Картаева Ю А",сетка!$BL$39="Картаева Ю А",сетка!$BS$39="Картаева Ю А",сетка!$BZ$39="Картаева Ю А",сетка!$CG$39="Картаева Ю А",сетка!$CN$39="Картаева Ю А",сетка!$CU$39="Картаева Ю А",сетка!$DB$39="Картаева Ю А",сетка!$DI$39="Картаева Ю А",сетка!$DP$39="Картаева Ю А",сетка!$DW$39="Картаева Ю А",сетка!$ED$39="Картаева Ю А",сетка!$EK$39="Картаева Ю А",сетка!$ER$39="Картаева Ю А",сетка!$EY$39="Картаева Ю А",сетка!$FF$39="Картаева Ю А",сетка!$FM$39="Картаева Ю А"),1,"")</f>
        <v/>
      </c>
      <c r="BX25" s="135" t="str">
        <f>IF(OR(сетка!$G$40="Картаева Ю А",сетка!$N$40="Картаева Ю А",сетка!$U$40="Картаева Ю А",сетка!$AB$40="Картаева Ю А",сетка!$AI$40="Картаева Ю А",сетка!$AP$40="Картаева Ю А",сетка!$AW$40="Картаева Ю А",сетка!$BD$40="Картаева Ю А",сетка!$BK$40="Картаева Ю А",сетка!$BR$40="Картаева Ю А",сетка!$BY$40="Картаева Ю А",сетка!$CF$40="Картаева Ю А",сетка!$CM$40="Картаева Ю А",сетка!$CT$40="Картаева Ю А",сетка!$DA$40="Картаева Ю А",сетка!$DH$40="Картаева Ю А",сетка!$DO$40="Картаева Ю А",сетка!$DV$40="Картаева Ю А",сетка!$EC$40="Картаева Ю А",сетка!$EJ$40="Картаева Ю А",сетка!$EQ$40="Картаева Ю А",сетка!$EX$40="Картаева Ю А",сетка!$FE$40="Картаева Ю А",сетка!$FL$40="Картаева Ю А"),1,"")</f>
        <v/>
      </c>
      <c r="BY25" s="136" t="str">
        <f>IF(OR(сетка!$H$40="Картаева Ю А",сетка!$O$40="Картаева Ю А",сетка!$V$40="Картаева Ю А",сетка!$AC$40="Картаева Ю А",сетка!$AJ$40="Картаева Ю А",сетка!$AQ$40="Картаева Ю А",сетка!$AX$40="Картаева Ю А",сетка!$BE$40="Картаева Ю А",сетка!$BL$40="Картаева Ю А",сетка!$BS$40="Картаева Ю А",сетка!$BZ$40="Картаева Ю А",сетка!$CG$40="Картаева Ю А",сетка!$CN$40="Картаева Ю А",сетка!$CU$40="Картаева Ю А",сетка!$DB$40="Картаева Ю А",сетка!$DI$40="Картаева Ю А",сетка!$DP$40="Картаева Ю А",сетка!$DW$40="Картаева Ю А",сетка!$ED$40="Картаева Ю А",сетка!$EK$40="Картаева Ю А",сетка!$ER$40="Картаева Ю А",сетка!$EY$40="Картаева Ю А",сетка!$FF$40="Картаева Ю А",сетка!$FM$40="Картаева Ю А"),1,"")</f>
        <v/>
      </c>
      <c r="BZ25" s="137" t="str">
        <f>IF(OR(сетка!$G$41="Картаева Ю А",сетка!$N$41="Картаева Ю А",сетка!$U$41="Картаева Ю А",сетка!$AB$41="Картаева Ю А",сетка!$AI$41="Картаева Ю А",сетка!$AP$41="Картаева Ю А",сетка!$AW$41="Картаева Ю А",сетка!$BD$41="Картаева Ю А",сетка!$BK$41="Картаева Ю А",сетка!$BR$41="Картаева Ю А",сетка!$BY$41="Картаева Ю А",сетка!$CF$41="Картаева Ю А",сетка!$CM$41="Картаева Ю А",сетка!$CT$41="Картаева Ю А",сетка!$DA$41="Картаева Ю А",сетка!$DH$41="Картаева Ю А",сетка!$DO$41="Картаева Ю А",сетка!$DV$41="Картаева Ю А",сетка!$EC$41="Картаева Ю А",сетка!$EJ$41="Картаева Ю А",сетка!$EQ$41="Картаева Ю А",сетка!$EX$41="Картаева Ю А",сетка!$FE$41="Картаева Ю А",сетка!$FL$41="Картаева Ю А"),1,"")</f>
        <v/>
      </c>
      <c r="CA25" s="138" t="str">
        <f>IF(OR(сетка!$H$41="Картаева Ю А",сетка!$O$41="Картаева Ю А",сетка!$V$41="Картаева Ю А",сетка!$AC$41="Картаева Ю А",сетка!$AJ$41="Картаева Ю А",сетка!$AQ$41="Картаева Ю А",сетка!$AX$41="Картаева Ю А",сетка!$BE$41="Картаева Ю А",сетка!$BL$41="Картаева Ю А",сетка!$BS$41="Картаева Ю А",сетка!$BZ$41="Картаева Ю А",сетка!$CG$41="Картаева Ю А",сетка!$CN$41="Картаева Ю А",сетка!$CU$41="Картаева Ю А",сетка!$DB$41="Картаева Ю А",сетка!$DI$41="Картаева Ю А",сетка!$DP$41="Картаева Ю А",сетка!$DW$41="Картаева Ю А",сетка!$ED$41="Картаева Ю А",сетка!$EK$41="Картаева Ю А",сетка!$ER$41="Картаева Ю А",сетка!$EY$41="Картаева Ю А",сетка!$FF$41="Картаева Ю А",сетка!$FM$41="Картаева Ю А"),1,"")</f>
        <v/>
      </c>
      <c r="CB25" s="133" t="str">
        <f>IF(OR(сетка!$G$42="Картаева Ю А",сетка!$N$42="Картаева Ю А",сетка!$U$42="Картаева Ю А",сетка!$AB$42="Картаева Ю А",сетка!$AI$42="Картаева Ю А",сетка!$AP$42="Картаева Ю А",сетка!$AW$42="Картаева Ю А",сетка!$BD$42="Картаева Ю А",сетка!$BK$42="Картаева Ю А",сетка!$BR$42="Картаева Ю А",сетка!$BY$42="Картаева Ю А",сетка!$CF$42="Картаева Ю А",сетка!$CM$42="Картаева Ю А",сетка!$CT$42="Картаева Ю А",сетка!$DA$42="Картаева Ю А",сетка!$DH$42="Картаева Ю А",сетка!$DO$42="Картаева Ю А",сетка!$DV$42="Картаева Ю А",сетка!$EC$42="Картаева Ю А",сетка!$EJ$42="Картаева Ю А",сетка!$EQ$42="Картаева Ю А",сетка!$EX$42="Картаева Ю А",сетка!$FE$42="Картаева Ю А",сетка!$FL$42="Картаева Ю А"),1,"")</f>
        <v/>
      </c>
      <c r="CC25" s="134" t="str">
        <f>IF(OR(сетка!$H$42="Картаева Ю А",сетка!$O$42="Картаева Ю А",сетка!$V$42="Картаева Ю А",сетка!$AC$42="Картаева Ю А",сетка!$AJ$42="Картаева Ю А",сетка!$AQ$42="Картаева Ю А",сетка!$AX$42="Картаева Ю А",сетка!$BE$42="Картаева Ю А",сетка!$BL$42="Картаева Ю А",сетка!$BS$42="Картаева Ю А",сетка!$BZ$42="Картаева Ю А",сетка!$CG$42="Картаева Ю А",сетка!$CN$42="Картаева Ю А",сетка!$CU$42="Картаева Ю А",сетка!$DB$42="Картаева Ю А",сетка!$DI$42="Картаева Ю А",сетка!$DP$42="Картаева Ю А",сетка!$DW$42="Картаева Ю А",сетка!$ED$42="Картаева Ю А",сетка!$EK$42="Картаева Ю А",сетка!$ER$42="Картаева Ю А",сетка!$EY$42="Картаева Ю А",сетка!$FF$42="Картаева Ю А",сетка!$FM$42="Картаева Ю А"),1,"")</f>
        <v/>
      </c>
      <c r="CD25" s="135" t="str">
        <f>IF(OR(сетка!$G$43="Картаева Ю А",сетка!$N$43="Картаева Ю А",сетка!$U$43="Картаева Ю А",сетка!$AB$43="Картаева Ю А",сетка!$AI$43="Картаева Ю А",сетка!$AP$43="Картаева Ю А",сетка!$AW$43="Картаева Ю А",сетка!$BD$43="Картаева Ю А",сетка!$BK$43="Картаева Ю А",сетка!$BR$43="Картаева Ю А",сетка!$BY$43="Картаева Ю А",сетка!$CF$43="Картаева Ю А",сетка!$CM$43="Картаева Ю А",сетка!$CT$43="Картаева Ю А",сетка!$DA$43="Картаева Ю А",сетка!$DH$43="Картаева Ю А",сетка!$DO$43="Картаева Ю А",сетка!$DV$43="Картаева Ю А",сетка!$EC$43="Картаева Ю А",сетка!$EJ$43="Картаева Ю А",сетка!$EQ$43="Картаева Ю А",сетка!$EX$43="Картаева Ю А",сетка!$FE$43="Картаева Ю А",сетка!$FL$43="Картаева Ю А"),1,"")</f>
        <v/>
      </c>
      <c r="CE25" s="136" t="str">
        <f>IF(OR(сетка!$H$43="Картаева Ю А",сетка!$O$43="Картаева Ю А",сетка!$V$43="Картаева Ю А",сетка!$AC$43="Картаева Ю А",сетка!$AJ$43="Картаева Ю А",сетка!$AQ$43="Картаева Ю А",сетка!$AX$43="Картаева Ю А",сетка!$BE$43="Картаева Ю А",сетка!$BL$43="Картаева Ю А",сетка!$BS$43="Картаева Ю А",сетка!$BZ$43="Картаева Ю А",сетка!$CG$43="Картаева Ю А",сетка!$CN$43="Картаева Ю А",сетка!$CU$43="Картаева Ю А",сетка!$DB$43="Картаева Ю А",сетка!$DI$43="Картаева Ю А",сетка!$DP$43="Картаева Ю А",сетка!$DW$43="Картаева Ю А",сетка!$ED$43="Картаева Ю А",сетка!$EK$43="Картаева Ю А",сетка!$ER$43="Картаева Ю А",сетка!$EY$43="Картаева Ю А",сетка!$FF$43="Картаева Ю А",сетка!$FM$43="Картаева Ю А"),1,"")</f>
        <v/>
      </c>
      <c r="CF25" s="137" t="str">
        <f>IF(OR(сетка!$G$44="Картаева Ю А",сетка!$N$44="Картаева Ю А",сетка!$U$44="Картаева Ю А",сетка!$AB$44="Картаева Ю А",сетка!$AI$44="Картаева Ю А",сетка!$AP$44="Картаева Ю А",сетка!$AW$44="Картаева Ю А",сетка!$BD$44="Картаева Ю А",сетка!$BK$44="Картаева Ю А",сетка!$BR$44="Картаева Ю А",сетка!$BY$44="Картаева Ю А",сетка!$CF$44="Картаева Ю А",сетка!$CM$44="Картаева Ю А",сетка!$CT$44="Картаева Ю А",сетка!$DA$44="Картаева Ю А",сетка!$DH$44="Картаева Ю А",сетка!$DO$44="Картаева Ю А",сетка!$DV$44="Картаева Ю А",сетка!$EC$44="Картаева Ю А",сетка!$EJ$44="Картаева Ю А",сетка!$EQ$44="Картаева Ю А",сетка!$EX$44="Картаева Ю А",сетка!$FE$44="Картаева Ю А",сетка!$FL$44="Картаева Ю А"),1,"")</f>
        <v/>
      </c>
      <c r="CG25" s="134" t="str">
        <f>IF(OR(сетка!$H$44="Картаева Ю А",сетка!$O$44="Картаева Ю А",сетка!$V$44="Картаева Ю А",сетка!$AC$44="Картаева Ю А",сетка!$AJ$44="Картаева Ю А",сетка!$AQ$44="Картаева Ю А",сетка!$AX$44="Картаева Ю А",сетка!$BE$44="Картаева Ю А",сетка!$BL$44="Картаева Ю А",сетка!$BS$44="Картаева Ю А",сетка!$BZ$44="Картаева Ю А",сетка!$CG$44="Картаева Ю А",сетка!$CN$44="Картаева Ю А",сетка!$CU$44="Картаева Ю А",сетка!$DB$44="Картаева Ю А",сетка!$DI$44="Картаева Ю А",сетка!$DP$44="Картаева Ю А",сетка!$DW$44="Картаева Ю А",сетка!$ED$44="Картаева Ю А",сетка!$EK$44="Картаева Ю А",сетка!$ER$44="Картаева Ю А",сетка!$EY$44="Картаева Ю А",сетка!$FF$44="Картаева Ю А",сетка!$FM$44="Картаева Ю А"),1,"")</f>
        <v/>
      </c>
      <c r="CH25" s="135">
        <f>IF(OR(сетка!$G$45="Картаева Ю А",сетка!$N$45="Картаева Ю А",сетка!$U$45="Картаева Ю А",сетка!$AB$45="Картаева Ю А",сетка!$AI$45="Картаева Ю А",сетка!$AP$45="Картаева Ю А",сетка!$AW$45="Картаева Ю А",сетка!$BD$45="Картаева Ю А",сетка!$BK$45="Картаева Ю А",сетка!$BR$45="Картаева Ю А",сетка!$BY$45="Картаева Ю А",сетка!$CF$45="Картаева Ю А",сетка!$CM$45="Картаева Ю А",сетка!$CT$45="Картаева Ю А",сетка!$DA$45="Картаева Ю А",сетка!$DH$45="Картаева Ю А",сетка!$DO$45="Картаева Ю А",сетка!$DV$45="Картаева Ю А",сетка!$EC$45="Картаева Ю А",сетка!$EJ$45="Картаева Ю А",сетка!$EQ$45="Картаева Ю А",сетка!$EX$45="Картаева Ю А",сетка!$FE$45="Картаева Ю А",сетка!$FL$45="Картаева Ю А"),1,"")</f>
        <v>1</v>
      </c>
      <c r="CI25" s="136" t="str">
        <f>IF(OR(сетка!$H$45="Картаева Ю А",сетка!$O$45="Картаева Ю А",сетка!$V$45="Картаева Ю А",сетка!$AC$45="Картаева Ю А",сетка!$AJ$45="Картаева Ю А",сетка!$AQ$45="Картаева Ю А",сетка!$AX$45="Картаева Ю А",сетка!$BE$45="Картаева Ю А",сетка!$BL$45="Картаева Ю А",сетка!$BS$45="Картаева Ю А",сетка!$BZ$45="Картаева Ю А",сетка!$CG$45="Картаева Ю А",сетка!$CN$45="Картаева Ю А",сетка!$CU$45="Картаева Ю А",сетка!$DB$45="Картаева Ю А",сетка!$DI$45="Картаева Ю А",сетка!$DP$45="Картаева Ю А",сетка!$DW$45="Картаева Ю А",сетка!$ED$45="Картаева Ю А",сетка!$EK$45="Картаева Ю А",сетка!$ER$45="Картаева Ю А",сетка!$EY$45="Картаева Ю А",сетка!$FF$45="Картаева Ю А",сетка!$FM$45="Картаева Ю А"),1,"")</f>
        <v/>
      </c>
      <c r="CJ25" s="137">
        <f>IF(OR(сетка!$G$46="Картаева Ю А",сетка!$N$46="Картаева Ю А",сетка!$U$46="Картаева Ю А",сетка!$AB$46="Картаева Ю А",сетка!$AI$46="Картаева Ю А",сетка!$AP$46="Картаева Ю А",сетка!$AW$46="Картаева Ю А",сетка!$BD$46="Картаева Ю А",сетка!$BK$46="Картаева Ю А",сетка!$BR$46="Картаева Ю А",сетка!$BY$46="Картаева Ю А",сетка!$CF$46="Картаева Ю А",сетка!$CM$46="Картаева Ю А",сетка!$CT$46="Картаева Ю А",сетка!$DA$46="Картаева Ю А",сетка!$DH$46="Картаева Ю А",сетка!$DO$46="Картаева Ю А",сетка!$DV$46="Картаева Ю А",сетка!$EC$46="Картаева Ю А",сетка!$EJ$46="Картаева Ю А",сетка!$EQ$46="Картаева Ю А",сетка!$EX$46="Картаева Ю А",сетка!$FE$46="Картаева Ю А",сетка!$FL$46="Картаева Ю А"),1,"")</f>
        <v>1</v>
      </c>
      <c r="CK25" s="134" t="str">
        <f>IF(OR(сетка!$H$46="Картаева Ю А",сетка!$O$46="Картаева Ю А",сетка!$V$46="Картаева Ю А",сетка!$AC$46="Картаева Ю А",сетка!$AJ$46="Картаева Ю А",сетка!$AQ$46="Картаева Ю А",сетка!$AX$46="Картаева Ю А",сетка!$BE$46="Картаева Ю А",сетка!$BL$46="Картаева Ю А",сетка!$BS$46="Картаева Ю А",сетка!$BZ$46="Картаева Ю А",сетка!$CG$46="Картаева Ю А",сетка!$CN$46="Картаева Ю А",сетка!$CU$46="Картаева Ю А",сетка!$DB$46="Картаева Ю А",сетка!$DI$46="Картаева Ю А",сетка!$DP$46="Картаева Ю А",сетка!$DW$46="Картаева Ю А",сетка!$ED$46="Картаева Ю А",сетка!$EK$46="Картаева Ю А",сетка!$ER$46="Картаева Ю А",сетка!$EY$46="Картаева Ю А",сетка!$FF$46="Картаева Ю А",сетка!$FM$46="Картаева Ю А"),1,"")</f>
        <v/>
      </c>
      <c r="CL25" s="135">
        <f>IF(OR(сетка!$G$47="Картаева Ю А",сетка!$N$47="Картаева Ю А",сетка!$U$47="Картаева Ю А",сетка!$AB$47="Картаева Ю А",сетка!$AI$47="Картаева Ю А",сетка!$AP$47="Картаева Ю А",сетка!$AW$47="Картаева Ю А",сетка!$BD$47="Картаева Ю А",сетка!$BK$47="Картаева Ю А",сетка!$BR$47="Картаева Ю А",сетка!$BY$47="Картаева Ю А",сетка!$CF$47="Картаева Ю А",сетка!$CM$47="Картаева Ю А",сетка!$CT$47="Картаева Ю А",сетка!$DA$47="Картаева Ю А",сетка!$DH$47="Картаева Ю А",сетка!$DO$47="Картаева Ю А",сетка!$DV$47="Картаева Ю А",сетка!$EC$47="Картаева Ю А",сетка!$EJ$47="Картаева Ю А",сетка!$EQ$47="Картаева Ю А",сетка!$EX$47="Картаева Ю А",сетка!$FE$47="Картаева Ю А",сетка!$FL$47="Картаева Ю А"),1,"")</f>
        <v>1</v>
      </c>
      <c r="CM25" s="136" t="str">
        <f>IF(OR(сетка!$H$47="Картаева Ю А",сетка!$O$47="Картаева Ю А",сетка!$V$47="Картаева Ю А",сетка!$AC$47="Картаева Ю А",сетка!$AJ$47="Картаева Ю А",сетка!$AQ$47="Картаева Ю А",сетка!$AX$47="Картаева Ю А",сетка!$BE$47="Картаева Ю А",сетка!$BL$47="Картаева Ю А",сетка!$BS$47="Картаева Ю А",сетка!$BZ$47="Картаева Ю А",сетка!$CG$47="Картаева Ю А",сетка!$CN$47="Картаева Ю А",сетка!$CU$47="Картаева Ю А",сетка!$DB$47="Картаева Ю А",сетка!$DI$47="Картаева Ю А",сетка!$DP$47="Картаева Ю А",сетка!$DW$47="Картаева Ю А",сетка!$ED$47="Картаева Ю А",сетка!$EK$47="Картаева Ю А",сетка!$ER$47="Картаева Ю А",сетка!$EY$47="Картаева Ю А",сетка!$FF$47="Картаева Ю А",сетка!$FM$47="Картаева Ю А"),1,"")</f>
        <v/>
      </c>
      <c r="CN25" s="137">
        <f>IF(OR(сетка!$G$48="Картаева Ю А",сетка!$N$48="Картаева Ю А",сетка!$U$48="Картаева Ю А",сетка!$AB$48="Картаева Ю А",сетка!$AI$48="Картаева Ю А",сетка!$AP$48="Картаева Ю А",сетка!$AW$48="Картаева Ю А",сетка!$BD$48="Картаева Ю А",сетка!$BK$48="Картаева Ю А",сетка!$BR$48="Картаева Ю А",сетка!$BY$48="Картаева Ю А",сетка!$CF$48="Картаева Ю А",сетка!$CM$48="Картаева Ю А",сетка!$CT$48="Картаева Ю А",сетка!$DA$48="Картаева Ю А",сетка!$DH$48="Картаева Ю А",сетка!$DO$48="Картаева Ю А",сетка!$DV$48="Картаева Ю А",сетка!$EC$48="Картаева Ю А",сетка!$EJ$48="Картаева Ю А",сетка!$EQ$48="Картаева Ю А",сетка!$EX$48="Картаева Ю А",сетка!$FE$48="Картаева Ю А",сетка!$FL$48="Картаева Ю А"),1,"")</f>
        <v>1</v>
      </c>
      <c r="CO25" s="134" t="str">
        <f>IF(OR(сетка!$H$48="Картаева Ю А",сетка!$O$48="Картаева Ю А",сетка!$V$48="Картаева Ю А",сетка!$AC$48="Картаева Ю А",сетка!$AJ$48="Картаева Ю А",сетка!$AQ$48="Картаева Ю А",сетка!$AX$48="Картаева Ю А",сетка!$BE$48="Картаева Ю А",сетка!$BL$48="Картаева Ю А",сетка!$BS$48="Картаева Ю А",сетка!$BZ$48="Картаева Ю А",сетка!$CG$48="Картаева Ю А",сетка!$CN$48="Картаева Ю А",сетка!$CU$48="Картаева Ю А",сетка!$DB$48="Картаева Ю А",сетка!$DI$48="Картаева Ю А",сетка!$DP$48="Картаева Ю А",сетка!$DW$48="Картаева Ю А",сетка!$ED$48="Картаева Ю А",сетка!$EK$48="Картаева Ю А",сетка!$ER$48="Картаева Ю А",сетка!$EY$48="Картаева Ю А",сетка!$FF$48="Картаева Ю А",сетка!$FM$48="Картаева Ю А"),1,"")</f>
        <v/>
      </c>
      <c r="CP25" s="135" t="str">
        <f>IF(OR(сетка!$G$49="Картаева Ю А",сетка!$N$49="Картаева Ю А",сетка!$U$49="Картаева Ю А",сетка!$AB$49="Картаева Ю А",сетка!$AI$49="Картаева Ю А",сетка!$AP$49="Картаева Ю А",сетка!$AW$49="Картаева Ю А",сетка!$BD$49="Картаева Ю А",сетка!$BK$49="Картаева Ю А",сетка!$BR$49="Картаева Ю А",сетка!$BY$49="Картаева Ю А",сетка!$CF$49="Картаева Ю А",сетка!$CM$49="Картаева Ю А",сетка!$CT$49="Картаева Ю А",сетка!$DA$49="Картаева Ю А",сетка!$DH$49="Картаева Ю А",сетка!$DO$49="Картаева Ю А",сетка!$DV$49="Картаева Ю А",сетка!$EC$49="Картаева Ю А",сетка!$EJ$49="Картаева Ю А",сетка!$EQ$49="Картаева Ю А",сетка!$EX$49="Картаева Ю А",сетка!$FE$49="Картаева Ю А",сетка!$FL$49="Картаева Ю А"),1,"")</f>
        <v/>
      </c>
      <c r="CQ25" s="136" t="str">
        <f>IF(OR(сетка!$H$49="Картаева Ю А",сетка!$O$49="Картаева Ю А",сетка!$V$49="Картаева Ю А",сетка!$AC$49="Картаева Ю А",сетка!$AJ$49="Картаева Ю А",сетка!$AQ$49="Картаева Ю А",сетка!$AX$49="Картаева Ю А",сетка!$BE$49="Картаева Ю А",сетка!$BL$49="Картаева Ю А",сетка!$BS$49="Картаева Ю А",сетка!$BZ$49="Картаева Ю А",сетка!$CG$49="Картаева Ю А",сетка!$CN$49="Картаева Ю А",сетка!$CU$49="Картаева Ю А",сетка!$DB$49="Картаева Ю А",сетка!$DI$49="Картаева Ю А",сетка!$DP$49="Картаева Ю А",сетка!$DW$49="Картаева Ю А",сетка!$ED$49="Картаева Ю А",сетка!$EK$49="Картаева Ю А",сетка!$ER$49="Картаева Ю А",сетка!$EY$49="Картаева Ю А",сетка!$FF$49="Картаева Ю А",сетка!$FM$49="Картаева Ю А"),1,"")</f>
        <v/>
      </c>
      <c r="CR25" s="137" t="str">
        <f>IF(OR(сетка!$G$50="Картаева Ю А",сетка!$N$50="Картаева Ю А",сетка!$U$50="Картаева Ю А",сетка!$AB$50="Картаева Ю А",сетка!$AI$50="Картаева Ю А",сетка!$AP$50="Картаева Ю А",сетка!$AW$50="Картаева Ю А",сетка!$BD$50="Картаева Ю А",сетка!$BK$50="Картаева Ю А",сетка!$BR$50="Картаева Ю А",сетка!$BY$50="Картаева Ю А",сетка!$CF$50="Картаева Ю А",сетка!$CM$50="Картаева Ю А",сетка!$CT$50="Картаева Ю А",сетка!$DA$50="Картаева Ю А",сетка!$DH$50="Картаева Ю А",сетка!$DO$50="Картаева Ю А",сетка!$DV$50="Картаева Ю А",сетка!$EC$50="Картаева Ю А",сетка!$EJ$50="Картаева Ю А",сетка!$EQ$50="Картаева Ю А",сетка!$EX$50="Картаева Ю А",сетка!$FE$50="Картаева Ю А",сетка!$FL$50="Картаева Ю А"),1,"")</f>
        <v/>
      </c>
      <c r="CS25" s="134" t="str">
        <f>IF(OR(сетка!$H$50="Картаева Ю А",сетка!$O$50="Картаева Ю А",сетка!$V$50="Картаева Ю А",сетка!$AC$50="Картаева Ю А",сетка!$AJ$50="Картаева Ю А",сетка!$AQ$50="Картаева Ю А",сетка!$AX$50="Картаева Ю А",сетка!$BE$50="Картаева Ю А",сетка!$BL$50="Картаева Ю А",сетка!$BS$50="Картаева Ю А",сетка!$BZ$50="Картаева Ю А",сетка!$CG$50="Картаева Ю А",сетка!$CN$50="Картаева Ю А",сетка!$CU$50="Картаева Ю А",сетка!$DB$50="Картаева Ю А",сетка!$DI$50="Картаева Ю А",сетка!$DP$50="Картаева Ю А",сетка!$DW$50="Картаева Ю А",сетка!$ED$50="Картаева Ю А",сетка!$EK$50="Картаева Ю А",сетка!$ER$50="Картаева Ю А",сетка!$EY$50="Картаева Ю А",сетка!$FF$50="Картаева Ю А",сетка!$FM$50="Картаева Ю А"),1,"")</f>
        <v/>
      </c>
      <c r="CT25" s="135">
        <f>IF(OR(сетка!$G$51="Картаева Ю А",сетка!$N$51="Картаева Ю А",сетка!$U$51="Картаева Ю А",сетка!$AB$51="Картаева Ю А",сетка!$AI$51="Картаева Ю А",сетка!$AP$51="Картаева Ю А",сетка!$AW$51="Картаева Ю А",сетка!$BD$51="Картаева Ю А",сетка!$BK$51="Картаева Ю А",сетка!$BR$51="Картаева Ю А",сетка!$BY$51="Картаева Ю А",сетка!$CF$51="Картаева Ю А",сетка!$CM$51="Картаева Ю А",сетка!$CT$51="Картаева Ю А",сетка!$DA$51="Картаева Ю А",сетка!$DH$51="Картаева Ю А",сетка!$DO$51="Картаева Ю А",сетка!$DV$51="Картаева Ю А",сетка!$EC$51="Картаева Ю А",сетка!$EJ$51="Картаева Ю А",сетка!$EQ$51="Картаева Ю А",сетка!$EX$51="Картаева Ю А",сетка!$FE$51="Картаева Ю А",сетка!$FL$51="Картаева Ю А"),1,"")</f>
        <v>1</v>
      </c>
      <c r="CU25" s="136" t="str">
        <f>IF(OR(сетка!$H$51="Картаева Ю А",сетка!$O$51="Картаева Ю А",сетка!$V$51="Картаева Ю А",сетка!$AC$51="Картаева Ю А",сетка!$AJ$51="Картаева Ю А",сетка!$AQ$51="Картаева Ю А",сетка!$AX$51="Картаева Ю А",сетка!$BE$51="Картаева Ю А",сетка!$BL$51="Картаева Ю А",сетка!$BS$51="Картаева Ю А",сетка!$BZ$51="Картаева Ю А",сетка!$CG$51="Картаева Ю А",сетка!$CN$51="Картаева Ю А",сетка!$CU$51="Картаева Ю А",сетка!$DB$51="Картаева Ю А",сетка!$DI$51="Картаева Ю А",сетка!$DP$51="Картаева Ю А",сетка!$DW$51="Картаева Ю А",сетка!$ED$51="Картаева Ю А",сетка!$EK$51="Картаева Ю А",сетка!$ER$51="Картаева Ю А",сетка!$EY$51="Картаева Ю А",сетка!$FF$51="Картаева Ю А",сетка!$FM$51="Картаева Ю А"),1,"")</f>
        <v/>
      </c>
      <c r="CV25" s="137">
        <f>IF(OR(сетка!$G$52="Картаева Ю А",сетка!$N$52="Картаева Ю А",сетка!$U$52="Картаева Ю А",сетка!$AB$52="Картаева Ю А",сетка!$AI$52="Картаева Ю А",сетка!$AP$52="Картаева Ю А",сетка!$AW$52="Картаева Ю А",сетка!$BD$52="Картаева Ю А",сетка!$BK$52="Картаева Ю А",сетка!$BR$52="Картаева Ю А",сетка!$BY$52="Картаева Ю А",сетка!$CF$52="Картаева Ю А",сетка!$CM$52="Картаева Ю А",сетка!$CT$52="Картаева Ю А",сетка!$DA$52="Картаева Ю А",сетка!$DH$52="Картаева Ю А",сетка!$DO$52="Картаева Ю А",сетка!$DV$52="Картаева Ю А",сетка!$EC$52="Картаева Ю А",сетка!$EJ$52="Картаева Ю А",сетка!$EQ$52="Картаева Ю А",сетка!$EX$52="Картаева Ю А",сетка!$FE$52="Картаева Ю А",сетка!$FL$52="Картаева Ю А"),1,"")</f>
        <v>1</v>
      </c>
      <c r="CW25" s="134" t="str">
        <f>IF(OR(сетка!$H$52="Картаева Ю А",сетка!$O$52="Картаева Ю А",сетка!$V$52="Картаева Ю А",сетка!$AC$52="Картаева Ю А",сетка!$AJ$52="Картаева Ю А",сетка!$AQ$52="Картаева Ю А",сетка!$AX$52="Картаева Ю А",сетка!$BE$52="Картаева Ю А",сетка!$BL$52="Картаева Ю А",сетка!$BS$52="Картаева Ю А",сетка!$BZ$52="Картаева Ю А",сетка!$CG$52="Картаева Ю А",сетка!$CN$52="Картаева Ю А",сетка!$CU$52="Картаева Ю А",сетка!$DB$52="Картаева Ю А",сетка!$DI$52="Картаева Ю А",сетка!$DP$52="Картаева Ю А",сетка!$DW$52="Картаева Ю А",сетка!$ED$52="Картаева Ю А",сетка!$EK$52="Картаева Ю А",сетка!$ER$52="Картаева Ю А",сетка!$EY$52="Картаева Ю А",сетка!$FF$52="Картаева Ю А",сетка!$FM$52="Картаева Ю А"),1,"")</f>
        <v/>
      </c>
      <c r="CX25" s="135">
        <f>IF(OR(сетка!$G$53="Картаева Ю А",сетка!$N$53="Картаева Ю А",сетка!$U$53="Картаева Ю А",сетка!$AB$53="Картаева Ю А",сетка!$AI$53="Картаева Ю А",сетка!$AP$53="Картаева Ю А",сетка!$AW$53="Картаева Ю А",сетка!$BD$53="Картаева Ю А",сетка!$BK$53="Картаева Ю А",сетка!$BR$53="Картаева Ю А",сетка!$BY$53="Картаева Ю А",сетка!$CF$53="Картаева Ю А",сетка!$CM$53="Картаева Ю А",сетка!$CT$53="Картаева Ю А",сетка!$DA$53="Картаева Ю А",сетка!$DH$53="Картаева Ю А",сетка!$DO$53="Картаева Ю А",сетка!$DV$53="Картаева Ю А",сетка!$EC$53="Картаева Ю А",сетка!$EJ$53="Картаева Ю А",сетка!$EQ$53="Картаева Ю А",сетка!$EX$53="Картаева Ю А",сетка!$FE$53="Картаева Ю А",сетка!$FL$53="Картаева Ю А"),1,"")</f>
        <v>1</v>
      </c>
      <c r="CY25" s="136" t="str">
        <f>IF(OR(сетка!$H$53="Картаева Ю А",сетка!$O$53="Картаева Ю А",сетка!$V$53="Картаева Ю А",сетка!$AC$53="Картаева Ю А",сетка!$AJ$53="Картаева Ю А",сетка!$AQ$53="Картаева Ю А",сетка!$AX$53="Картаева Ю А",сетка!$BE$53="Картаева Ю А",сетка!$BL$53="Картаева Ю А",сетка!$BS$53="Картаева Ю А",сетка!$BZ$53="Картаева Ю А",сетка!$CG$53="Картаева Ю А",сетка!$CN$53="Картаева Ю А",сетка!$CU$53="Картаева Ю А",сетка!$DB$53="Картаева Ю А",сетка!$DI$53="Картаева Ю А",сетка!$DP$53="Картаева Ю А",сетка!$DW$53="Картаева Ю А",сетка!$ED$53="Картаева Ю А",сетка!$EK$53="Картаева Ю А",сетка!$ER$53="Картаева Ю А",сетка!$EY$53="Картаева Ю А",сетка!$FF$53="Картаева Ю А",сетка!$FM$53="Картаева Ю А"),1,"")</f>
        <v/>
      </c>
      <c r="CZ25" s="137" t="str">
        <f>IF(OR(сетка!$G$54="Картаева Ю А",сетка!$N$54="Картаева Ю А",сетка!$U$54="Картаева Ю А",сетка!$AB$54="Картаева Ю А",сетка!$AI$54="Картаева Ю А",сетка!$AP$54="Картаева Ю А",сетка!$AW$54="Картаева Ю А",сетка!$BD$54="Картаева Ю А",сетка!$BK$54="Картаева Ю А",сетка!$BR$54="Картаева Ю А",сетка!$BY$54="Картаева Ю А",сетка!$CF$54="Картаева Ю А",сетка!$CM$54="Картаева Ю А",сетка!$CT$54="Картаева Ю А",сетка!$DA$54="Картаева Ю А",сетка!$DH$54="Картаева Ю А",сетка!$DO$54="Картаева Ю А",сетка!$DV$54="Картаева Ю А",сетка!$EC$54="Картаева Ю А",сетка!$EJ$54="Картаева Ю А",сетка!$EQ$54="Картаева Ю А",сетка!$EX$54="Картаева Ю А",сетка!$FE$54="Картаева Ю А",сетка!$FL$54="Картаева Ю А"),1,"")</f>
        <v/>
      </c>
      <c r="DA25" s="138" t="str">
        <f>IF(OR(сетка!$H$54="Картаева Ю А",сетка!$O$54="Картаева Ю А",сетка!$V$54="Картаева Ю А",сетка!$AC$54="Картаева Ю А",сетка!$AJ$54="Картаева Ю А",сетка!$AQ$54="Картаева Ю А",сетка!$AX$54="Картаева Ю А",сетка!$BE$54="Картаева Ю А",сетка!$BL$54="Картаева Ю А",сетка!$BS$54="Картаева Ю А",сетка!$BZ$54="Картаева Ю А",сетка!$CG$54="Картаева Ю А",сетка!$CN$54="Картаева Ю А",сетка!$CU$54="Картаева Ю А",сетка!$DB$54="Картаева Ю А",сетка!$DI$54="Картаева Ю А",сетка!$DP$54="Картаева Ю А",сетка!$DW$54="Картаева Ю А",сетка!$ED$54="Картаева Ю А",сетка!$EK$54="Картаева Ю А",сетка!$ER$54="Картаева Ю А",сетка!$EY$54="Картаева Ю А",сетка!$FF$54="Картаева Ю А",сетка!$FM$54="Картаева Ю А"),1,"")</f>
        <v/>
      </c>
      <c r="DB25" s="133" t="str">
        <f>IF(OR(сетка!$G$55="Картаева Ю А",сетка!$N$55="Картаева Ю А",сетка!$U$55="Картаева Ю А",сетка!$AB$55="Картаева Ю А",сетка!$AI$55="Картаева Ю А",сетка!$AP$55="Картаева Ю А",сетка!$AW$55="Картаева Ю А",сетка!$BD$55="Картаева Ю А",сетка!$BK$55="Картаева Ю А",сетка!$BR$55="Картаева Ю А",сетка!$BY$55="Картаева Ю А",сетка!$CF$55="Картаева Ю А",сетка!$CM$55="Картаева Ю А",сетка!$CT$55="Картаева Ю А",сетка!$DA$55="Картаева Ю А",сетка!$DH$55="Картаева Ю А",сетка!$DO$55="Картаева Ю А",сетка!$DV$55="Картаева Ю А",сетка!$EC$55="Картаева Ю А",сетка!$EJ$55="Картаева Ю А",сетка!$EQ$55="Картаева Ю А",сетка!$EX$55="Картаева Ю А",сетка!$FE$55="Картаева Ю А",сетка!$FL$55="Картаева Ю А"),1,"")</f>
        <v/>
      </c>
      <c r="DC25" s="134" t="str">
        <f>IF(OR(сетка!$H$55="Картаева Ю А",сетка!$O$55="Картаева Ю А",сетка!$V$55="Картаева Ю А",сетка!$AC$55="Картаева Ю А",сетка!$AJ$55="Картаева Ю А",сетка!$AQ$55="Картаева Ю А",сетка!$AX$55="Картаева Ю А",сетка!$BE$55="Картаева Ю А",сетка!$BL$55="Картаева Ю А",сетка!$BS$55="Картаева Ю А",сетка!$BZ$55="Картаева Ю А",сетка!$CG$55="Картаева Ю А",сетка!$CN$55="Картаева Ю А",сетка!$CU$55="Картаева Ю А",сетка!$DB$55="Картаева Ю А",сетка!$DI$55="Картаева Ю А",сетка!$DP$55="Картаева Ю А",сетка!$DW$55="Картаева Ю А",сетка!$ED$55="Картаева Ю А",сетка!$EK$55="Картаева Ю А",сетка!$ER$55="Картаева Ю А",сетка!$EY$55="Картаева Ю А",сетка!$FF$55="Картаева Ю А",сетка!$FM$55="Картаева Ю А"),1,"")</f>
        <v/>
      </c>
      <c r="DD25" s="135">
        <f>IF(OR(сетка!$G$56="Картаева Ю А",сетка!$N$56="Картаева Ю А",сетка!$U$56="Картаева Ю А",сетка!$AB$56="Картаева Ю А",сетка!$AI$56="Картаева Ю А",сетка!$AP$56="Картаева Ю А",сетка!$AW$56="Картаева Ю А",сетка!$BD$56="Картаева Ю А",сетка!$BK$56="Картаева Ю А",сетка!$BR$56="Картаева Ю А",сетка!$BY$56="Картаева Ю А",сетка!$CF$56="Картаева Ю А",сетка!$CM$56="Картаева Ю А",сетка!$CT$56="Картаева Ю А",сетка!$DA$56="Картаева Ю А",сетка!$DH$56="Картаева Ю А",сетка!$DO$56="Картаева Ю А",сетка!$DV$56="Картаева Ю А",сетка!$EC$56="Картаева Ю А",сетка!$EJ$56="Картаева Ю А",сетка!$EQ$56="Картаева Ю А",сетка!$EX$56="Картаева Ю А",сетка!$FE$56="Картаева Ю А",сетка!$FL$56="Картаева Ю А"),1,"")</f>
        <v>1</v>
      </c>
      <c r="DE25" s="136" t="str">
        <f>IF(OR(сетка!$H$56="Картаева Ю А",сетка!$O$56="Картаева Ю А",сетка!$V$56="Картаева Ю А",сетка!$AC$56="Картаева Ю А",сетка!$AJ$56="Картаева Ю А",сетка!$AQ$56="Картаева Ю А",сетка!$AX$56="Картаева Ю А",сетка!$BE$56="Картаева Ю А",сетка!$BL$56="Картаева Ю А",сетка!$BS$56="Картаева Ю А",сетка!$BZ$56="Картаева Ю А",сетка!$CG$56="Картаева Ю А",сетка!$CN$56="Картаева Ю А",сетка!$CU$56="Картаева Ю А",сетка!$DB$56="Картаева Ю А",сетка!$DI$56="Картаева Ю А",сетка!$DP$56="Картаева Ю А",сетка!$DW$56="Картаева Ю А",сетка!$ED$56="Картаева Ю А",сетка!$EK$56="Картаева Ю А",сетка!$ER$56="Картаева Ю А",сетка!$EY$56="Картаева Ю А",сетка!$FF$56="Картаева Ю А",сетка!$FM$56="Картаева Ю А"),1,"")</f>
        <v/>
      </c>
      <c r="DF25" s="137" t="str">
        <f>IF(OR(сетка!$G$57="Картаева Ю А",сетка!$N$57="Картаева Ю А",сетка!$U$57="Картаева Ю А",сетка!$AB$57="Картаева Ю А",сетка!$AI$57="Картаева Ю А",сетка!$AP$57="Картаева Ю А",сетка!$AW$57="Картаева Ю А",сетка!$BD$57="Картаева Ю А",сетка!$BK$57="Картаева Ю А",сетка!$BR$57="Картаева Ю А",сетка!$BY$57="Картаева Ю А",сетка!$CF$57="Картаева Ю А",сетка!$CM$57="Картаева Ю А",сетка!$CT$57="Картаева Ю А",сетка!$DA$57="Картаева Ю А",сетка!$DH$57="Картаева Ю А",сетка!$DO$57="Картаева Ю А",сетка!$DV$57="Картаева Ю А",сетка!$EC$57="Картаева Ю А",сетка!$EJ$57="Картаева Ю А",сетка!$EQ$57="Картаева Ю А",сетка!$EX$57="Картаева Ю А",сетка!$FE$57="Картаева Ю А",сетка!$FL$57="Картаева Ю А"),1,"")</f>
        <v/>
      </c>
      <c r="DG25" s="134" t="str">
        <f>IF(OR(сетка!$H$57="Картаева Ю А",сетка!$O$57="Картаева Ю А",сетка!$V$57="Картаева Ю А",сетка!$AC$57="Картаева Ю А",сетка!$AJ$57="Картаева Ю А",сетка!$AQ$57="Картаева Ю А",сетка!$AX$57="Картаева Ю А",сетка!$BE$57="Картаева Ю А",сетка!$BL$57="Картаева Ю А",сетка!$BS$57="Картаева Ю А",сетка!$BZ$57="Картаева Ю А",сетка!$CG$57="Картаева Ю А",сетка!$CN$57="Картаева Ю А",сетка!$CU$57="Картаева Ю А",сетка!$DB$57="Картаева Ю А",сетка!$DI$57="Картаева Ю А",сетка!$DP$57="Картаева Ю А",сетка!$DW$57="Картаева Ю А",сетка!$ED$57="Картаева Ю А",сетка!$EK$57="Картаева Ю А",сетка!$ER$57="Картаева Ю А",сетка!$EY$57="Картаева Ю А",сетка!$FF$57="Картаева Ю А",сетка!$FM$57="Картаева Ю А"),1,"")</f>
        <v/>
      </c>
      <c r="DH25" s="135" t="str">
        <f>IF(OR(сетка!$G$58="Картаева Ю А",сетка!$N$58="Картаева Ю А",сетка!$U$58="Картаева Ю А",сетка!$AB$58="Картаева Ю А",сетка!$AI$58="Картаева Ю А",сетка!$AP$58="Картаева Ю А",сетка!$AW$58="Картаева Ю А",сетка!$BD$58="Картаева Ю А",сетка!$BK$58="Картаева Ю А",сетка!$BR$58="Картаева Ю А",сетка!$BY$58="Картаева Ю А",сетка!$CF$58="Картаева Ю А",сетка!$CM$58="Картаева Ю А",сетка!$CT$58="Картаева Ю А",сетка!$DA$58="Картаева Ю А",сетка!$DH$58="Картаева Ю А",сетка!$DO$58="Картаева Ю А",сетка!$DV$58="Картаева Ю А",сетка!$EC$58="Картаева Ю А",сетка!$EJ$58="Картаева Ю А",сетка!$EQ$58="Картаева Ю А",сетка!$EX$58="Картаева Ю А",сетка!$FE$58="Картаева Ю А",сетка!$FL$58="Картаева Ю А"),1,"")</f>
        <v/>
      </c>
      <c r="DI25" s="136" t="str">
        <f>IF(OR(сетка!$H$58="Картаева Ю А",сетка!$O$58="Картаева Ю А",сетка!$V$58="Картаева Ю А",сетка!$AC$58="Картаева Ю А",сетка!$AJ$58="Картаева Ю А",сетка!$AQ$58="Картаева Ю А",сетка!$AX$58="Картаева Ю А",сетка!$BE$58="Картаева Ю А",сетка!$BL$58="Картаева Ю А",сетка!$BS$58="Картаева Ю А",сетка!$BZ$58="Картаева Ю А",сетка!$CG$58="Картаева Ю А",сетка!$CN$58="Картаева Ю А",сетка!$CU$58="Картаева Ю А",сетка!$DB$58="Картаева Ю А",сетка!$DI$58="Картаева Ю А",сетка!$DP$58="Картаева Ю А",сетка!$DW$58="Картаева Ю А",сетка!$ED$58="Картаева Ю А",сетка!$EK$58="Картаева Ю А",сетка!$ER$58="Картаева Ю А",сетка!$EY$58="Картаева Ю А",сетка!$FF$58="Картаева Ю А",сетка!$FM$58="Картаева Ю А"),1,"")</f>
        <v/>
      </c>
      <c r="DJ25" s="137" t="str">
        <f>IF(OR(сетка!$G$59="Картаева Ю А",сетка!$N$59="Картаева Ю А",сетка!$U$59="Картаева Ю А",сетка!$AB$59="Картаева Ю А",сетка!$AI$59="Картаева Ю А",сетка!$AP$59="Картаева Ю А",сетка!$AW$59="Картаева Ю А",сетка!$BD$59="Картаева Ю А",сетка!$BK$59="Картаева Ю А",сетка!$BR$59="Картаева Ю А",сетка!$BY$59="Картаева Ю А",сетка!$CF$59="Картаева Ю А",сетка!$CM$59="Картаева Ю А",сетка!$CT$59="Картаева Ю А",сетка!$DA$59="Картаева Ю А",сетка!$DH$59="Картаева Ю А",сетка!$DO$59="Картаева Ю А",сетка!$DV$59="Картаева Ю А",сетка!$EC$59="Картаева Ю А",сетка!$EJ$59="Картаева Ю А",сетка!$EQ$59="Картаева Ю А",сетка!$EX$59="Картаева Ю А",сетка!$FE$59="Картаева Ю А",сетка!$FL$59="Картаева Ю А"),1,"")</f>
        <v/>
      </c>
      <c r="DK25" s="134" t="str">
        <f>IF(OR(сетка!$H$59="Картаева Ю А",сетка!$O$59="Картаева Ю А",сетка!$V$59="Картаева Ю А",сетка!$AC$59="Картаева Ю А",сетка!$AJ$59="Картаева Ю А",сетка!$AQ$59="Картаева Ю А",сетка!$AX$59="Картаева Ю А",сетка!$BE$59="Картаева Ю А",сетка!$BL$59="Картаева Ю А",сетка!$BS$59="Картаева Ю А",сетка!$BZ$59="Картаева Ю А",сетка!$CG$59="Картаева Ю А",сетка!$CN$59="Картаева Ю А",сетка!$CU$59="Картаева Ю А",сетка!$DB$59="Картаева Ю А",сетка!$DI$59="Картаева Ю А",сетка!$DP$59="Картаева Ю А",сетка!$DW$59="Картаева Ю А",сетка!$ED$59="Картаева Ю А",сетка!$EK$59="Картаева Ю А",сетка!$ER$59="Картаева Ю А",сетка!$EY$59="Картаева Ю А",сетка!$FF$59="Картаева Ю А",сетка!$FM$59="Картаева Ю А"),1,"")</f>
        <v/>
      </c>
      <c r="DL25" s="135">
        <f>IF(OR(сетка!$G$60="Картаева Ю А",сетка!$N$60="Картаева Ю А",сетка!$U$60="Картаева Ю А",сетка!$AB$60="Картаева Ю А",сетка!$AI$60="Картаева Ю А",сетка!$AP$60="Картаева Ю А",сетка!$AW$60="Картаева Ю А",сетка!$BD$60="Картаева Ю А",сетка!$BK$60="Картаева Ю А",сетка!$BR$60="Картаева Ю А",сетка!$BY$60="Картаева Ю А",сетка!$CF$60="Картаева Ю А",сетка!$CM$60="Картаева Ю А",сетка!$CT$60="Картаева Ю А",сетка!$DA$60="Картаева Ю А",сетка!$DH$60="Картаева Ю А",сетка!$DO$60="Картаева Ю А",сетка!$DV$60="Картаева Ю А",сетка!$EC$60="Картаева Ю А",сетка!$EJ$60="Картаева Ю А",сетка!$EQ$60="Картаева Ю А",сетка!$EX$60="Картаева Ю А",сетка!$FE$60="Картаева Ю А",сетка!$FL$60="Картаева Ю А"),1,"")</f>
        <v>1</v>
      </c>
      <c r="DM25" s="136" t="str">
        <f>IF(OR(сетка!$H$60="Картаева Ю А",сетка!$O$60="Картаева Ю А",сетка!$V$60="Картаева Ю А",сетка!$AC$60="Картаева Ю А",сетка!$AJ$60="Картаева Ю А",сетка!$AQ$60="Картаева Ю А",сетка!$AX$60="Картаева Ю А",сетка!$BE$60="Картаева Ю А",сетка!$BL$60="Картаева Ю А",сетка!$BS$60="Картаева Ю А",сетка!$BZ$60="Картаева Ю А",сетка!$CG$60="Картаева Ю А",сетка!$CN$60="Картаева Ю А",сетка!$CU$60="Картаева Ю А",сетка!$DB$60="Картаева Ю А",сетка!$DI$60="Картаева Ю А",сетка!$DP$60="Картаева Ю А",сетка!$DW$60="Картаева Ю А",сетка!$ED$60="Картаева Ю А",сетка!$EK$60="Картаева Ю А",сетка!$ER$60="Картаева Ю А",сетка!$EY$60="Картаева Ю А",сетка!$FF$60="Картаева Ю А",сетка!$FM$60="Картаева Ю А"),1,"")</f>
        <v/>
      </c>
      <c r="DN25" s="137" t="str">
        <f>IF(OR(сетка!$G$61="Картаева Ю А",сетка!$N$61="Картаева Ю А",сетка!$U$61="Картаева Ю А",сетка!$AB$61="Картаева Ю А",сетка!$AI$61="Картаева Ю А",сетка!$AP$61="Картаева Ю А",сетка!$AW$61="Картаева Ю А",сетка!$BD$61="Картаева Ю А",сетка!$BK$61="Картаева Ю А",сетка!$BR$61="Картаева Ю А",сетка!$BY$61="Картаева Ю А",сетка!$CF$61="Картаева Ю А",сетка!$CM$61="Картаева Ю А",сетка!$CT$61="Картаева Ю А",сетка!$DA$61="Картаева Ю А",сетка!$DH$61="Картаева Ю А",сетка!$DO$61="Картаева Ю А",сетка!$DV$61="Картаева Ю А",сетка!$EC$61="Картаева Ю А",сетка!$EJ$61="Картаева Ю А",сетка!$EQ$61="Картаева Ю А",сетка!$EX$61="Картаева Ю А",сетка!$FE$61="Картаева Ю А",сетка!$FL$61="Картаева Ю А"),1,"")</f>
        <v/>
      </c>
      <c r="DO25" s="134" t="str">
        <f>IF(OR(сетка!$H$61="Картаева Ю А",сетка!$O$61="Картаева Ю А",сетка!$V$61="Картаева Ю А",сетка!$AC$61="Картаева Ю А",сетка!$AJ$61="Картаева Ю А",сетка!$AQ$61="Картаева Ю А",сетка!$AX$61="Картаева Ю А",сетка!$BE$61="Картаева Ю А",сетка!$BL$61="Картаева Ю А",сетка!$BS$61="Картаева Ю А",сетка!$BZ$61="Картаева Ю А",сетка!$CG$61="Картаева Ю А",сетка!$CN$61="Картаева Ю А",сетка!$CU$61="Картаева Ю А",сетка!$DB$61="Картаева Ю А",сетка!$DI$61="Картаева Ю А",сетка!$DP$61="Картаева Ю А",сетка!$DW$61="Картаева Ю А",сетка!$ED$61="Картаева Ю А",сетка!$EK$61="Картаева Ю А",сетка!$ER$61="Картаева Ю А",сетка!$EY$61="Картаева Ю А",сетка!$FF$61="Картаева Ю А",сетка!$FM$61="Картаева Ю А"),1,"")</f>
        <v/>
      </c>
      <c r="DP25" s="135" t="str">
        <f>IF(OR(сетка!$G$62="Картаева Ю А",сетка!$N$62="Картаева Ю А",сетка!$U$62="Картаева Ю А",сетка!$AB$62="Картаева Ю А",сетка!$AI$62="Картаева Ю А",сетка!$AP$62="Картаева Ю А",сетка!$AW$62="Картаева Ю А",сетка!$BD$62="Картаева Ю А",сетка!$BK$62="Картаева Ю А",сетка!$BR$62="Картаева Ю А",сетка!$BY$62="Картаева Ю А",сетка!$CF$62="Картаева Ю А",сетка!$CM$62="Картаева Ю А",сетка!$CT$62="Картаева Ю А",сетка!$DA$62="Картаева Ю А",сетка!$DH$62="Картаева Ю А",сетка!$DO$62="Картаева Ю А",сетка!$DV$62="Картаева Ю А",сетка!$EC$62="Картаева Ю А",сетка!$EJ$62="Картаева Ю А",сетка!$EQ$62="Картаева Ю А",сетка!$EX$62="Картаева Ю А",сетка!$FE$62="Картаева Ю А",сетка!$FL$62="Картаева Ю А"),1,"")</f>
        <v/>
      </c>
      <c r="DQ25" s="136" t="str">
        <f>IF(OR(сетка!$H$62="Картаева Ю А",сетка!$O$62="Картаева Ю А",сетка!$V$62="Картаева Ю А",сетка!$AC$62="Картаева Ю А",сетка!$AJ$62="Картаева Ю А",сетка!$AQ$62="Картаева Ю А",сетка!$AX$62="Картаева Ю А",сетка!$BE$62="Картаева Ю А",сетка!$BL$62="Картаева Ю А",сетка!$BS$62="Картаева Ю А",сетка!$BZ$62="Картаева Ю А",сетка!$CG$62="Картаева Ю А",сетка!$CN$62="Картаева Ю А",сетка!$CU$62="Картаева Ю А",сетка!$DB$62="Картаева Ю А",сетка!$DI$62="Картаева Ю А",сетка!$DP$62="Картаева Ю А",сетка!$DW$62="Картаева Ю А",сетка!$ED$62="Картаева Ю А",сетка!$EK$62="Картаева Ю А",сетка!$ER$62="Картаева Ю А",сетка!$EY$62="Картаева Ю А",сетка!$FF$62="Картаева Ю А",сетка!$FM$62="Картаева Ю А"),1,"")</f>
        <v/>
      </c>
      <c r="DR25" s="137">
        <f>IF(OR(сетка!$G$63="Картаева Ю А",сетка!$N$63="Картаева Ю А",сетка!$U$63="Картаева Ю А",сетка!$AB$63="Картаева Ю А",сетка!$AI$63="Картаева Ю А",сетка!$AP$63="Картаева Ю А",сетка!$AW$63="Картаева Ю А",сетка!$BD$63="Картаева Ю А",сетка!$BK$63="Картаева Ю А",сетка!$BR$63="Картаева Ю А",сетка!$BY$63="Картаева Ю А",сетка!$CF$63="Картаева Ю А",сетка!$CM$63="Картаева Ю А",сетка!$CT$63="Картаева Ю А",сетка!$DA$63="Картаева Ю А",сетка!$DH$63="Картаева Ю А",сетка!$DO$63="Картаева Ю А",сетка!$DV$63="Картаева Ю А",сетка!$EC$63="Картаева Ю А",сетка!$EJ$63="Картаева Ю А",сетка!$EQ$63="Картаева Ю А",сетка!$EX$63="Картаева Ю А",сетка!$FE$63="Картаева Ю А",сетка!$FL$63="Картаева Ю А"),1,"")</f>
        <v>1</v>
      </c>
      <c r="DS25" s="134" t="str">
        <f>IF(OR(сетка!$H$63="Картаева Ю А",сетка!$O$63="Картаева Ю А",сетка!$V$63="Картаева Ю А",сетка!$AC$63="Картаева Ю А",сетка!$AJ$63="Картаева Ю А",сетка!$AQ$63="Картаева Ю А",сетка!$AX$63="Картаева Ю А",сетка!$BE$63="Картаева Ю А",сетка!$BL$63="Картаева Ю А",сетка!$BS$63="Картаева Ю А",сетка!$BZ$63="Картаева Ю А",сетка!$CG$63="Картаева Ю А",сетка!$CN$63="Картаева Ю А",сетка!$CU$63="Картаева Ю А",сетка!$DB$63="Картаева Ю А",сетка!$DI$63="Картаева Ю А",сетка!$DP$63="Картаева Ю А",сетка!$DW$63="Картаева Ю А",сетка!$ED$63="Картаева Ю А",сетка!$EK$63="Картаева Ю А",сетка!$ER$63="Картаева Ю А",сетка!$EY$63="Картаева Ю А",сетка!$FF$63="Картаева Ю А",сетка!$FM$63="Картаева Ю А"),1,"")</f>
        <v/>
      </c>
      <c r="DT25" s="135" t="str">
        <f>IF(OR(сетка!$G$64="Картаева Ю А",сетка!$N$64="Картаева Ю А",сетка!$U$64="Картаева Ю А",сетка!$AB$64="Картаева Ю А",сетка!$AI$64="Картаева Ю А",сетка!$AP$64="Картаева Ю А",сетка!$AW$64="Картаева Ю А",сетка!$BD$64="Картаева Ю А",сетка!$BK$64="Картаева Ю А",сетка!$BR$64="Картаева Ю А",сетка!$BY$64="Картаева Ю А",сетка!$CF$64="Картаева Ю А",сетка!$CM$64="Картаева Ю А",сетка!$CT$64="Картаева Ю А",сетка!$DA$64="Картаева Ю А",сетка!$DH$64="Картаева Ю А",сетка!$DO$64="Картаева Ю А",сетка!$DV$64="Картаева Ю А",сетка!$EC$64="Картаева Ю А",сетка!$EJ$64="Картаева Ю А",сетка!$EQ$64="Картаева Ю А",сетка!$EX$64="Картаева Ю А",сетка!$FE$64="Картаева Ю А",сетка!$FL$64="Картаева Ю А"),1,"")</f>
        <v/>
      </c>
      <c r="DU25" s="136" t="str">
        <f>IF(OR(сетка!$H$64="Картаева Ю А",сетка!$O$64="Картаева Ю А",сетка!$V$64="Картаева Ю А",сетка!$AC$64="Картаева Ю А",сетка!$AJ$64="Картаева Ю А",сетка!$AQ$64="Картаева Ю А",сетка!$AX$64="Картаева Ю А",сетка!$BE$64="Картаева Ю А",сетка!$BL$64="Картаева Ю А",сетка!$BS$64="Картаева Ю А",сетка!$BZ$64="Картаева Ю А",сетка!$CG$64="Картаева Ю А",сетка!$CN$64="Картаева Ю А",сетка!$CU$64="Картаева Ю А",сетка!$DB$64="Картаева Ю А",сетка!$DI$64="Картаева Ю А",сетка!$DP$64="Картаева Ю А",сетка!$DW$64="Картаева Ю А",сетка!$ED$64="Картаева Ю А",сетка!$EK$64="Картаева Ю А",сетка!$ER$64="Картаева Ю А",сетка!$EY$64="Картаева Ю А",сетка!$FF$64="Картаева Ю А",сетка!$FM$64="Картаева Ю А"),1,"")</f>
        <v/>
      </c>
      <c r="DV25" s="137" t="str">
        <f>IF(OR(сетка!$G$65="Картаева Ю А",сетка!$N$65="Картаева Ю А",сетка!$U$65="Картаева Ю А",сетка!$AB$65="Картаева Ю А",сетка!$AI$65="Картаева Ю А",сетка!$AP$65="Картаева Ю А",сетка!$AW$65="Картаева Ю А",сетка!$BD$65="Картаева Ю А",сетка!$BK$65="Картаева Ю А",сетка!$BR$65="Картаева Ю А",сетка!$BY$65="Картаева Ю А",сетка!$CF$65="Картаева Ю А",сетка!$CM$65="Картаева Ю А",сетка!$CT$65="Картаева Ю А",сетка!$DA$65="Картаева Ю А",сетка!$DH$65="Картаева Ю А",сетка!$DO$65="Картаева Ю А",сетка!$DV$65="Картаева Ю А",сетка!$EC$65="Картаева Ю А",сетка!$EJ$65="Картаева Ю А",сетка!$EQ$65="Картаева Ю А",сетка!$EX$65="Картаева Ю А",сетка!$FE$65="Картаева Ю А",сетка!$FL$65="Картаева Ю А"),1,"")</f>
        <v/>
      </c>
      <c r="DW25" s="134" t="str">
        <f>IF(OR(сетка!$H$65="Картаева Ю А",сетка!$O$65="Картаева Ю А",сетка!$V$65="Картаева Ю А",сетка!$AC$65="Картаева Ю А",сетка!$AJ$65="Картаева Ю А",сетка!$AQ$65="Картаева Ю А",сетка!$AX$65="Картаева Ю А",сетка!$BE$65="Картаева Ю А",сетка!$BL$65="Картаева Ю А",сетка!$BS$65="Картаева Ю А",сетка!$BZ$65="Картаева Ю А",сетка!$CG$65="Картаева Ю А",сетка!$CN$65="Картаева Ю А",сетка!$CU$65="Картаева Ю А",сетка!$DB$65="Картаева Ю А",сетка!$DI$65="Картаева Ю А",сетка!$DP$65="Картаева Ю А",сетка!$DW$65="Картаева Ю А",сетка!$ED$65="Картаева Ю А",сетка!$EK$65="Картаева Ю А",сетка!$ER$65="Картаева Ю А",сетка!$EY$65="Картаева Ю А",сетка!$FF$65="Картаева Ю А",сетка!$FM$65="Картаева Ю А"),1,"")</f>
        <v/>
      </c>
      <c r="DX25" s="135">
        <f>IF(OR(сетка!$G$66="Картаева Ю А",сетка!$N$66="Картаева Ю А",сетка!$U$66="Картаева Ю А",сетка!$AB$66="Картаева Ю А",сетка!$AI$66="Картаева Ю А",сетка!$AP$66="Картаева Ю А",сетка!$AW$66="Картаева Ю А",сетка!$BD$66="Картаева Ю А",сетка!$BK$66="Картаева Ю А",сетка!$BR$66="Картаева Ю А",сетка!$BY$66="Картаева Ю А",сетка!$CF$66="Картаева Ю А",сетка!$CM$66="Картаева Ю А",сетка!$CT$66="Картаева Ю А",сетка!$DA$66="Картаева Ю А",сетка!$DH$66="Картаева Ю А",сетка!$DO$66="Картаева Ю А",сетка!$DV$66="Картаева Ю А",сетка!$EC$66="Картаева Ю А",сетка!$EJ$66="Картаева Ю А",сетка!$EQ$66="Картаева Ю А",сетка!$EX$66="Картаева Ю А",сетка!$FE$66="Картаева Ю А",сетка!$FL$66="Картаева Ю А"),1,"")</f>
        <v>1</v>
      </c>
      <c r="DY25" s="136" t="str">
        <f>IF(OR(сетка!$H$66="Картаева Ю А",сетка!$O$66="Картаева Ю А",сетка!$V$66="Картаева Ю А",сетка!$AC$66="Картаева Ю А",сетка!$AJ$66="Картаева Ю А",сетка!$AQ$66="Картаева Ю А",сетка!$AX$66="Картаева Ю А",сетка!$BE$66="Картаева Ю А",сетка!$BL$66="Картаева Ю А",сетка!$BS$66="Картаева Ю А",сетка!$BZ$66="Картаева Ю А",сетка!$CG$66="Картаева Ю А",сетка!$CN$66="Картаева Ю А",сетка!$CU$66="Картаева Ю А",сетка!$DB$66="Картаева Ю А",сетка!$DI$66="Картаева Ю А",сетка!$DP$66="Картаева Ю А",сетка!$DW$66="Картаева Ю А",сетка!$ED$66="Картаева Ю А",сетка!$EK$66="Картаева Ю А",сетка!$ER$66="Картаева Ю А",сетка!$EY$66="Картаева Ю А",сетка!$FF$66="Картаева Ю А",сетка!$FM$66="Картаева Ю А"),1,"")</f>
        <v/>
      </c>
      <c r="DZ25" s="137">
        <f>IF(OR(сетка!$G$67="Картаева Ю А",сетка!$N$67="Картаева Ю А",сетка!$U$67="Картаева Ю А",сетка!$AB$67="Картаева Ю А",сетка!$AI$67="Картаева Ю А",сетка!$AP$67="Картаева Ю А",сетка!$AW$67="Картаева Ю А",сетка!$BD$67="Картаева Ю А",сетка!$BK$67="Картаева Ю А",сетка!$BR$67="Картаева Ю А",сетка!$BY$67="Картаева Ю А",сетка!$CF$67="Картаева Ю А",сетка!$CM$67="Картаева Ю А",сетка!$CT$67="Картаева Ю А",сетка!$DA$67="Картаева Ю А",сетка!$DH$67="Картаева Ю А",сетка!$DO$67="Картаева Ю А",сетка!$DV$67="Картаева Ю А",сетка!$EC$67="Картаева Ю А",сетка!$EJ$67="Картаева Ю А",сетка!$EQ$67="Картаева Ю А",сетка!$EX$67="Картаева Ю А",сетка!$FE$67="Картаева Ю А",сетка!$FL$67="Картаева Ю А"),1,"")</f>
        <v>1</v>
      </c>
      <c r="EA25" s="138" t="str">
        <f>IF(OR(сетка!$H$67="Картаева Ю А",сетка!$O$67="Картаева Ю А",сетка!$V$67="Картаева Ю А",сетка!$AC$67="Картаева Ю А",сетка!$AJ$67="Картаева Ю А",сетка!$AQ$67="Картаева Ю А",сетка!$AX$67="Картаева Ю А",сетка!$BE$67="Картаева Ю А",сетка!$BL$67="Картаева Ю А",сетка!$BS$67="Картаева Ю А",сетка!$BZ$67="Картаева Ю А",сетка!$CG$67="Картаева Ю А",сетка!$CN$67="Картаева Ю А",сетка!$CU$67="Картаева Ю А",сетка!$DB$67="Картаева Ю А",сетка!$DI$67="Картаева Ю А",сетка!$DP$67="Картаева Ю А",сетка!$DW$67="Картаева Ю А",сетка!$ED$67="Картаева Ю А",сетка!$EK$67="Картаева Ю А",сетка!$ER$67="Картаева Ю А",сетка!$EY$67="Картаева Ю А",сетка!$FF$67="Картаева Ю А",сетка!$FM$67="Картаева Ю А"),1,"")</f>
        <v/>
      </c>
    </row>
    <row r="26" spans="1:131" x14ac:dyDescent="0.25">
      <c r="A26" s="148" t="s">
        <v>55</v>
      </c>
      <c r="B26" s="146">
        <f>IF(OR(сетка!$G$3="Прибылова О.Ю.",сетка!$N$3="Прибылова О.Ю.",сетка!$U$3="Прибылова О.Ю.",сетка!$AB$3="Прибылова О.Ю.",сетка!$AI$3="Прибылова О.Ю.",сетка!$AP$3="Прибылова О.Ю.",сетка!$AW$3="Прибылова О.Ю.",сетка!$BD$3="Прибылова О.Ю.",сетка!$BK$3="Прибылова О.Ю.",сетка!$BR$3="Прибылова О.Ю.",сетка!$BY$3="Прибылова О.Ю.",сетка!$CF$3="Прибылова О.Ю.",сетка!$CM$3="Прибылова О.Ю.",сетка!$CT$3="Прибылова О.Ю.",сетка!$DA$3="Прибылова О.Ю.",сетка!$DH$3="Прибылова О.Ю.",сетка!$DO$3="Прибылова О.Ю.",сетка!$DV$3="Прибылова О.Ю.",сетка!$EC$3="Прибылова О.Ю.",сетка!$EJ$3="Прибылова О.Ю.",сетка!$EQ$3="Прибылова О.Ю.",сетка!$EX$3="Прибылова О.Ю.",сетка!$FE$3="Прибылова О.Ю.",сетка!$FL$3="Прибылова О.Ю."),1,"")</f>
        <v>1</v>
      </c>
      <c r="C26" s="134" t="str">
        <f>IF(OR(сетка!$H$3="Прибылова О.Ю.",сетка!$O$3="Прибылова О.Ю.",сетка!$V$3="Прибылова О.Ю.",сетка!$AC$3="Прибылова О.Ю.",сетка!$AJ$3="Прибылова О.Ю.",сетка!$AQ$3="Прибылова О.Ю.",сетка!$AX$3="Прибылова О.Ю.",сетка!$BE$3="Прибылова О.Ю.",сетка!$BL$3="Прибылова О.Ю.",сетка!$BS$3="Прибылова О.Ю.",сетка!$BZ$3="Прибылова О.Ю.",сетка!$CG$3="Прибылова О.Ю.",сетка!$CN$3="Прибылова О.Ю.",сетка!$CU$3="Прибылова О.Ю.",сетка!$DB$3="Прибылова О.Ю.",сетка!$DI$3="Прибылова О.Ю.",сетка!$DP$3="Прибылова О.Ю.",сетка!$DW$3="Прибылова О.Ю.",сетка!$ED$3="Прибылова О.Ю.",сетка!$EK$3="Прибылова О.Ю.",сетка!$ER$3="Прибылова О.Ю.",сетка!$EY$3="Прибылова О.Ю.",сетка!$FF$3="Прибылова О.Ю.",сетка!$FM$3="Прибылова О.Ю."),1,"")</f>
        <v/>
      </c>
      <c r="D26" s="135">
        <f>IF(OR(сетка!$G$4="Прибылова О.Ю.",сетка!$N$4="Прибылова О.Ю.",сетка!$U$4="Прибылова О.Ю.",сетка!$AB$4="Прибылова О.Ю.",сетка!$AI$4="Прибылова О.Ю.",сетка!$AP$4="Прибылова О.Ю.",сетка!$AW$4="Прибылова О.Ю.",сетка!$BD$4="Прибылова О.Ю.",сетка!$BK$4="Прибылова О.Ю.",сетка!$BR$4="Прибылова О.Ю.",сетка!$BY$4="Прибылова О.Ю.",сетка!$CF$4="Прибылова О.Ю.",сетка!$CM$4="Прибылова О.Ю.",сетка!$CT$4="Прибылова О.Ю.",сетка!$DA$4="Прибылова О.Ю.",сетка!$DH$4="Прибылова О.Ю.",сетка!$DO$4="Прибылова О.Ю.",сетка!$DV$4="Прибылова О.Ю.",сетка!$EC$4="Прибылова О.Ю.",сетка!$EJ$4="Прибылова О.Ю.",сетка!$EQ$4="Прибылова О.Ю.",сетка!$EX$4="Прибылова О.Ю.",сетка!$FE$4="Прибылова О.Ю.",сетка!$FL$4="Прибылова О.Ю."),1,"")</f>
        <v>1</v>
      </c>
      <c r="E26" s="136" t="str">
        <f>IF(OR(сетка!$H$4="Прибылова О.Ю.",сетка!$O$4="Прибылова О.Ю.",сетка!$V$4="Прибылова О.Ю.",сетка!$AC$4="Прибылова О.Ю.",сетка!$AJ$4="Прибылова О.Ю.",сетка!$AQ$4="Прибылова О.Ю.",сетка!$AX$4="Прибылова О.Ю.",сетка!$BE$4="Прибылова О.Ю.",сетка!$BL$4="Прибылова О.Ю.",сетка!$BS$4="Прибылова О.Ю.",сетка!$BZ$4="Прибылова О.Ю.",сетка!$CG$4="Прибылова О.Ю.",сетка!$CN$4="Прибылова О.Ю.",сетка!$CU$4="Прибылова О.Ю.",сетка!$DB$4="Прибылова О.Ю.",сетка!$DI$4="Прибылова О.Ю.",сетка!$DP$4="Прибылова О.Ю.",сетка!$DW$4="Прибылова О.Ю.",сетка!$ED$4="Прибылова О.Ю.",сетка!$EK$4="Прибылова О.Ю.",сетка!$ER$4="Прибылова О.Ю.",сетка!$EY$4="Прибылова О.Ю.",сетка!$FF$4="Прибылова О.Ю.",сетка!$FM$4="Прибылова О.Ю."),1,"")</f>
        <v/>
      </c>
      <c r="F26" s="137">
        <f>IF(OR(сетка!$G$5="Прибылова О.Ю.",сетка!$N$5="Прибылова О.Ю.",сетка!$U$5="Прибылова О.Ю.",сетка!$AB$5="Прибылова О.Ю.",сетка!$AI$5="Прибылова О.Ю.",сетка!$AP$5="Прибылова О.Ю.",сетка!$AW$5="Прибылова О.Ю.",сетка!$BD$5="Прибылова О.Ю.",сетка!$BK$5="Прибылова О.Ю.",сетка!$BR$5="Прибылова О.Ю.",сетка!$BY$5="Прибылова О.Ю.",сетка!$CF$5="Прибылова О.Ю.",сетка!$CM$5="Прибылова О.Ю.",сетка!$CT$5="Прибылова О.Ю.",сетка!$DA$5="Прибылова О.Ю.",сетка!$DH$5="Прибылова О.Ю.",сетка!$DO$5="Прибылова О.Ю.",сетка!$DV$5="Прибылова О.Ю.",сетка!$EC$5="Прибылова О.Ю.",сетка!$EJ$5="Прибылова О.Ю.",сетка!$EQ$5="Прибылова О.Ю.",сетка!$EX$5="Прибылова О.Ю.",сетка!$FE$5="Прибылова О.Ю.",сетка!$FL$5="Прибылова О.Ю."),1,"")</f>
        <v>1</v>
      </c>
      <c r="G26" s="134" t="str">
        <f>IF(OR(сетка!$H$5="Прибылова О.Ю.",сетка!$O$5="Прибылова О.Ю.",сетка!$V$5="Прибылова О.Ю.",сетка!$AC$5="Прибылова О.Ю.",сетка!$AJ$5="Прибылова О.Ю.",сетка!$AQ$5="Прибылова О.Ю.",сетка!$AX$5="Прибылова О.Ю.",сетка!$BE$5="Прибылова О.Ю.",сетка!$BL$5="Прибылова О.Ю.",сетка!$BS$5="Прибылова О.Ю.",сетка!$BZ$5="Прибылова О.Ю.",сетка!$CG$5="Прибылова О.Ю.",сетка!$CN$5="Прибылова О.Ю.",сетка!$CU$5="Прибылова О.Ю.",сетка!$DB$5="Прибылова О.Ю.",сетка!$DI$5="Прибылова О.Ю.",сетка!$DP$5="Прибылова О.Ю.",сетка!$DW$5="Прибылова О.Ю.",сетка!$ED$5="Прибылова О.Ю.",сетка!$EK$5="Прибылова О.Ю.",сетка!$ER$5="Прибылова О.Ю.",сетка!$EY$5="Прибылова О.Ю.",сетка!$FF$5="Прибылова О.Ю.",сетка!$FM$5="Прибылова О.Ю."),1,"")</f>
        <v/>
      </c>
      <c r="H26" s="135">
        <f>IF(OR(сетка!$G$6="Прибылова О.Ю.",сетка!$N$6="Прибылова О.Ю.",сетка!$U$6="Прибылова О.Ю.",сетка!$AB$6="Прибылова О.Ю.",сетка!$AI$6="Прибылова О.Ю.",сетка!$AP$6="Прибылова О.Ю.",сетка!$AW$6="Прибылова О.Ю.",сетка!$BD$6="Прибылова О.Ю.",сетка!$BK$6="Прибылова О.Ю.",сетка!$BR$6="Прибылова О.Ю.",сетка!$BY$6="Прибылова О.Ю.",сетка!$CF$6="Прибылова О.Ю.",сетка!$CM$6="Прибылова О.Ю.",сетка!$CT$6="Прибылова О.Ю.",сетка!$DA$6="Прибылова О.Ю.",сетка!$DH$6="Прибылова О.Ю.",сетка!$DO$6="Прибылова О.Ю.",сетка!$DV$6="Прибылова О.Ю.",сетка!$EC$6="Прибылова О.Ю.",сетка!$EJ$6="Прибылова О.Ю.",сетка!$EQ$6="Прибылова О.Ю.",сетка!$EX$6="Прибылова О.Ю.",сетка!$FE$6="Прибылова О.Ю.",сетка!$FL$6="Прибылова О.Ю."),1,"")</f>
        <v>1</v>
      </c>
      <c r="I26" s="136" t="str">
        <f>IF(OR(сетка!$H$6="Прибылова О.Ю.",сетка!$O$6="Прибылова О.Ю.",сетка!$V$6="Прибылова О.Ю.",сетка!$AC$6="Прибылова О.Ю.",сетка!$AJ$6="Прибылова О.Ю.",сетка!$AQ$6="Прибылова О.Ю.",сетка!$AX$6="Прибылова О.Ю.",сетка!$BE$6="Прибылова О.Ю.",сетка!$BL$6="Прибылова О.Ю.",сетка!$BS$6="Прибылова О.Ю.",сетка!$BZ$6="Прибылова О.Ю.",сетка!$CG$6="Прибылова О.Ю.",сетка!$CN$6="Прибылова О.Ю.",сетка!$CU$6="Прибылова О.Ю.",сетка!$DB$6="Прибылова О.Ю.",сетка!$DI$6="Прибылова О.Ю.",сетка!$DP$6="Прибылова О.Ю.",сетка!$DW$6="Прибылова О.Ю.",сетка!$ED$6="Прибылова О.Ю.",сетка!$EK$6="Прибылова О.Ю.",сетка!$ER$6="Прибылова О.Ю.",сетка!$EY$6="Прибылова О.Ю.",сетка!$FF$6="Прибылова О.Ю.",сетка!$FM$6="Прибылова О.Ю."),1,"")</f>
        <v/>
      </c>
      <c r="J26" s="137">
        <f>IF(OR(сетка!$G$7="Прибылова О.Ю.",сетка!$N$7="Прибылова О.Ю.",сетка!$U$7="Прибылова О.Ю.",сетка!$AB$7="Прибылова О.Ю.",сетка!$AI$7="Прибылова О.Ю.",сетка!$AP$7="Прибылова О.Ю.",сетка!$AW$7="Прибылова О.Ю.",сетка!$BD$7="Прибылова О.Ю.",сетка!$BK$7="Прибылова О.Ю.",сетка!$BR$7="Прибылова О.Ю.",сетка!$BY$7="Прибылова О.Ю.",сетка!$CF$7="Прибылова О.Ю.",сетка!$CM$7="Прибылова О.Ю.",сетка!$CT$7="Прибылова О.Ю.",сетка!$DA$7="Прибылова О.Ю.",сетка!$DH$7="Прибылова О.Ю.",сетка!$DO$7="Прибылова О.Ю.",сетка!$DV$7="Прибылова О.Ю.",сетка!$EC$7="Прибылова О.Ю.",сетка!$EJ$7="Прибылова О.Ю.",сетка!$EQ$7="Прибылова О.Ю.",сетка!$EX$7="Прибылова О.Ю.",сетка!$FE$7="Прибылова О.Ю.",сетка!$FL$7="Прибылова О.Ю."),1,"")</f>
        <v>1</v>
      </c>
      <c r="K26" s="134" t="str">
        <f>IF(OR(сетка!$H$7="Прибылова О.Ю.",сетка!$O$7="Прибылова О.Ю.",сетка!$V$7="Прибылова О.Ю.",сетка!$AC$7="Прибылова О.Ю.",сетка!$AJ$7="Прибылова О.Ю.",сетка!$AQ$7="Прибылова О.Ю.",сетка!$AX$7="Прибылова О.Ю.",сетка!$BE$7="Прибылова О.Ю.",сетка!$BL$7="Прибылова О.Ю.",сетка!$BS$7="Прибылова О.Ю.",сетка!$BZ$7="Прибылова О.Ю.",сетка!$CG$7="Прибылова О.Ю.",сетка!$CN$7="Прибылова О.Ю.",сетка!$CU$7="Прибылова О.Ю.",сетка!$DB$7="Прибылова О.Ю.",сетка!$DI$7="Прибылова О.Ю.",сетка!$DP$7="Прибылова О.Ю.",сетка!$DW$7="Прибылова О.Ю.",сетка!$ED$7="Прибылова О.Ю.",сетка!$EK$7="Прибылова О.Ю.",сетка!$ER$7="Прибылова О.Ю.",сетка!$EY$7="Прибылова О.Ю.",сетка!$FF$7="Прибылова О.Ю.",сетка!$FM$7="Прибылова О.Ю."),1,"")</f>
        <v/>
      </c>
      <c r="L26" s="135">
        <f>IF(OR(сетка!$G$8="Прибылова О.Ю.",сетка!$N$8="Прибылова О.Ю.",сетка!$U$8="Прибылова О.Ю.",сетка!$AB$8="Прибылова О.Ю.",сетка!$AI$8="Прибылова О.Ю.",сетка!$AP$8="Прибылова О.Ю.",сетка!$AW$8="Прибылова О.Ю.",сетка!$BD$8="Прибылова О.Ю.",сетка!$BK$8="Прибылова О.Ю.",сетка!$BR$8="Прибылова О.Ю.",сетка!$BY$8="Прибылова О.Ю.",сетка!$CF$8="Прибылова О.Ю.",сетка!$CM$8="Прибылова О.Ю.",сетка!$CT$8="Прибылова О.Ю.",сетка!$DA$8="Прибылова О.Ю.",сетка!$DH$8="Прибылова О.Ю.",сетка!$DO$8="Прибылова О.Ю.",сетка!$DV$8="Прибылова О.Ю.",сетка!$EC$8="Прибылова О.Ю.",сетка!$EJ$8="Прибылова О.Ю.",сетка!$EQ$8="Прибылова О.Ю.",сетка!$EX$8="Прибылова О.Ю.",сетка!$FE$8="Прибылова О.Ю.",сетка!$FL$8="Прибылова О.Ю."),1,"")</f>
        <v>1</v>
      </c>
      <c r="M26" s="136" t="str">
        <f>IF(OR(сетка!$H$8="Прибылова О.Ю.",сетка!$O$8="Прибылова О.Ю.",сетка!$V$8="Прибылова О.Ю.",сетка!$AC$8="Прибылова О.Ю.",сетка!$AJ$8="Прибылова О.Ю.",сетка!$AQ$8="Прибылова О.Ю.",сетка!$AX$8="Прибылова О.Ю.",сетка!$BE$8="Прибылова О.Ю.",сетка!$BL$8="Прибылова О.Ю.",сетка!$BS$8="Прибылова О.Ю.",сетка!$BZ$8="Прибылова О.Ю.",сетка!$CG$8="Прибылова О.Ю.",сетка!$CN$8="Прибылова О.Ю.",сетка!$CU$8="Прибылова О.Ю.",сетка!$DB$8="Прибылова О.Ю.",сетка!$DI$8="Прибылова О.Ю.",сетка!$DP$8="Прибылова О.Ю.",сетка!$DW$8="Прибылова О.Ю.",сетка!$ED$8="Прибылова О.Ю.",сетка!$EK$8="Прибылова О.Ю.",сетка!$ER$8="Прибылова О.Ю.",сетка!$EY$8="Прибылова О.Ю.",сетка!$FF$8="Прибылова О.Ю.",сетка!$FM$8="Прибылова О.Ю."),1,"")</f>
        <v/>
      </c>
      <c r="N26" s="137" t="str">
        <f>IF(OR(сетка!$G$9="Прибылова О.Ю.",сетка!$N$9="Прибылова О.Ю.",сетка!$U$9="Прибылова О.Ю.",сетка!$AB$9="Прибылова О.Ю.",сетка!$AI$9="Прибылова О.Ю.",сетка!$AP$9="Прибылова О.Ю.",сетка!$AW$9="Прибылова О.Ю.",сетка!$BD$9="Прибылова О.Ю.",сетка!$BK$9="Прибылова О.Ю.",сетка!$BR$9="Прибылова О.Ю.",сетка!$BY$9="Прибылова О.Ю.",сетка!$CF$9="Прибылова О.Ю.",сетка!$CM$9="Прибылова О.Ю.",сетка!$CT$9="Прибылова О.Ю.",сетка!$DA$9="Прибылова О.Ю.",сетка!$DH$9="Прибылова О.Ю.",сетка!$DO$9="Прибылова О.Ю.",сетка!$DV$9="Прибылова О.Ю.",сетка!$EC$9="Прибылова О.Ю.",сетка!$EJ$9="Прибылова О.Ю.",сетка!$EQ$9="Прибылова О.Ю.",сетка!$EX$9="Прибылова О.Ю.",сетка!$FE$9="Прибылова О.Ю.",сетка!$FL$9="Прибылова О.Ю."),1,"")</f>
        <v/>
      </c>
      <c r="O26" s="134" t="str">
        <f>IF(OR(сетка!$H$9="Прибылова О.Ю.",сетка!$O$9="Прибылова О.Ю.",сетка!$V$9="Прибылова О.Ю.",сетка!$AC$9="Прибылова О.Ю.",сетка!$AJ$9="Прибылова О.Ю.",сетка!$AQ$9="Прибылова О.Ю.",сетка!$AX$9="Прибылова О.Ю.",сетка!$BE$9="Прибылова О.Ю.",сетка!$BL$9="Прибылова О.Ю.",сетка!$BS$9="Прибылова О.Ю.",сетка!$BZ$9="Прибылова О.Ю.",сетка!$CG$9="Прибылова О.Ю.",сетка!$CN$9="Прибылова О.Ю.",сетка!$CU$9="Прибылова О.Ю.",сетка!$DB$9="Прибылова О.Ю.",сетка!$DI$9="Прибылова О.Ю.",сетка!$DP$9="Прибылова О.Ю.",сетка!$DW$9="Прибылова О.Ю.",сетка!$ED$9="Прибылова О.Ю.",сетка!$EK$9="Прибылова О.Ю.",сетка!$ER$9="Прибылова О.Ю.",сетка!$EY$9="Прибылова О.Ю.",сетка!$FF$9="Прибылова О.Ю.",сетка!$FM$9="Прибылова О.Ю."),1,"")</f>
        <v/>
      </c>
      <c r="P26" s="135" t="str">
        <f>IF(OR(сетка!$G$10="Прибылова О.Ю.",сетка!$N$10="Прибылова О.Ю.",сетка!$U$10="Прибылова О.Ю.",сетка!$AB$10="Прибылова О.Ю.",сетка!$AI$10="Прибылова О.Ю.",сетка!$AP$10="Прибылова О.Ю.",сетка!$AW$10="Прибылова О.Ю.",сетка!$BD$10="Прибылова О.Ю.",сетка!$BK$10="Прибылова О.Ю.",сетка!$BR$10="Прибылова О.Ю.",сетка!$BY$10="Прибылова О.Ю.",сетка!$CF$10="Прибылова О.Ю.",сетка!$CM$10="Прибылова О.Ю.",сетка!$CT$10="Прибылова О.Ю.",сетка!$DA$10="Прибылова О.Ю.",сетка!$DH$10="Прибылова О.Ю.",сетка!$DO$10="Прибылова О.Ю.",сетка!$DV$10="Прибылова О.Ю.",сетка!$EC$10="Прибылова О.Ю.",сетка!$EJ$10="Прибылова О.Ю.",сетка!$EQ$10="Прибылова О.Ю.",сетка!$EX$10="Прибылова О.Ю.",сетка!$FE$10="Прибылова О.Ю.",сетка!$FL$10="Прибылова О.Ю."),1,"")</f>
        <v/>
      </c>
      <c r="Q26" s="136" t="str">
        <f>IF(OR(сетка!$H$10="Прибылова О.Ю.",сетка!$O$10="Прибылова О.Ю.",сетка!$V$10="Прибылова О.Ю.",сетка!$AC$10="Прибылова О.Ю.",сетка!$AJ$10="Прибылова О.Ю.",сетка!$AQ$10="Прибылова О.Ю.",сетка!$AX$10="Прибылова О.Ю.",сетка!$BE$10="Прибылова О.Ю.",сетка!$BL$10="Прибылова О.Ю.",сетка!$BS$10="Прибылова О.Ю.",сетка!$BZ$10="Прибылова О.Ю.",сетка!$CG$10="Прибылова О.Ю.",сетка!$CN$10="Прибылова О.Ю.",сетка!$CU$10="Прибылова О.Ю.",сетка!$DB$10="Прибылова О.Ю.",сетка!$DI$10="Прибылова О.Ю.",сетка!$DP$10="Прибылова О.Ю.",сетка!$DW$10="Прибылова О.Ю.",сетка!$ED$10="Прибылова О.Ю.",сетка!$EK$10="Прибылова О.Ю.",сетка!$ER$10="Прибылова О.Ю.",сетка!$EY$10="Прибылова О.Ю.",сетка!$FF$10="Прибылова О.Ю.",сетка!$FM$10="Прибылова О.Ю."),1,"")</f>
        <v/>
      </c>
      <c r="R26" s="137" t="str">
        <f>IF(OR(сетка!$G$11="Прибылова О.Ю.",сетка!$N$11="Прибылова О.Ю.",сетка!$U$11="Прибылова О.Ю.",сетка!$AB$11="Прибылова О.Ю.",сетка!$AI$11="Прибылова О.Ю.",сетка!$AP$11="Прибылова О.Ю.",сетка!$AW$11="Прибылова О.Ю.",сетка!$BD$11="Прибылова О.Ю.",сетка!$BK$11="Прибылова О.Ю.",сетка!$BR$11="Прибылова О.Ю.",сетка!$BY$11="Прибылова О.Ю.",сетка!$CF$11="Прибылова О.Ю.",сетка!$CM$11="Прибылова О.Ю.",сетка!$CT$11="Прибылова О.Ю.",сетка!$DA$11="Прибылова О.Ю.",сетка!$DH$11="Прибылова О.Ю.",сетка!$DO$11="Прибылова О.Ю.",сетка!$DV$11="Прибылова О.Ю.",сетка!$EC$11="Прибылова О.Ю.",сетка!$EJ$11="Прибылова О.Ю.",сетка!$EQ$11="Прибылова О.Ю.",сетка!$EX$11="Прибылова О.Ю.",сетка!$FE$11="Прибылова О.Ю.",сетка!$FL$11="Прибылова О.Ю."),1,"")</f>
        <v/>
      </c>
      <c r="S26" s="134" t="str">
        <f>IF(OR(сетка!$H$11="Прибылова О.Ю.",сетка!$O$11="Прибылова О.Ю.",сетка!$V$11="Прибылова О.Ю.",сетка!$AC$11="Прибылова О.Ю.",сетка!$AJ$11="Прибылова О.Ю.",сетка!$AQ$11="Прибылова О.Ю.",сетка!$AX$11="Прибылова О.Ю.",сетка!$BE$11="Прибылова О.Ю.",сетка!$BL$11="Прибылова О.Ю.",сетка!$BS$11="Прибылова О.Ю.",сетка!$BZ$11="Прибылова О.Ю.",сетка!$CG$11="Прибылова О.Ю.",сетка!$CN$11="Прибылова О.Ю.",сетка!$CU$11="Прибылова О.Ю.",сетка!$DB$11="Прибылова О.Ю.",сетка!$DI$11="Прибылова О.Ю.",сетка!$DP$11="Прибылова О.Ю.",сетка!$DW$11="Прибылова О.Ю.",сетка!$ED$11="Прибылова О.Ю.",сетка!$EK$11="Прибылова О.Ю.",сетка!$ER$11="Прибылова О.Ю.",сетка!$EY$11="Прибылова О.Ю.",сетка!$FF$11="Прибылова О.Ю.",сетка!$FM$11="Прибылова О.Ю."),1,"")</f>
        <v/>
      </c>
      <c r="T26" s="135" t="str">
        <f>IF(OR(сетка!$G$12="Прибылова О.Ю.",сетка!$N$12="Прибылова О.Ю.",сетка!$U$12="Прибылова О.Ю.",сетка!$AB$12="Прибылова О.Ю.",сетка!$AI$12="Прибылова О.Ю.",сетка!$AP$12="Прибылова О.Ю.",сетка!$AW$12="Прибылова О.Ю.",сетка!$BD$12="Прибылова О.Ю.",сетка!$BK$12="Прибылова О.Ю.",сетка!$BR$12="Прибылова О.Ю.",сетка!$BY$12="Прибылова О.Ю.",сетка!$CF$12="Прибылова О.Ю.",сетка!$CM$12="Прибылова О.Ю.",сетка!$CT$12="Прибылова О.Ю.",сетка!$DA$12="Прибылова О.Ю.",сетка!$DH$12="Прибылова О.Ю.",сетка!$DO$12="Прибылова О.Ю.",сетка!$DV$12="Прибылова О.Ю.",сетка!$EC$12="Прибылова О.Ю.",сетка!$EJ$12="Прибылова О.Ю.",сетка!$EQ$12="Прибылова О.Ю.",сетка!$EX$12="Прибылова О.Ю.",сетка!$FE$12="Прибылова О.Ю.",сетка!$FL$12="Прибылова О.Ю."),1,"")</f>
        <v/>
      </c>
      <c r="U26" s="136" t="str">
        <f>IF(OR(сетка!$H$12="Прибылова О.Ю.",сетка!$O$12="Прибылова О.Ю.",сетка!$V$12="Прибылова О.Ю.",сетка!$AC$12="Прибылова О.Ю.",сетка!$AJ$12="Прибылова О.Ю.",сетка!$AQ$12="Прибылова О.Ю.",сетка!$AX$12="Прибылова О.Ю.",сетка!$BE$12="Прибылова О.Ю.",сетка!$BL$12="Прибылова О.Ю.",сетка!$BS$12="Прибылова О.Ю.",сетка!$BZ$12="Прибылова О.Ю.",сетка!$CG$12="Прибылова О.Ю.",сетка!$CN$12="Прибылова О.Ю.",сетка!$CU$12="Прибылова О.Ю.",сетка!$DB$12="Прибылова О.Ю.",сетка!$DI$12="Прибылова О.Ю.",сетка!$DP$12="Прибылова О.Ю.",сетка!$DW$12="Прибылова О.Ю.",сетка!$ED$12="Прибылова О.Ю.",сетка!$EK$12="Прибылова О.Ю.",сетка!$ER$12="Прибылова О.Ю.",сетка!$EY$12="Прибылова О.Ю.",сетка!$FF$12="Прибылова О.Ю.",сетка!$FM$12="Прибылова О.Ю."),1,"")</f>
        <v/>
      </c>
      <c r="V26" s="137" t="str">
        <f>IF(OR(сетка!$G$13="Прибылова О.Ю.",сетка!$N$13="Прибылова О.Ю.",сетка!$U$13="Прибылова О.Ю.",сетка!$AB$13="Прибылова О.Ю.",сетка!$AI$13="Прибылова О.Ю.",сетка!$AP$13="Прибылова О.Ю.",сетка!$AW$13="Прибылова О.Ю.",сетка!$BD$13="Прибылова О.Ю.",сетка!$BK$13="Прибылова О.Ю.",сетка!$BR$13="Прибылова О.Ю.",сетка!$BY$13="Прибылова О.Ю.",сетка!$CF$13="Прибылова О.Ю.",сетка!$CM$13="Прибылова О.Ю.",сетка!$CT$13="Прибылова О.Ю.",сетка!$DA$13="Прибылова О.Ю.",сетка!$DH$13="Прибылова О.Ю.",сетка!$DO$13="Прибылова О.Ю.",сетка!$DV$13="Прибылова О.Ю.",сетка!$EC$13="Прибылова О.Ю.",сетка!$EJ$13="Прибылова О.Ю.",сетка!$EQ$13="Прибылова О.Ю.",сетка!$EX$13="Прибылова О.Ю.",сетка!$FE$13="Прибылова О.Ю.",сетка!$FL$13="Прибылова О.Ю."),1,"")</f>
        <v/>
      </c>
      <c r="W26" s="134" t="str">
        <f>IF(OR(сетка!$H$13="Прибылова О.Ю.",сетка!$O$13="Прибылова О.Ю.",сетка!$V$13="Прибылова О.Ю.",сетка!$AC$13="Прибылова О.Ю.",сетка!$AJ$13="Прибылова О.Ю.",сетка!$AQ$13="Прибылова О.Ю.",сетка!$AX$13="Прибылова О.Ю.",сетка!$BE$13="Прибылова О.Ю.",сетка!$BL$13="Прибылова О.Ю.",сетка!$BS$13="Прибылова О.Ю.",сетка!$BZ$13="Прибылова О.Ю.",сетка!$CG$13="Прибылова О.Ю.",сетка!$CN$13="Прибылова О.Ю.",сетка!$CU$13="Прибылова О.Ю.",сетка!$DB$13="Прибылова О.Ю.",сетка!$DI$13="Прибылова О.Ю.",сетка!$DP$13="Прибылова О.Ю.",сетка!$DW$13="Прибылова О.Ю.",сетка!$ED$13="Прибылова О.Ю.",сетка!$EK$13="Прибылова О.Ю.",сетка!$ER$13="Прибылова О.Ю.",сетка!$EY$13="Прибылова О.Ю.",сетка!$FF$13="Прибылова О.Ю.",сетка!$FM$13="Прибылова О.Ю."),1,"")</f>
        <v/>
      </c>
      <c r="X26" s="135" t="str">
        <f>IF(OR(сетка!$G$14="Прибылова О.Ю.",сетка!$N$14="Прибылова О.Ю.",сетка!$U$14="Прибылова О.Ю.",сетка!$AB$14="Прибылова О.Ю.",сетка!$AI$14="Прибылова О.Ю.",сетка!$AP$14="Прибылова О.Ю.",сетка!$AW$14="Прибылова О.Ю.",сетка!$BD$14="Прибылова О.Ю.",сетка!$BK$14="Прибылова О.Ю.",сетка!$BR$14="Прибылова О.Ю.",сетка!$BY$14="Прибылова О.Ю.",сетка!$CF$14="Прибылова О.Ю.",сетка!$CM$14="Прибылова О.Ю.",сетка!$CT$14="Прибылова О.Ю.",сетка!$DA$14="Прибылова О.Ю.",сетка!$DH$14="Прибылова О.Ю.",сетка!$DO$14="Прибылова О.Ю.",сетка!$DV$14="Прибылова О.Ю.",сетка!$EC$14="Прибылова О.Ю.",сетка!$EJ$14="Прибылова О.Ю.",сетка!$EQ$14="Прибылова О.Ю.",сетка!$EX$14="Прибылова О.Ю.",сетка!$FE$14="Прибылова О.Ю.",сетка!$FL$14="Прибылова О.Ю."),1,"")</f>
        <v/>
      </c>
      <c r="Y26" s="136" t="str">
        <f>IF(OR(сетка!$H$14="Прибылова О.Ю.",сетка!$O$14="Прибылова О.Ю.",сетка!$V$14="Прибылова О.Ю.",сетка!$AC$14="Прибылова О.Ю.",сетка!$AJ$14="Прибылова О.Ю.",сетка!$AQ$14="Прибылова О.Ю.",сетка!$AX$14="Прибылова О.Ю.",сетка!$BE$14="Прибылова О.Ю.",сетка!$BL$14="Прибылова О.Ю.",сетка!$BS$14="Прибылова О.Ю.",сетка!$BZ$14="Прибылова О.Ю.",сетка!$CG$14="Прибылова О.Ю.",сетка!$CN$14="Прибылова О.Ю.",сетка!$CU$14="Прибылова О.Ю.",сетка!$DB$14="Прибылова О.Ю.",сетка!$DI$14="Прибылова О.Ю.",сетка!$DP$14="Прибылова О.Ю.",сетка!$DW$14="Прибылова О.Ю.",сетка!$ED$14="Прибылова О.Ю.",сетка!$EK$14="Прибылова О.Ю.",сетка!$ER$14="Прибылова О.Ю.",сетка!$EY$14="Прибылова О.Ю.",сетка!$FF$14="Прибылова О.Ю.",сетка!$FM$14="Прибылова О.Ю."),1,"")</f>
        <v/>
      </c>
      <c r="Z26" s="137" t="str">
        <f>IF(OR(сетка!$G$15="Прибылова О.Ю.",сетка!$N$15="Прибылова О.Ю.",сетка!$U$15="Прибылова О.Ю.",сетка!$AB$15="Прибылова О.Ю.",сетка!$AI$15="Прибылова О.Ю.",сетка!$AP$15="Прибылова О.Ю.",сетка!$AW$15="Прибылова О.Ю.",сетка!$BD$15="Прибылова О.Ю.",сетка!$BK$15="Прибылова О.Ю.",сетка!$BR$15="Прибылова О.Ю.",сетка!$BY$15="Прибылова О.Ю.",сетка!$CF$15="Прибылова О.Ю.",сетка!$CM$15="Прибылова О.Ю.",сетка!$CT$15="Прибылова О.Ю.",сетка!$DA$15="Прибылова О.Ю.",сетка!$DH$15="Прибылова О.Ю.",сетка!$DO$15="Прибылова О.Ю.",сетка!$DV$15="Прибылова О.Ю.",сетка!$EC$15="Прибылова О.Ю.",сетка!$EJ$15="Прибылова О.Ю.",сетка!$EQ$15="Прибылова О.Ю.",сетка!$EX$15="Прибылова О.Ю.",сетка!$FE$15="Прибылова О.Ю.",сетка!$FL$15="Прибылова О.Ю."),1,"")</f>
        <v/>
      </c>
      <c r="AA26" s="138" t="str">
        <f>IF(OR(сетка!$H$15="Прибылова О.Ю.",сетка!$O$15="Прибылова О.Ю.",сетка!$V$15="Прибылова О.Ю.",сетка!$AC$15="Прибылова О.Ю.",сетка!$AJ$15="Прибылова О.Ю.",сетка!$AQ$15="Прибылова О.Ю.",сетка!$AX$15="Прибылова О.Ю.",сетка!$BE$15="Прибылова О.Ю.",сетка!$BL$15="Прибылова О.Ю.",сетка!$BS$15="Прибылова О.Ю.",сетка!$BZ$15="Прибылова О.Ю.",сетка!$CG$15="Прибылова О.Ю.",сетка!$CN$15="Прибылова О.Ю.",сетка!$CU$15="Прибылова О.Ю.",сетка!$DB$15="Прибылова О.Ю.",сетка!$DI$15="Прибылова О.Ю.",сетка!$DP$15="Прибылова О.Ю.",сетка!$DW$15="Прибылова О.Ю.",сетка!$ED$15="Прибылова О.Ю.",сетка!$EK$15="Прибылова О.Ю.",сетка!$ER$15="Прибылова О.Ю.",сетка!$EY$15="Прибылова О.Ю.",сетка!$FF$15="Прибылова О.Ю.",сетка!$FM$15="Прибылова О.Ю."),1,"")</f>
        <v/>
      </c>
      <c r="AB26" s="133">
        <f>IF(OR(сетка!$G$16="Прибылова О.Ю.",сетка!$N$16="Прибылова О.Ю.",сетка!$U$16="Прибылова О.Ю.",сетка!$AB$16="Прибылова О.Ю.",сетка!$AI$16="Прибылова О.Ю.",сетка!$AP$16="Прибылова О.Ю.",сетка!$AW$16="Прибылова О.Ю.",сетка!$BD$16="Прибылова О.Ю.",сетка!$BK$16="Прибылова О.Ю.",сетка!$BR$16="Прибылова О.Ю.",сетка!$BY$16="Прибылова О.Ю.",сетка!$CF$16="Прибылова О.Ю.",сетка!$CM$16="Прибылова О.Ю.",сетка!$CT$16="Прибылова О.Ю.",сетка!$DA$16="Прибылова О.Ю.",сетка!$DH$16="Прибылова О.Ю.",сетка!$DO$16="Прибылова О.Ю.",сетка!$DV$16="Прибылова О.Ю.",сетка!$EC$16="Прибылова О.Ю.",сетка!$EJ$16="Прибылова О.Ю.",сетка!$EQ$16="Прибылова О.Ю.",сетка!$EX$16="Прибылова О.Ю.",сетка!$FE$16="Прибылова О.Ю.",сетка!$FL$16="Прибылова О.Ю."),1,"")</f>
        <v>1</v>
      </c>
      <c r="AC26" s="134" t="str">
        <f>IF(OR(сетка!$H$16="Прибылова О.Ю.",сетка!$O$16="Прибылова О.Ю.",сетка!$V$16="Прибылова О.Ю.",сетка!$AC$16="Прибылова О.Ю.",сетка!$AJ$16="Прибылова О.Ю.",сетка!$AQ$16="Прибылова О.Ю.",сетка!$AX$16="Прибылова О.Ю.",сетка!$BE$16="Прибылова О.Ю.",сетка!$BL$16="Прибылова О.Ю.",сетка!$BS$16="Прибылова О.Ю.",сетка!$BZ$16="Прибылова О.Ю.",сетка!$CG$16="Прибылова О.Ю.",сетка!$CN$16="Прибылова О.Ю.",сетка!$CU$16="Прибылова О.Ю.",сетка!$DB$16="Прибылова О.Ю.",сетка!$DI$16="Прибылова О.Ю.",сетка!$DP$16="Прибылова О.Ю.",сетка!$DW$16="Прибылова О.Ю.",сетка!$ED$16="Прибылова О.Ю.",сетка!$EK$16="Прибылова О.Ю.",сетка!$ER$16="Прибылова О.Ю.",сетка!$EY$16="Прибылова О.Ю.",сетка!$FF$16="Прибылова О.Ю.",сетка!$FM$16="Прибылова О.Ю."),1,"")</f>
        <v/>
      </c>
      <c r="AD26" s="135" t="str">
        <f>IF(OR(сетка!$G$17="Прибылова О.Ю.",сетка!$N$17="Прибылова О.Ю.",сетка!$U$17="Прибылова О.Ю.",сетка!$AB$17="Прибылова О.Ю.",сетка!$AI$17="Прибылова О.Ю.",сетка!$AP$17="Прибылова О.Ю.",сетка!$AW$17="Прибылова О.Ю.",сетка!$BD$17="Прибылова О.Ю.",сетка!$BK$17="Прибылова О.Ю.",сетка!$BR$17="Прибылова О.Ю.",сетка!$BY$17="Прибылова О.Ю.",сетка!$CF$17="Прибылова О.Ю.",сетка!$CM$17="Прибылова О.Ю.",сетка!$CT$17="Прибылова О.Ю.",сетка!$DA$17="Прибылова О.Ю.",сетка!$DH$17="Прибылова О.Ю.",сетка!$DO$17="Прибылова О.Ю.",сетка!$DV$17="Прибылова О.Ю.",сетка!$EC$17="Прибылова О.Ю.",сетка!$EJ$17="Прибылова О.Ю.",сетка!$EQ$17="Прибылова О.Ю.",сетка!$EX$17="Прибылова О.Ю.",сетка!$FE$17="Прибылова О.Ю.",сетка!$FL$17="Прибылова О.Ю."),1,"")</f>
        <v/>
      </c>
      <c r="AE26" s="136" t="str">
        <f>IF(OR(сетка!$H$17="Прибылова О.Ю.",сетка!$O$17="Прибылова О.Ю.",сетка!$V$17="Прибылова О.Ю.",сетка!$AC$17="Прибылова О.Ю.",сетка!$AJ$17="Прибылова О.Ю.",сетка!$AQ$17="Прибылова О.Ю.",сетка!$AX$17="Прибылова О.Ю.",сетка!$BE$17="Прибылова О.Ю.",сетка!$BL$17="Прибылова О.Ю.",сетка!$BS$17="Прибылова О.Ю.",сетка!$BZ$17="Прибылова О.Ю.",сетка!$CG$17="Прибылова О.Ю.",сетка!$CN$17="Прибылова О.Ю.",сетка!$CU$17="Прибылова О.Ю.",сетка!$DB$17="Прибылова О.Ю.",сетка!$DI$17="Прибылова О.Ю.",сетка!$DP$17="Прибылова О.Ю.",сетка!$DW$17="Прибылова О.Ю.",сетка!$ED$17="Прибылова О.Ю.",сетка!$EK$17="Прибылова О.Ю.",сетка!$ER$17="Прибылова О.Ю.",сетка!$EY$17="Прибылова О.Ю.",сетка!$FF$17="Прибылова О.Ю.",сетка!$FM$17="Прибылова О.Ю."),1,"")</f>
        <v/>
      </c>
      <c r="AF26" s="137">
        <f>IF(OR(сетка!$G$18="Прибылова О.Ю.",сетка!$N$18="Прибылова О.Ю.",сетка!$U$18="Прибылова О.Ю.",сетка!$AB$18="Прибылова О.Ю.",сетка!$AI$18="Прибылова О.Ю.",сетка!$AP$18="Прибылова О.Ю.",сетка!$AW$18="Прибылова О.Ю.",сетка!$BD$18="Прибылова О.Ю.",сетка!$BK$18="Прибылова О.Ю.",сетка!$BR$18="Прибылова О.Ю.",сетка!$BY$18="Прибылова О.Ю.",сетка!$CF$18="Прибылова О.Ю.",сетка!$CM$18="Прибылова О.Ю.",сетка!$CT$18="Прибылова О.Ю.",сетка!$DA$18="Прибылова О.Ю.",сетка!$DH$18="Прибылова О.Ю.",сетка!$DO$18="Прибылова О.Ю.",сетка!$DV$18="Прибылова О.Ю.",сетка!$EC$18="Прибылова О.Ю.",сетка!$EJ$18="Прибылова О.Ю.",сетка!$EQ$18="Прибылова О.Ю.",сетка!$EX$18="Прибылова О.Ю.",сетка!$FE$18="Прибылова О.Ю.",сетка!$FL$18="Прибылова О.Ю."),1,"")</f>
        <v>1</v>
      </c>
      <c r="AG26" s="134" t="str">
        <f>IF(OR(сетка!$H$18="Прибылова О.Ю.",сетка!$O$18="Прибылова О.Ю.",сетка!$V$18="Прибылова О.Ю.",сетка!$AC$18="Прибылова О.Ю.",сетка!$AJ$18="Прибылова О.Ю.",сетка!$AQ$18="Прибылова О.Ю.",сетка!$AX$18="Прибылова О.Ю.",сетка!$BE$18="Прибылова О.Ю.",сетка!$BL$18="Прибылова О.Ю.",сетка!$BS$18="Прибылова О.Ю.",сетка!$BZ$18="Прибылова О.Ю.",сетка!$CG$18="Прибылова О.Ю.",сетка!$CN$18="Прибылова О.Ю.",сетка!$CU$18="Прибылова О.Ю.",сетка!$DB$18="Прибылова О.Ю.",сетка!$DI$18="Прибылова О.Ю.",сетка!$DP$18="Прибылова О.Ю.",сетка!$DW$18="Прибылова О.Ю.",сетка!$ED$18="Прибылова О.Ю.",сетка!$EK$18="Прибылова О.Ю.",сетка!$ER$18="Прибылова О.Ю.",сетка!$EY$18="Прибылова О.Ю.",сетка!$FF$18="Прибылова О.Ю.",сетка!$FM$18="Прибылова О.Ю."),1,"")</f>
        <v/>
      </c>
      <c r="AH26" s="135">
        <f>IF(OR(сетка!$G$19="Прибылова О.Ю.",сетка!$N$19="Прибылова О.Ю.",сетка!$U$19="Прибылова О.Ю.",сетка!$AB$19="Прибылова О.Ю.",сетка!$AI$19="Прибылова О.Ю.",сетка!$AP$19="Прибылова О.Ю.",сетка!$AW$19="Прибылова О.Ю.",сетка!$BD$19="Прибылова О.Ю.",сетка!$BK$19="Прибылова О.Ю.",сетка!$BR$19="Прибылова О.Ю.",сетка!$BY$19="Прибылова О.Ю.",сетка!$CF$19="Прибылова О.Ю.",сетка!$CM$19="Прибылова О.Ю.",сетка!$CT$19="Прибылова О.Ю.",сетка!$DA$19="Прибылова О.Ю.",сетка!$DH$19="Прибылова О.Ю.",сетка!$DO$19="Прибылова О.Ю.",сетка!$DV$19="Прибылова О.Ю.",сетка!$EC$19="Прибылова О.Ю.",сетка!$EJ$19="Прибылова О.Ю.",сетка!$EQ$19="Прибылова О.Ю.",сетка!$EX$19="Прибылова О.Ю.",сетка!$FE$19="Прибылова О.Ю.",сетка!$FL$19="Прибылова О.Ю."),1,"")</f>
        <v>1</v>
      </c>
      <c r="AI26" s="136" t="str">
        <f>IF(OR(сетка!$H$19="Прибылова О.Ю.",сетка!$O$19="Прибылова О.Ю.",сетка!$V$19="Прибылова О.Ю.",сетка!$AC$19="Прибылова О.Ю.",сетка!$AJ$19="Прибылова О.Ю.",сетка!$AQ$19="Прибылова О.Ю.",сетка!$AX$19="Прибылова О.Ю.",сетка!$BE$19="Прибылова О.Ю.",сетка!$BL$19="Прибылова О.Ю.",сетка!$BS$19="Прибылова О.Ю.",сетка!$BZ$19="Прибылова О.Ю.",сетка!$CG$19="Прибылова О.Ю.",сетка!$CN$19="Прибылова О.Ю.",сетка!$CU$19="Прибылова О.Ю.",сетка!$DB$19="Прибылова О.Ю.",сетка!$DI$19="Прибылова О.Ю.",сетка!$DP$19="Прибылова О.Ю.",сетка!$DW$19="Прибылова О.Ю.",сетка!$ED$19="Прибылова О.Ю.",сетка!$EK$19="Прибылова О.Ю.",сетка!$ER$19="Прибылова О.Ю.",сетка!$EY$19="Прибылова О.Ю.",сетка!$FF$19="Прибылова О.Ю.",сетка!$FM$19="Прибылова О.Ю."),1,"")</f>
        <v/>
      </c>
      <c r="AJ26" s="137">
        <f>IF(OR(сетка!$G$20="Прибылова О.Ю.",сетка!$N$20="Прибылова О.Ю.",сетка!$U$20="Прибылова О.Ю.",сетка!$AB$20="Прибылова О.Ю.",сетка!$AI$20="Прибылова О.Ю.",сетка!$AP$20="Прибылова О.Ю.",сетка!$AW$20="Прибылова О.Ю.",сетка!$BD$20="Прибылова О.Ю.",сетка!$BK$20="Прибылова О.Ю.",сетка!$BR$20="Прибылова О.Ю.",сетка!$BY$20="Прибылова О.Ю.",сетка!$CF$20="Прибылова О.Ю.",сетка!$CM$20="Прибылова О.Ю.",сетка!$CT$20="Прибылова О.Ю.",сетка!$DA$20="Прибылова О.Ю.",сетка!$DH$20="Прибылова О.Ю.",сетка!$DO$20="Прибылова О.Ю.",сетка!$DV$20="Прибылова О.Ю.",сетка!$EC$20="Прибылова О.Ю.",сетка!$EJ$20="Прибылова О.Ю.",сетка!$EQ$20="Прибылова О.Ю.",сетка!$EX$20="Прибылова О.Ю.",сетка!$FE$20="Прибылова О.Ю.",сетка!$FL$20="Прибылова О.Ю."),1,"")</f>
        <v>1</v>
      </c>
      <c r="AK26" s="134" t="str">
        <f>IF(OR(сетка!$H$20="Прибылова О.Ю.",сетка!$O$20="Прибылова О.Ю.",сетка!$V$20="Прибылова О.Ю.",сетка!$AC$20="Прибылова О.Ю.",сетка!$AJ$20="Прибылова О.Ю.",сетка!$AQ$20="Прибылова О.Ю.",сетка!$AX$20="Прибылова О.Ю.",сетка!$BE$20="Прибылова О.Ю.",сетка!$BL$20="Прибылова О.Ю.",сетка!$BS$20="Прибылова О.Ю.",сетка!$BZ$20="Прибылова О.Ю.",сетка!$CG$20="Прибылова О.Ю.",сетка!$CN$20="Прибылова О.Ю.",сетка!$CU$20="Прибылова О.Ю.",сетка!$DB$20="Прибылова О.Ю.",сетка!$DI$20="Прибылова О.Ю.",сетка!$DP$20="Прибылова О.Ю.",сетка!$DW$20="Прибылова О.Ю.",сетка!$ED$20="Прибылова О.Ю.",сетка!$EK$20="Прибылова О.Ю.",сетка!$ER$20="Прибылова О.Ю.",сетка!$EY$20="Прибылова О.Ю.",сетка!$FF$20="Прибылова О.Ю.",сетка!$FM$20="Прибылова О.Ю."),1,"")</f>
        <v/>
      </c>
      <c r="AL26" s="135">
        <f>IF(OR(сетка!$G$21="Прибылова О.Ю.",сетка!$N$21="Прибылова О.Ю.",сетка!$U$21="Прибылова О.Ю.",сетка!$AB$21="Прибылова О.Ю.",сетка!$AI$21="Прибылова О.Ю.",сетка!$AP$21="Прибылова О.Ю.",сетка!$AW$21="Прибылова О.Ю.",сетка!$BD$21="Прибылова О.Ю.",сетка!$BK$21="Прибылова О.Ю.",сетка!$BR$21="Прибылова О.Ю.",сетка!$BY$21="Прибылова О.Ю.",сетка!$CF$21="Прибылова О.Ю.",сетка!$CM$21="Прибылова О.Ю.",сетка!$CT$21="Прибылова О.Ю.",сетка!$DA$21="Прибылова О.Ю.",сетка!$DH$21="Прибылова О.Ю.",сетка!$DO$21="Прибылова О.Ю.",сетка!$DV$21="Прибылова О.Ю.",сетка!$EC$21="Прибылова О.Ю.",сетка!$EJ$21="Прибылова О.Ю.",сетка!$EQ$21="Прибылова О.Ю.",сетка!$EX$21="Прибылова О.Ю.",сетка!$FE$21="Прибылова О.Ю.",сетка!$FL$21="Прибылова О.Ю."),1,"")</f>
        <v>1</v>
      </c>
      <c r="AM26" s="136" t="str">
        <f>IF(OR(сетка!$H$21="Прибылова О.Ю.",сетка!$O$21="Прибылова О.Ю.",сетка!$V$21="Прибылова О.Ю.",сетка!$AC$21="Прибылова О.Ю.",сетка!$AJ$21="Прибылова О.Ю.",сетка!$AQ$21="Прибылова О.Ю.",сетка!$AX$21="Прибылова О.Ю.",сетка!$BE$21="Прибылова О.Ю.",сетка!$BL$21="Прибылова О.Ю.",сетка!$BS$21="Прибылова О.Ю.",сетка!$BZ$21="Прибылова О.Ю.",сетка!$CG$21="Прибылова О.Ю.",сетка!$CN$21="Прибылова О.Ю.",сетка!$CU$21="Прибылова О.Ю.",сетка!$DB$21="Прибылова О.Ю.",сетка!$DI$21="Прибылова О.Ю.",сетка!$DP$21="Прибылова О.Ю.",сетка!$DW$21="Прибылова О.Ю.",сетка!$ED$21="Прибылова О.Ю.",сетка!$EK$21="Прибылова О.Ю.",сетка!$ER$21="Прибылова О.Ю.",сетка!$EY$21="Прибылова О.Ю.",сетка!$FF$21="Прибылова О.Ю.",сетка!$FM$21="Прибылова О.Ю."),1,"")</f>
        <v/>
      </c>
      <c r="AN26" s="137">
        <f>IF(OR(сетка!$G$22="Прибылова О.Ю.",сетка!$N$22="Прибылова О.Ю.",сетка!$U$22="Прибылова О.Ю.",сетка!$AB$22="Прибылова О.Ю.",сетка!$AI$22="Прибылова О.Ю.",сетка!$AP$22="Прибылова О.Ю.",сетка!$AW$22="Прибылова О.Ю.",сетка!$BD$22="Прибылова О.Ю.",сетка!$BK$22="Прибылова О.Ю.",сетка!$BR$22="Прибылова О.Ю.",сетка!$BY$22="Прибылова О.Ю.",сетка!$CF$22="Прибылова О.Ю.",сетка!$CM$22="Прибылова О.Ю.",сетка!$CT$22="Прибылова О.Ю.",сетка!$DA$22="Прибылова О.Ю.",сетка!$DH$22="Прибылова О.Ю.",сетка!$DO$22="Прибылова О.Ю.",сетка!$DV$22="Прибылова О.Ю.",сетка!$EC$22="Прибылова О.Ю.",сетка!$EJ$22="Прибылова О.Ю.",сетка!$EQ$22="Прибылова О.Ю.",сетка!$EX$22="Прибылова О.Ю.",сетка!$FE$22="Прибылова О.Ю.",сетка!$FL$22="Прибылова О.Ю."),1,"")</f>
        <v>1</v>
      </c>
      <c r="AO26" s="134" t="str">
        <f>IF(OR(сетка!$H$22="Прибылова О.Ю.",сетка!$O$22="Прибылова О.Ю.",сетка!$V$22="Прибылова О.Ю.",сетка!$AC$22="Прибылова О.Ю.",сетка!$AJ$22="Прибылова О.Ю.",сетка!$AQ$22="Прибылова О.Ю.",сетка!$AX$22="Прибылова О.Ю.",сетка!$BE$22="Прибылова О.Ю.",сетка!$BL$22="Прибылова О.Ю.",сетка!$BS$22="Прибылова О.Ю.",сетка!$BZ$22="Прибылова О.Ю.",сетка!$CG$22="Прибылова О.Ю.",сетка!$CN$22="Прибылова О.Ю.",сетка!$CU$22="Прибылова О.Ю.",сетка!$DB$22="Прибылова О.Ю.",сетка!$DI$22="Прибылова О.Ю.",сетка!$DP$22="Прибылова О.Ю.",сетка!$DW$22="Прибылова О.Ю.",сетка!$ED$22="Прибылова О.Ю.",сетка!$EK$22="Прибылова О.Ю.",сетка!$ER$22="Прибылова О.Ю.",сетка!$EY$22="Прибылова О.Ю.",сетка!$FF$22="Прибылова О.Ю.",сетка!$FM$22="Прибылова О.Ю."),1,"")</f>
        <v/>
      </c>
      <c r="AP26" s="135" t="e">
        <f>IF(OR(сетка!$G$23="Прибылова О.Ю.",сетка!$N$23="Прибылова О.Ю.",сетка!$U$23="Прибылова О.Ю.",сетка!$AB$23="Прибылова О.Ю.",сетка!$AI$23="Прибылова О.Ю.",сетка!$AP$23="Прибылова О.Ю.",сетка!$AW$23="Прибылова О.Ю.",сетка!$BD$23="Прибылова О.Ю.",сетка!$BK$23="Прибылова О.Ю.",сетка!$BR$23="Прибылова О.Ю.",сетка!$BY$23="Прибылова О.Ю.",сетка!$CF$23="Прибылова О.Ю.",сетка!$CM$23="Прибылова О.Ю.",сетка!$CT$23="Прибылова О.Ю.",сетка!$DA$23="Прибылова О.Ю.",сетка!$DH$23="Прибылова О.Ю.",сетка!$DO$23="Прибылова О.Ю.",сетка!$DV$23="Прибылова О.Ю.",сетка!$EC$23="Прибылова О.Ю.",сетка!$EJ$23="Прибылова О.Ю.",сетка!$EQ$23="Прибылова О.Ю.",сетка!$EX$23="Прибылова О.Ю.",сетка!$FE$23="Прибылова О.Ю.",сетка!$FL$23="Прибылова О.Ю."),1,"")</f>
        <v>#N/A</v>
      </c>
      <c r="AQ26" s="136" t="e">
        <f>IF(OR(сетка!$H$23="Прибылова О.Ю.",сетка!$O$23="Прибылова О.Ю.",сетка!$V$23="Прибылова О.Ю.",сетка!$AC$23="Прибылова О.Ю.",сетка!$AJ$23="Прибылова О.Ю.",сетка!$AQ$23="Прибылова О.Ю.",сетка!$AX$23="Прибылова О.Ю.",сетка!$BE$23="Прибылова О.Ю.",сетка!$BL$23="Прибылова О.Ю.",сетка!$BS$23="Прибылова О.Ю.",сетка!$BZ$23="Прибылова О.Ю.",сетка!$CG$23="Прибылова О.Ю.",сетка!$CN$23="Прибылова О.Ю.",сетка!$CU$23="Прибылова О.Ю.",сетка!$DB$23="Прибылова О.Ю.",сетка!$DI$23="Прибылова О.Ю.",сетка!$DP$23="Прибылова О.Ю.",сетка!$DW$23="Прибылова О.Ю.",сетка!$ED$23="Прибылова О.Ю.",сетка!$EK$23="Прибылова О.Ю.",сетка!$ER$23="Прибылова О.Ю.",сетка!$EY$23="Прибылова О.Ю.",сетка!$FF$23="Прибылова О.Ю.",сетка!$FM$23="Прибылова О.Ю."),1,"")</f>
        <v>#N/A</v>
      </c>
      <c r="AR26" s="137" t="str">
        <f>IF(OR(сетка!$G$24="Прибылова О.Ю.",сетка!$N$24="Прибылова О.Ю.",сетка!$U$24="Прибылова О.Ю.",сетка!$AB$24="Прибылова О.Ю.",сетка!$AI$24="Прибылова О.Ю.",сетка!$AP$24="Прибылова О.Ю.",сетка!$AW$24="Прибылова О.Ю.",сетка!$BD$24="Прибылова О.Ю.",сетка!$BK$24="Прибылова О.Ю.",сетка!$BR$24="Прибылова О.Ю.",сетка!$BY$24="Прибылова О.Ю.",сетка!$CF$24="Прибылова О.Ю.",сетка!$CM$24="Прибылова О.Ю.",сетка!$CT$24="Прибылова О.Ю.",сетка!$DA$24="Прибылова О.Ю.",сетка!$DH$24="Прибылова О.Ю.",сетка!$DO$24="Прибылова О.Ю.",сетка!$DV$24="Прибылова О.Ю.",сетка!$EC$24="Прибылова О.Ю.",сетка!$EJ$24="Прибылова О.Ю.",сетка!$EQ$24="Прибылова О.Ю.",сетка!$EX$24="Прибылова О.Ю.",сетка!$FE$24="Прибылова О.Ю.",сетка!$FL$24="Прибылова О.Ю."),1,"")</f>
        <v/>
      </c>
      <c r="AS26" s="134" t="str">
        <f>IF(OR(сетка!$H$24="Прибылова О.Ю.",сетка!$O$24="Прибылова О.Ю.",сетка!$V$24="Прибылова О.Ю.",сетка!$AC$24="Прибылова О.Ю.",сетка!$AJ$24="Прибылова О.Ю.",сетка!$AQ$24="Прибылова О.Ю.",сетка!$AX$24="Прибылова О.Ю.",сетка!$BE$24="Прибылова О.Ю.",сетка!$BL$24="Прибылова О.Ю.",сетка!$BS$24="Прибылова О.Ю.",сетка!$BZ$24="Прибылова О.Ю.",сетка!$CG$24="Прибылова О.Ю.",сетка!$CN$24="Прибылова О.Ю.",сетка!$CU$24="Прибылова О.Ю.",сетка!$DB$24="Прибылова О.Ю.",сетка!$DI$24="Прибылова О.Ю.",сетка!$DP$24="Прибылова О.Ю.",сетка!$DW$24="Прибылова О.Ю.",сетка!$ED$24="Прибылова О.Ю.",сетка!$EK$24="Прибылова О.Ю.",сетка!$ER$24="Прибылова О.Ю.",сетка!$EY$24="Прибылова О.Ю.",сетка!$FF$24="Прибылова О.Ю.",сетка!$FM$24="Прибылова О.Ю."),1,"")</f>
        <v/>
      </c>
      <c r="AT26" s="135">
        <f>IF(OR(сетка!$G$25="Прибылова О.Ю.",сетка!$N$25="Прибылова О.Ю.",сетка!$U$25="Прибылова О.Ю.",сетка!$AB$25="Прибылова О.Ю.",сетка!$AI$25="Прибылова О.Ю.",сетка!$AP$25="Прибылова О.Ю.",сетка!$AW$25="Прибылова О.Ю.",сетка!$BD$25="Прибылова О.Ю.",сетка!$BK$25="Прибылова О.Ю.",сетка!$BR$25="Прибылова О.Ю.",сетка!$BY$25="Прибылова О.Ю.",сетка!$CF$25="Прибылова О.Ю.",сетка!$CM$25="Прибылова О.Ю.",сетка!$CT$25="Прибылова О.Ю.",сетка!$DA$25="Прибылова О.Ю.",сетка!$DH$25="Прибылова О.Ю.",сетка!$DO$25="Прибылова О.Ю.",сетка!$DV$25="Прибылова О.Ю.",сетка!$EC$25="Прибылова О.Ю.",сетка!$EJ$25="Прибылова О.Ю.",сетка!$EQ$25="Прибылова О.Ю.",сетка!$EX$25="Прибылова О.Ю.",сетка!$FE$25="Прибылова О.Ю.",сетка!$FL$25="Прибылова О.Ю."),1,"")</f>
        <v>1</v>
      </c>
      <c r="AU26" s="136" t="str">
        <f>IF(OR(сетка!$H$25="Прибылова О.Ю.",сетка!$O$25="Прибылова О.Ю.",сетка!$V$25="Прибылова О.Ю.",сетка!$AC$25="Прибылова О.Ю.",сетка!$AJ$25="Прибылова О.Ю.",сетка!$AQ$25="Прибылова О.Ю.",сетка!$AX$25="Прибылова О.Ю.",сетка!$BE$25="Прибылова О.Ю.",сетка!$BL$25="Прибылова О.Ю.",сетка!$BS$25="Прибылова О.Ю.",сетка!$BZ$25="Прибылова О.Ю.",сетка!$CG$25="Прибылова О.Ю.",сетка!$CN$25="Прибылова О.Ю.",сетка!$CU$25="Прибылова О.Ю.",сетка!$DB$25="Прибылова О.Ю.",сетка!$DI$25="Прибылова О.Ю.",сетка!$DP$25="Прибылова О.Ю.",сетка!$DW$25="Прибылова О.Ю.",сетка!$ED$25="Прибылова О.Ю.",сетка!$EK$25="Прибылова О.Ю.",сетка!$ER$25="Прибылова О.Ю.",сетка!$EY$25="Прибылова О.Ю.",сетка!$FF$25="Прибылова О.Ю.",сетка!$FM$25="Прибылова О.Ю."),1,"")</f>
        <v/>
      </c>
      <c r="AV26" s="137" t="str">
        <f>IF(OR(сетка!$G$26="Прибылова О.Ю.",сетка!$N$26="Прибылова О.Ю.",сетка!$U$26="Прибылова О.Ю.",сетка!$AB$26="Прибылова О.Ю.",сетка!$AI$26="Прибылова О.Ю.",сетка!$AP$26="Прибылова О.Ю.",сетка!$AW$26="Прибылова О.Ю.",сетка!$BD$26="Прибылова О.Ю.",сетка!$BK$26="Прибылова О.Ю.",сетка!$BR$26="Прибылова О.Ю.",сетка!$BY$26="Прибылова О.Ю.",сетка!$CF$26="Прибылова О.Ю.",сетка!$CM$26="Прибылова О.Ю.",сетка!$CT$26="Прибылова О.Ю.",сетка!$DA$26="Прибылова О.Ю.",сетка!$DH$26="Прибылова О.Ю.",сетка!$DO$26="Прибылова О.Ю.",сетка!$DV$26="Прибылова О.Ю.",сетка!$EC$26="Прибылова О.Ю.",сетка!$EJ$26="Прибылова О.Ю.",сетка!$EQ$26="Прибылова О.Ю.",сетка!$EX$26="Прибылова О.Ю.",сетка!$FE$26="Прибылова О.Ю.",сетка!$FL$26="Прибылова О.Ю."),1,"")</f>
        <v/>
      </c>
      <c r="AW26" s="134" t="str">
        <f>IF(OR(сетка!$H$26="Прибылова О.Ю.",сетка!$O$26="Прибылова О.Ю.",сетка!$V$26="Прибылова О.Ю.",сетка!$AC$26="Прибылова О.Ю.",сетка!$AJ$26="Прибылова О.Ю.",сетка!$AQ$26="Прибылова О.Ю.",сетка!$AX$26="Прибылова О.Ю.",сетка!$BE$26="Прибылова О.Ю.",сетка!$BL$26="Прибылова О.Ю.",сетка!$BS$26="Прибылова О.Ю.",сетка!$BZ$26="Прибылова О.Ю.",сетка!$CG$26="Прибылова О.Ю.",сетка!$CN$26="Прибылова О.Ю.",сетка!$CU$26="Прибылова О.Ю.",сетка!$DB$26="Прибылова О.Ю.",сетка!$DI$26="Прибылова О.Ю.",сетка!$DP$26="Прибылова О.Ю.",сетка!$DW$26="Прибылова О.Ю.",сетка!$ED$26="Прибылова О.Ю.",сетка!$EK$26="Прибылова О.Ю.",сетка!$ER$26="Прибылова О.Ю.",сетка!$EY$26="Прибылова О.Ю.",сетка!$FF$26="Прибылова О.Ю.",сетка!$FM$26="Прибылова О.Ю."),1,"")</f>
        <v/>
      </c>
      <c r="AX26" s="135">
        <f>IF(OR(сетка!$G$27="Прибылова О.Ю.",сетка!$N$27="Прибылова О.Ю.",сетка!$U$27="Прибылова О.Ю.",сетка!$AB$27="Прибылова О.Ю.",сетка!$AI$27="Прибылова О.Ю.",сетка!$AP$27="Прибылова О.Ю.",сетка!$AW$27="Прибылова О.Ю.",сетка!$BD$27="Прибылова О.Ю.",сетка!$BK$27="Прибылова О.Ю.",сетка!$BR$27="Прибылова О.Ю.",сетка!$BY$27="Прибылова О.Ю.",сетка!$CF$27="Прибылова О.Ю.",сетка!$CM$27="Прибылова О.Ю.",сетка!$CT$27="Прибылова О.Ю.",сетка!$DA$27="Прибылова О.Ю.",сетка!$DH$27="Прибылова О.Ю.",сетка!$DO$27="Прибылова О.Ю.",сетка!$DV$27="Прибылова О.Ю.",сетка!$EC$27="Прибылова О.Ю.",сетка!$EJ$27="Прибылова О.Ю.",сетка!$EQ$27="Прибылова О.Ю.",сетка!$EX$27="Прибылова О.Ю.",сетка!$FE$27="Прибылова О.Ю.",сетка!$FL$27="Прибылова О.Ю."),1,"")</f>
        <v>1</v>
      </c>
      <c r="AY26" s="136" t="str">
        <f>IF(OR(сетка!$H$27="Прибылова О.Ю.",сетка!$O$27="Прибылова О.Ю.",сетка!$V$27="Прибылова О.Ю.",сетка!$AC$27="Прибылова О.Ю.",сетка!$AJ$27="Прибылова О.Ю.",сетка!$AQ$27="Прибылова О.Ю.",сетка!$AX$27="Прибылова О.Ю.",сетка!$BE$27="Прибылова О.Ю.",сетка!$BL$27="Прибылова О.Ю.",сетка!$BS$27="Прибылова О.Ю.",сетка!$BZ$27="Прибылова О.Ю.",сетка!$CG$27="Прибылова О.Ю.",сетка!$CN$27="Прибылова О.Ю.",сетка!$CU$27="Прибылова О.Ю.",сетка!$DB$27="Прибылова О.Ю.",сетка!$DI$27="Прибылова О.Ю.",сетка!$DP$27="Прибылова О.Ю.",сетка!$DW$27="Прибылова О.Ю.",сетка!$ED$27="Прибылова О.Ю.",сетка!$EK$27="Прибылова О.Ю.",сетка!$ER$27="Прибылова О.Ю.",сетка!$EY$27="Прибылова О.Ю.",сетка!$FF$27="Прибылова О.Ю.",сетка!$FM$27="Прибылова О.Ю."),1,"")</f>
        <v/>
      </c>
      <c r="AZ26" s="137" t="str">
        <f>IF(OR(сетка!$G$28="Прибылова О.Ю.",сетка!$N$28="Прибылова О.Ю.",сетка!$U$28="Прибылова О.Ю.",сетка!$AB$28="Прибылова О.Ю.",сетка!$AI$28="Прибылова О.Ю.",сетка!$AP$28="Прибылова О.Ю.",сетка!$AW$28="Прибылова О.Ю.",сетка!$BD$28="Прибылова О.Ю.",сетка!$BK$28="Прибылова О.Ю.",сетка!$BR$28="Прибылова О.Ю.",сетка!$BY$28="Прибылова О.Ю.",сетка!$CF$28="Прибылова О.Ю.",сетка!$CM$28="Прибылова О.Ю.",сетка!$CT$28="Прибылова О.Ю.",сетка!$DA$28="Прибылова О.Ю.",сетка!$DH$28="Прибылова О.Ю.",сетка!$DO$28="Прибылова О.Ю.",сетка!$DV$28="Прибылова О.Ю.",сетка!$EC$28="Прибылова О.Ю.",сетка!$EJ$28="Прибылова О.Ю.",сетка!$EQ$28="Прибылова О.Ю.",сетка!$EX$28="Прибылова О.Ю.",сетка!$FE$28="Прибылова О.Ю.",сетка!$FL$28="Прибылова О.Ю."),1,"")</f>
        <v/>
      </c>
      <c r="BA26" s="138" t="str">
        <f>IF(OR(сетка!$H$28="Прибылова О.Ю.",сетка!$O$28="Прибылова О.Ю.",сетка!$V$28="Прибылова О.Ю.",сетка!$AC$28="Прибылова О.Ю.",сетка!$AJ$28="Прибылова О.Ю.",сетка!$AQ$28="Прибылова О.Ю.",сетка!$AX$28="Прибылова О.Ю.",сетка!$BE$28="Прибылова О.Ю.",сетка!$BL$28="Прибылова О.Ю.",сетка!$BS$28="Прибылова О.Ю.",сетка!$BZ$28="Прибылова О.Ю.",сетка!$CG$28="Прибылова О.Ю.",сетка!$CN$28="Прибылова О.Ю.",сетка!$CU$28="Прибылова О.Ю.",сетка!$DB$28="Прибылова О.Ю.",сетка!$DI$28="Прибылова О.Ю.",сетка!$DP$28="Прибылова О.Ю.",сетка!$DW$28="Прибылова О.Ю.",сетка!$ED$28="Прибылова О.Ю.",сетка!$EK$28="Прибылова О.Ю.",сетка!$ER$28="Прибылова О.Ю.",сетка!$EY$28="Прибылова О.Ю.",сетка!$FF$28="Прибылова О.Ю.",сетка!$FM$28="Прибылова О.Ю."),1,"")</f>
        <v/>
      </c>
      <c r="BB26" s="133">
        <f>IF(OR(сетка!$G$29="Прибылова О.Ю.",сетка!$N$29="Прибылова О.Ю.",сетка!$U$29="Прибылова О.Ю.",сетка!$AB$29="Прибылова О.Ю.",сетка!$AI$29="Прибылова О.Ю.",сетка!$AP$29="Прибылова О.Ю.",сетка!$AW$29="Прибылова О.Ю.",сетка!$BD$29="Прибылова О.Ю.",сетка!$BK$29="Прибылова О.Ю.",сетка!$BR$29="Прибылова О.Ю.",сетка!$BY$29="Прибылова О.Ю.",сетка!$CF$29="Прибылова О.Ю.",сетка!$CM$29="Прибылова О.Ю.",сетка!$CT$29="Прибылова О.Ю.",сетка!$DA$29="Прибылова О.Ю.",сетка!$DH$29="Прибылова О.Ю.",сетка!$DO$29="Прибылова О.Ю.",сетка!$DV$29="Прибылова О.Ю.",сетка!$EC$29="Прибылова О.Ю.",сетка!$EJ$29="Прибылова О.Ю.",сетка!$EQ$29="Прибылова О.Ю.",сетка!$EX$29="Прибылова О.Ю.",сетка!$FE$29="Прибылова О.Ю.",сетка!$FL$29="Прибылова О.Ю."),1,"")</f>
        <v>1</v>
      </c>
      <c r="BC26" s="134" t="str">
        <f>IF(OR(сетка!$H$29="Прибылова О.Ю.",сетка!$O$29="Прибылова О.Ю.",сетка!$V$29="Прибылова О.Ю.",сетка!$AC$29="Прибылова О.Ю.",сетка!$AJ$29="Прибылова О.Ю.",сетка!$AQ$29="Прибылова О.Ю.",сетка!$AX$29="Прибылова О.Ю.",сетка!$BE$29="Прибылова О.Ю.",сетка!$BL$29="Прибылова О.Ю.",сетка!$BS$29="Прибылова О.Ю.",сетка!$BZ$29="Прибылова О.Ю.",сетка!$CG$29="Прибылова О.Ю.",сетка!$CN$29="Прибылова О.Ю.",сетка!$CU$29="Прибылова О.Ю.",сетка!$DB$29="Прибылова О.Ю.",сетка!$DI$29="Прибылова О.Ю.",сетка!$DP$29="Прибылова О.Ю.",сетка!$DW$29="Прибылова О.Ю.",сетка!$ED$29="Прибылова О.Ю.",сетка!$EK$29="Прибылова О.Ю.",сетка!$ER$29="Прибылова О.Ю.",сетка!$EY$29="Прибылова О.Ю.",сетка!$FF$29="Прибылова О.Ю.",сетка!$FM$29="Прибылова О.Ю."),1,"")</f>
        <v/>
      </c>
      <c r="BD26" s="135">
        <f>IF(OR(сетка!$G$30="Прибылова О.Ю.",сетка!$N$30="Прибылова О.Ю.",сетка!$U$30="Прибылова О.Ю.",сетка!$AB$30="Прибылова О.Ю.",сетка!$AI$30="Прибылова О.Ю.",сетка!$AP$30="Прибылова О.Ю.",сетка!$AW$30="Прибылова О.Ю.",сетка!$BD$30="Прибылова О.Ю.",сетка!$BK$30="Прибылова О.Ю.",сетка!$BR$30="Прибылова О.Ю.",сетка!$BY$30="Прибылова О.Ю.",сетка!$CF$30="Прибылова О.Ю.",сетка!$CM$30="Прибылова О.Ю.",сетка!$CT$30="Прибылова О.Ю.",сетка!$DA$30="Прибылова О.Ю.",сетка!$DH$30="Прибылова О.Ю.",сетка!$DO$30="Прибылова О.Ю.",сетка!$DV$30="Прибылова О.Ю.",сетка!$EC$30="Прибылова О.Ю.",сетка!$EJ$30="Прибылова О.Ю.",сетка!$EQ$30="Прибылова О.Ю.",сетка!$EX$30="Прибылова О.Ю.",сетка!$FE$30="Прибылова О.Ю.",сетка!$FL$30="Прибылова О.Ю."),1,"")</f>
        <v>1</v>
      </c>
      <c r="BE26" s="136" t="str">
        <f>IF(OR(сетка!$H$30="Прибылова О.Ю.",сетка!$O$30="Прибылова О.Ю.",сетка!$V$30="Прибылова О.Ю.",сетка!$AC$30="Прибылова О.Ю.",сетка!$AJ$30="Прибылова О.Ю.",сетка!$AQ$30="Прибылова О.Ю.",сетка!$AX$30="Прибылова О.Ю.",сетка!$BE$30="Прибылова О.Ю.",сетка!$BL$30="Прибылова О.Ю.",сетка!$BS$30="Прибылова О.Ю.",сетка!$BZ$30="Прибылова О.Ю.",сетка!$CG$30="Прибылова О.Ю.",сетка!$CN$30="Прибылова О.Ю.",сетка!$CU$30="Прибылова О.Ю.",сетка!$DB$30="Прибылова О.Ю.",сетка!$DI$30="Прибылова О.Ю.",сетка!$DP$30="Прибылова О.Ю.",сетка!$DW$30="Прибылова О.Ю.",сетка!$ED$30="Прибылова О.Ю.",сетка!$EK$30="Прибылова О.Ю.",сетка!$ER$30="Прибылова О.Ю.",сетка!$EY$30="Прибылова О.Ю.",сетка!$FF$30="Прибылова О.Ю.",сетка!$FM$30="Прибылова О.Ю."),1,"")</f>
        <v/>
      </c>
      <c r="BF26" s="137">
        <f>IF(OR(сетка!$G$31="Прибылова О.Ю.",сетка!$N$31="Прибылова О.Ю.",сетка!$U$31="Прибылова О.Ю.",сетка!$AB$31="Прибылова О.Ю.",сетка!$AI$31="Прибылова О.Ю.",сетка!$AP$31="Прибылова О.Ю.",сетка!$AW$31="Прибылова О.Ю.",сетка!$BD$31="Прибылова О.Ю.",сетка!$BK$31="Прибылова О.Ю.",сетка!$BR$31="Прибылова О.Ю.",сетка!$BY$31="Прибылова О.Ю.",сетка!$CF$31="Прибылова О.Ю.",сетка!$CM$31="Прибылова О.Ю.",сетка!$CT$31="Прибылова О.Ю.",сетка!$DA$31="Прибылова О.Ю.",сетка!$DH$31="Прибылова О.Ю.",сетка!$DO$31="Прибылова О.Ю.",сетка!$DV$31="Прибылова О.Ю.",сетка!$EC$31="Прибылова О.Ю.",сетка!$EJ$31="Прибылова О.Ю.",сетка!$EQ$31="Прибылова О.Ю.",сетка!$EX$31="Прибылова О.Ю.",сетка!$FE$31="Прибылова О.Ю.",сетка!$FL$31="Прибылова О.Ю."),1,"")</f>
        <v>1</v>
      </c>
      <c r="BG26" s="134" t="str">
        <f>IF(OR(сетка!$H$31="Прибылова О.Ю.",сетка!$O$31="Прибылова О.Ю.",сетка!$V$31="Прибылова О.Ю.",сетка!$AC$31="Прибылова О.Ю.",сетка!$AJ$31="Прибылова О.Ю.",сетка!$AQ$31="Прибылова О.Ю.",сетка!$AX$31="Прибылова О.Ю.",сетка!$BE$31="Прибылова О.Ю.",сетка!$BL$31="Прибылова О.Ю.",сетка!$BS$31="Прибылова О.Ю.",сетка!$BZ$31="Прибылова О.Ю.",сетка!$CG$31="Прибылова О.Ю.",сетка!$CN$31="Прибылова О.Ю.",сетка!$CU$31="Прибылова О.Ю.",сетка!$DB$31="Прибылова О.Ю.",сетка!$DI$31="Прибылова О.Ю.",сетка!$DP$31="Прибылова О.Ю.",сетка!$DW$31="Прибылова О.Ю.",сетка!$ED$31="Прибылова О.Ю.",сетка!$EK$31="Прибылова О.Ю.",сетка!$ER$31="Прибылова О.Ю.",сетка!$EY$31="Прибылова О.Ю.",сетка!$FF$31="Прибылова О.Ю.",сетка!$FM$31="Прибылова О.Ю."),1,"")</f>
        <v/>
      </c>
      <c r="BH26" s="135">
        <f>IF(OR(сетка!$G$32="Прибылова О.Ю.",сетка!$N$32="Прибылова О.Ю.",сетка!$U$32="Прибылова О.Ю.",сетка!$AB$32="Прибылова О.Ю.",сетка!$AI$32="Прибылова О.Ю.",сетка!$AP$32="Прибылова О.Ю.",сетка!$AW$32="Прибылова О.Ю.",сетка!$BD$32="Прибылова О.Ю.",сетка!$BK$32="Прибылова О.Ю.",сетка!$BR$32="Прибылова О.Ю.",сетка!$BY$32="Прибылова О.Ю.",сетка!$CF$32="Прибылова О.Ю.",сетка!$CM$32="Прибылова О.Ю.",сетка!$CT$32="Прибылова О.Ю.",сетка!$DA$32="Прибылова О.Ю.",сетка!$DH$32="Прибылова О.Ю.",сетка!$DO$32="Прибылова О.Ю.",сетка!$DV$32="Прибылова О.Ю.",сетка!$EC$32="Прибылова О.Ю.",сетка!$EJ$32="Прибылова О.Ю.",сетка!$EQ$32="Прибылова О.Ю.",сетка!$EX$32="Прибылова О.Ю.",сетка!$FE$32="Прибылова О.Ю.",сетка!$FL$32="Прибылова О.Ю."),1,"")</f>
        <v>1</v>
      </c>
      <c r="BI26" s="136" t="str">
        <f>IF(OR(сетка!$H$32="Прибылова О.Ю.",сетка!$O$32="Прибылова О.Ю.",сетка!$V$32="Прибылова О.Ю.",сетка!$AC$32="Прибылова О.Ю.",сетка!$AJ$32="Прибылова О.Ю.",сетка!$AQ$32="Прибылова О.Ю.",сетка!$AX$32="Прибылова О.Ю.",сетка!$BE$32="Прибылова О.Ю.",сетка!$BL$32="Прибылова О.Ю.",сетка!$BS$32="Прибылова О.Ю.",сетка!$BZ$32="Прибылова О.Ю.",сетка!$CG$32="Прибылова О.Ю.",сетка!$CN$32="Прибылова О.Ю.",сетка!$CU$32="Прибылова О.Ю.",сетка!$DB$32="Прибылова О.Ю.",сетка!$DI$32="Прибылова О.Ю.",сетка!$DP$32="Прибылова О.Ю.",сетка!$DW$32="Прибылова О.Ю.",сетка!$ED$32="Прибылова О.Ю.",сетка!$EK$32="Прибылова О.Ю.",сетка!$ER$32="Прибылова О.Ю.",сетка!$EY$32="Прибылова О.Ю.",сетка!$FF$32="Прибылова О.Ю.",сетка!$FM$32="Прибылова О.Ю."),1,"")</f>
        <v/>
      </c>
      <c r="BJ26" s="137">
        <f>IF(OR(сетка!$G$33="Прибылова О.Ю.",сетка!$N$33="Прибылова О.Ю.",сетка!$U$33="Прибылова О.Ю.",сетка!$AB$33="Прибылова О.Ю.",сетка!$AI$33="Прибылова О.Ю.",сетка!$AP$33="Прибылова О.Ю.",сетка!$AW$33="Прибылова О.Ю.",сетка!$BD$33="Прибылова О.Ю.",сетка!$BK$33="Прибылова О.Ю.",сетка!$BR$33="Прибылова О.Ю.",сетка!$BY$33="Прибылова О.Ю.",сетка!$CF$33="Прибылова О.Ю.",сетка!$CM$33="Прибылова О.Ю.",сетка!$CT$33="Прибылова О.Ю.",сетка!$DA$33="Прибылова О.Ю.",сетка!$DH$33="Прибылова О.Ю.",сетка!$DO$33="Прибылова О.Ю.",сетка!$DV$33="Прибылова О.Ю.",сетка!$EC$33="Прибылова О.Ю.",сетка!$EJ$33="Прибылова О.Ю.",сетка!$EQ$33="Прибылова О.Ю.",сетка!$EX$33="Прибылова О.Ю.",сетка!$FE$33="Прибылова О.Ю.",сетка!$FL$33="Прибылова О.Ю."),1,"")</f>
        <v>1</v>
      </c>
      <c r="BK26" s="134" t="str">
        <f>IF(OR(сетка!$H$33="Прибылова О.Ю.",сетка!$O$33="Прибылова О.Ю.",сетка!$V$33="Прибылова О.Ю.",сетка!$AC$33="Прибылова О.Ю.",сетка!$AJ$33="Прибылова О.Ю.",сетка!$AQ$33="Прибылова О.Ю.",сетка!$AX$33="Прибылова О.Ю.",сетка!$BE$33="Прибылова О.Ю.",сетка!$BL$33="Прибылова О.Ю.",сетка!$BS$33="Прибылова О.Ю.",сетка!$BZ$33="Прибылова О.Ю.",сетка!$CG$33="Прибылова О.Ю.",сетка!$CN$33="Прибылова О.Ю.",сетка!$CU$33="Прибылова О.Ю.",сетка!$DB$33="Прибылова О.Ю.",сетка!$DI$33="Прибылова О.Ю.",сетка!$DP$33="Прибылова О.Ю.",сетка!$DW$33="Прибылова О.Ю.",сетка!$ED$33="Прибылова О.Ю.",сетка!$EK$33="Прибылова О.Ю.",сетка!$ER$33="Прибылова О.Ю.",сетка!$EY$33="Прибылова О.Ю.",сетка!$FF$33="Прибылова О.Ю.",сетка!$FM$33="Прибылова О.Ю."),1,"")</f>
        <v/>
      </c>
      <c r="BL26" s="135" t="str">
        <f>IF(OR(сетка!$G$34="Прибылова О.Ю.",сетка!$N$34="Прибылова О.Ю.",сетка!$U$34="Прибылова О.Ю.",сетка!$AB$34="Прибылова О.Ю.",сетка!$AI$34="Прибылова О.Ю.",сетка!$AP$34="Прибылова О.Ю.",сетка!$AW$34="Прибылова О.Ю.",сетка!$BD$34="Прибылова О.Ю.",сетка!$BK$34="Прибылова О.Ю.",сетка!$BR$34="Прибылова О.Ю.",сетка!$BY$34="Прибылова О.Ю.",сетка!$CF$34="Прибылова О.Ю.",сетка!$CM$34="Прибылова О.Ю.",сетка!$CT$34="Прибылова О.Ю.",сетка!$DA$34="Прибылова О.Ю.",сетка!$DH$34="Прибылова О.Ю.",сетка!$DO$34="Прибылова О.Ю.",сетка!$DV$34="Прибылова О.Ю.",сетка!$EC$34="Прибылова О.Ю.",сетка!$EJ$34="Прибылова О.Ю.",сетка!$EQ$34="Прибылова О.Ю.",сетка!$EX$34="Прибылова О.Ю.",сетка!$FE$34="Прибылова О.Ю.",сетка!$FL$34="Прибылова О.Ю."),1,"")</f>
        <v/>
      </c>
      <c r="BM26" s="136" t="str">
        <f>IF(OR(сетка!$H$34="Прибылова О.Ю.",сетка!$O$34="Прибылова О.Ю.",сетка!$V$34="Прибылова О.Ю.",сетка!$AC$34="Прибылова О.Ю.",сетка!$AJ$34="Прибылова О.Ю.",сетка!$AQ$34="Прибылова О.Ю.",сетка!$AX$34="Прибылова О.Ю.",сетка!$BE$34="Прибылова О.Ю.",сетка!$BL$34="Прибылова О.Ю.",сетка!$BS$34="Прибылова О.Ю.",сетка!$BZ$34="Прибылова О.Ю.",сетка!$CG$34="Прибылова О.Ю.",сетка!$CN$34="Прибылова О.Ю.",сетка!$CU$34="Прибылова О.Ю.",сетка!$DB$34="Прибылова О.Ю.",сетка!$DI$34="Прибылова О.Ю.",сетка!$DP$34="Прибылова О.Ю.",сетка!$DW$34="Прибылова О.Ю.",сетка!$ED$34="Прибылова О.Ю.",сетка!$EK$34="Прибылова О.Ю.",сетка!$ER$34="Прибылова О.Ю.",сетка!$EY$34="Прибылова О.Ю.",сетка!$FF$34="Прибылова О.Ю.",сетка!$FM$34="Прибылова О.Ю."),1,"")</f>
        <v/>
      </c>
      <c r="BN26" s="137">
        <f>IF(OR(сетка!$G$35="Прибылова О.Ю.",сетка!$N$35="Прибылова О.Ю.",сетка!$U$35="Прибылова О.Ю.",сетка!$AB$35="Прибылова О.Ю.",сетка!$AI$35="Прибылова О.Ю.",сетка!$AP$35="Прибылова О.Ю.",сетка!$AW$35="Прибылова О.Ю.",сетка!$BD$35="Прибылова О.Ю.",сетка!$BK$35="Прибылова О.Ю.",сетка!$BR$35="Прибылова О.Ю.",сетка!$BY$35="Прибылова О.Ю.",сетка!$CF$35="Прибылова О.Ю.",сетка!$CM$35="Прибылова О.Ю.",сетка!$CT$35="Прибылова О.Ю.",сетка!$DA$35="Прибылова О.Ю.",сетка!$DH$35="Прибылова О.Ю.",сетка!$DO$35="Прибылова О.Ю.",сетка!$DV$35="Прибылова О.Ю.",сетка!$EC$35="Прибылова О.Ю.",сетка!$EJ$35="Прибылова О.Ю.",сетка!$EQ$35="Прибылова О.Ю.",сетка!$EX$35="Прибылова О.Ю.",сетка!$FE$35="Прибылова О.Ю.",сетка!$FL$35="Прибылова О.Ю."),1,"")</f>
        <v>1</v>
      </c>
      <c r="BO26" s="134" t="str">
        <f>IF(OR(сетка!$H$35="Прибылова О.Ю.",сетка!$O$35="Прибылова О.Ю.",сетка!$V$35="Прибылова О.Ю.",сетка!$AC$35="Прибылова О.Ю.",сетка!$AJ$35="Прибылова О.Ю.",сетка!$AQ$35="Прибылова О.Ю.",сетка!$AX$35="Прибылова О.Ю.",сетка!$BE$35="Прибылова О.Ю.",сетка!$BL$35="Прибылова О.Ю.",сетка!$BS$35="Прибылова О.Ю.",сетка!$BZ$35="Прибылова О.Ю.",сетка!$CG$35="Прибылова О.Ю.",сетка!$CN$35="Прибылова О.Ю.",сетка!$CU$35="Прибылова О.Ю.",сетка!$DB$35="Прибылова О.Ю.",сетка!$DI$35="Прибылова О.Ю.",сетка!$DP$35="Прибылова О.Ю.",сетка!$DW$35="Прибылова О.Ю.",сетка!$ED$35="Прибылова О.Ю.",сетка!$EK$35="Прибылова О.Ю.",сетка!$ER$35="Прибылова О.Ю.",сетка!$EY$35="Прибылова О.Ю.",сетка!$FF$35="Прибылова О.Ю.",сетка!$FM$35="Прибылова О.Ю."),1,"")</f>
        <v/>
      </c>
      <c r="BP26" s="135" t="str">
        <f>IF(OR(сетка!$G$36="Прибылова О.Ю.",сетка!$N$36="Прибылова О.Ю.",сетка!$U$36="Прибылова О.Ю.",сетка!$AB$36="Прибылова О.Ю.",сетка!$AI$36="Прибылова О.Ю.",сетка!$AP$36="Прибылова О.Ю.",сетка!$AW$36="Прибылова О.Ю.",сетка!$BD$36="Прибылова О.Ю.",сетка!$BK$36="Прибылова О.Ю.",сетка!$BR$36="Прибылова О.Ю.",сетка!$BY$36="Прибылова О.Ю.",сетка!$CF$36="Прибылова О.Ю.",сетка!$CM$36="Прибылова О.Ю.",сетка!$CT$36="Прибылова О.Ю.",сетка!$DA$36="Прибылова О.Ю.",сетка!$DH$36="Прибылова О.Ю.",сетка!$DO$36="Прибылова О.Ю.",сетка!$DV$36="Прибылова О.Ю.",сетка!$EC$36="Прибылова О.Ю.",сетка!$EJ$36="Прибылова О.Ю.",сетка!$EQ$36="Прибылова О.Ю.",сетка!$EX$36="Прибылова О.Ю.",сетка!$FE$36="Прибылова О.Ю.",сетка!$FL$36="Прибылова О.Ю."),1,"")</f>
        <v/>
      </c>
      <c r="BQ26" s="136" t="str">
        <f>IF(OR(сетка!$H$36="Прибылова О.Ю.",сетка!$O$36="Прибылова О.Ю.",сетка!$V$36="Прибылова О.Ю.",сетка!$AC$36="Прибылова О.Ю.",сетка!$AJ$36="Прибылова О.Ю.",сетка!$AQ$36="Прибылова О.Ю.",сетка!$AX$36="Прибылова О.Ю.",сетка!$BE$36="Прибылова О.Ю.",сетка!$BL$36="Прибылова О.Ю.",сетка!$BS$36="Прибылова О.Ю.",сетка!$BZ$36="Прибылова О.Ю.",сетка!$CG$36="Прибылова О.Ю.",сетка!$CN$36="Прибылова О.Ю.",сетка!$CU$36="Прибылова О.Ю.",сетка!$DB$36="Прибылова О.Ю.",сетка!$DI$36="Прибылова О.Ю.",сетка!$DP$36="Прибылова О.Ю.",сетка!$DW$36="Прибылова О.Ю.",сетка!$ED$36="Прибылова О.Ю.",сетка!$EK$36="Прибылова О.Ю.",сетка!$ER$36="Прибылова О.Ю.",сетка!$EY$36="Прибылова О.Ю.",сетка!$FF$36="Прибылова О.Ю.",сетка!$FM$36="Прибылова О.Ю."),1,"")</f>
        <v/>
      </c>
      <c r="BR26" s="137" t="str">
        <f>IF(OR(сетка!$G$37="Прибылова О.Ю.",сетка!$N$37="Прибылова О.Ю.",сетка!$U$37="Прибылова О.Ю.",сетка!$AB$37="Прибылова О.Ю.",сетка!$AI$37="Прибылова О.Ю.",сетка!$AP$37="Прибылова О.Ю.",сетка!$AW$37="Прибылова О.Ю.",сетка!$BD$37="Прибылова О.Ю.",сетка!$BK$37="Прибылова О.Ю.",сетка!$BR$37="Прибылова О.Ю.",сетка!$BY$37="Прибылова О.Ю.",сетка!$CF$37="Прибылова О.Ю.",сетка!$CM$37="Прибылова О.Ю.",сетка!$CT$37="Прибылова О.Ю.",сетка!$DA$37="Прибылова О.Ю.",сетка!$DH$37="Прибылова О.Ю.",сетка!$DO$37="Прибылова О.Ю.",сетка!$DV$37="Прибылова О.Ю.",сетка!$EC$37="Прибылова О.Ю.",сетка!$EJ$37="Прибылова О.Ю.",сетка!$EQ$37="Прибылова О.Ю.",сетка!$EX$37="Прибылова О.Ю.",сетка!$FE$37="Прибылова О.Ю.",сетка!$FL$37="Прибылова О.Ю."),1,"")</f>
        <v/>
      </c>
      <c r="BS26" s="134" t="str">
        <f>IF(OR(сетка!$H$37="Прибылова О.Ю.",сетка!$O$37="Прибылова О.Ю.",сетка!$V$37="Прибылова О.Ю.",сетка!$AC$37="Прибылова О.Ю.",сетка!$AJ$37="Прибылова О.Ю.",сетка!$AQ$37="Прибылова О.Ю.",сетка!$AX$37="Прибылова О.Ю.",сетка!$BE$37="Прибылова О.Ю.",сетка!$BL$37="Прибылова О.Ю.",сетка!$BS$37="Прибылова О.Ю.",сетка!$BZ$37="Прибылова О.Ю.",сетка!$CG$37="Прибылова О.Ю.",сетка!$CN$37="Прибылова О.Ю.",сетка!$CU$37="Прибылова О.Ю.",сетка!$DB$37="Прибылова О.Ю.",сетка!$DI$37="Прибылова О.Ю.",сетка!$DP$37="Прибылова О.Ю.",сетка!$DW$37="Прибылова О.Ю.",сетка!$ED$37="Прибылова О.Ю.",сетка!$EK$37="Прибылова О.Ю.",сетка!$ER$37="Прибылова О.Ю.",сетка!$EY$37="Прибылова О.Ю.",сетка!$FF$37="Прибылова О.Ю.",сетка!$FM$37="Прибылова О.Ю."),1,"")</f>
        <v/>
      </c>
      <c r="BT26" s="135" t="str">
        <f>IF(OR(сетка!$G$38="Прибылова О.Ю.",сетка!$N$38="Прибылова О.Ю.",сетка!$U$38="Прибылова О.Ю.",сетка!$AB$38="Прибылова О.Ю.",сетка!$AI$38="Прибылова О.Ю.",сетка!$AP$38="Прибылова О.Ю.",сетка!$AW$38="Прибылова О.Ю.",сетка!$BD$38="Прибылова О.Ю.",сетка!$BK$38="Прибылова О.Ю.",сетка!$BR$38="Прибылова О.Ю.",сетка!$BY$38="Прибылова О.Ю.",сетка!$CF$38="Прибылова О.Ю.",сетка!$CM$38="Прибылова О.Ю.",сетка!$CT$38="Прибылова О.Ю.",сетка!$DA$38="Прибылова О.Ю.",сетка!$DH$38="Прибылова О.Ю.",сетка!$DO$38="Прибылова О.Ю.",сетка!$DV$38="Прибылова О.Ю.",сетка!$EC$38="Прибылова О.Ю.",сетка!$EJ$38="Прибылова О.Ю.",сетка!$EQ$38="Прибылова О.Ю.",сетка!$EX$38="Прибылова О.Ю.",сетка!$FE$38="Прибылова О.Ю.",сетка!$FL$38="Прибылова О.Ю."),1,"")</f>
        <v/>
      </c>
      <c r="BU26" s="136" t="str">
        <f>IF(OR(сетка!$H$38="Прибылова О.Ю.",сетка!$O$38="Прибылова О.Ю.",сетка!$V$38="Прибылова О.Ю.",сетка!$AC$38="Прибылова О.Ю.",сетка!$AJ$38="Прибылова О.Ю.",сетка!$AQ$38="Прибылова О.Ю.",сетка!$AX$38="Прибылова О.Ю.",сетка!$BE$38="Прибылова О.Ю.",сетка!$BL$38="Прибылова О.Ю.",сетка!$BS$38="Прибылова О.Ю.",сетка!$BZ$38="Прибылова О.Ю.",сетка!$CG$38="Прибылова О.Ю.",сетка!$CN$38="Прибылова О.Ю.",сетка!$CU$38="Прибылова О.Ю.",сетка!$DB$38="Прибылова О.Ю.",сетка!$DI$38="Прибылова О.Ю.",сетка!$DP$38="Прибылова О.Ю.",сетка!$DW$38="Прибылова О.Ю.",сетка!$ED$38="Прибылова О.Ю.",сетка!$EK$38="Прибылова О.Ю.",сетка!$ER$38="Прибылова О.Ю.",сетка!$EY$38="Прибылова О.Ю.",сетка!$FF$38="Прибылова О.Ю.",сетка!$FM$38="Прибылова О.Ю."),1,"")</f>
        <v/>
      </c>
      <c r="BV26" s="137" t="str">
        <f>IF(OR(сетка!$G$39="Прибылова О.Ю.",сетка!$N$39="Прибылова О.Ю.",сетка!$U$39="Прибылова О.Ю.",сетка!$AB$39="Прибылова О.Ю.",сетка!$AI$39="Прибылова О.Ю.",сетка!$AP$39="Прибылова О.Ю.",сетка!$AW$39="Прибылова О.Ю.",сетка!$BD$39="Прибылова О.Ю.",сетка!$BK$39="Прибылова О.Ю.",сетка!$BR$39="Прибылова О.Ю.",сетка!$BY$39="Прибылова О.Ю.",сетка!$CF$39="Прибылова О.Ю.",сетка!$CM$39="Прибылова О.Ю.",сетка!$CT$39="Прибылова О.Ю.",сетка!$DA$39="Прибылова О.Ю.",сетка!$DH$39="Прибылова О.Ю.",сетка!$DO$39="Прибылова О.Ю.",сетка!$DV$39="Прибылова О.Ю.",сетка!$EC$39="Прибылова О.Ю.",сетка!$EJ$39="Прибылова О.Ю.",сетка!$EQ$39="Прибылова О.Ю.",сетка!$EX$39="Прибылова О.Ю.",сетка!$FE$39="Прибылова О.Ю.",сетка!$FL$39="Прибылова О.Ю."),1,"")</f>
        <v/>
      </c>
      <c r="BW26" s="134" t="str">
        <f>IF(OR(сетка!$H$39="Прибылова О.Ю.",сетка!$O$39="Прибылова О.Ю.",сетка!$V$39="Прибылова О.Ю.",сетка!$AC$39="Прибылова О.Ю.",сетка!$AJ$39="Прибылова О.Ю.",сетка!$AQ$39="Прибылова О.Ю.",сетка!$AX$39="Прибылова О.Ю.",сетка!$BE$39="Прибылова О.Ю.",сетка!$BL$39="Прибылова О.Ю.",сетка!$BS$39="Прибылова О.Ю.",сетка!$BZ$39="Прибылова О.Ю.",сетка!$CG$39="Прибылова О.Ю.",сетка!$CN$39="Прибылова О.Ю.",сетка!$CU$39="Прибылова О.Ю.",сетка!$DB$39="Прибылова О.Ю.",сетка!$DI$39="Прибылова О.Ю.",сетка!$DP$39="Прибылова О.Ю.",сетка!$DW$39="Прибылова О.Ю.",сетка!$ED$39="Прибылова О.Ю.",сетка!$EK$39="Прибылова О.Ю.",сетка!$ER$39="Прибылова О.Ю.",сетка!$EY$39="Прибылова О.Ю.",сетка!$FF$39="Прибылова О.Ю.",сетка!$FM$39="Прибылова О.Ю."),1,"")</f>
        <v/>
      </c>
      <c r="BX26" s="135" t="str">
        <f>IF(OR(сетка!$G$40="Прибылова О.Ю.",сетка!$N$40="Прибылова О.Ю.",сетка!$U$40="Прибылова О.Ю.",сетка!$AB$40="Прибылова О.Ю.",сетка!$AI$40="Прибылова О.Ю.",сетка!$AP$40="Прибылова О.Ю.",сетка!$AW$40="Прибылова О.Ю.",сетка!$BD$40="Прибылова О.Ю.",сетка!$BK$40="Прибылова О.Ю.",сетка!$BR$40="Прибылова О.Ю.",сетка!$BY$40="Прибылова О.Ю.",сетка!$CF$40="Прибылова О.Ю.",сетка!$CM$40="Прибылова О.Ю.",сетка!$CT$40="Прибылова О.Ю.",сетка!$DA$40="Прибылова О.Ю.",сетка!$DH$40="Прибылова О.Ю.",сетка!$DO$40="Прибылова О.Ю.",сетка!$DV$40="Прибылова О.Ю.",сетка!$EC$40="Прибылова О.Ю.",сетка!$EJ$40="Прибылова О.Ю.",сетка!$EQ$40="Прибылова О.Ю.",сетка!$EX$40="Прибылова О.Ю.",сетка!$FE$40="Прибылова О.Ю.",сетка!$FL$40="Прибылова О.Ю."),1,"")</f>
        <v/>
      </c>
      <c r="BY26" s="136" t="str">
        <f>IF(OR(сетка!$H$40="Прибылова О.Ю.",сетка!$O$40="Прибылова О.Ю.",сетка!$V$40="Прибылова О.Ю.",сетка!$AC$40="Прибылова О.Ю.",сетка!$AJ$40="Прибылова О.Ю.",сетка!$AQ$40="Прибылова О.Ю.",сетка!$AX$40="Прибылова О.Ю.",сетка!$BE$40="Прибылова О.Ю.",сетка!$BL$40="Прибылова О.Ю.",сетка!$BS$40="Прибылова О.Ю.",сетка!$BZ$40="Прибылова О.Ю.",сетка!$CG$40="Прибылова О.Ю.",сетка!$CN$40="Прибылова О.Ю.",сетка!$CU$40="Прибылова О.Ю.",сетка!$DB$40="Прибылова О.Ю.",сетка!$DI$40="Прибылова О.Ю.",сетка!$DP$40="Прибылова О.Ю.",сетка!$DW$40="Прибылова О.Ю.",сетка!$ED$40="Прибылова О.Ю.",сетка!$EK$40="Прибылова О.Ю.",сетка!$ER$40="Прибылова О.Ю.",сетка!$EY$40="Прибылова О.Ю.",сетка!$FF$40="Прибылова О.Ю.",сетка!$FM$40="Прибылова О.Ю."),1,"")</f>
        <v/>
      </c>
      <c r="BZ26" s="137" t="str">
        <f>IF(OR(сетка!$G$41="Прибылова О.Ю.",сетка!$N$41="Прибылова О.Ю.",сетка!$U$41="Прибылова О.Ю.",сетка!$AB$41="Прибылова О.Ю.",сетка!$AI$41="Прибылова О.Ю.",сетка!$AP$41="Прибылова О.Ю.",сетка!$AW$41="Прибылова О.Ю.",сетка!$BD$41="Прибылова О.Ю.",сетка!$BK$41="Прибылова О.Ю.",сетка!$BR$41="Прибылова О.Ю.",сетка!$BY$41="Прибылова О.Ю.",сетка!$CF$41="Прибылова О.Ю.",сетка!$CM$41="Прибылова О.Ю.",сетка!$CT$41="Прибылова О.Ю.",сетка!$DA$41="Прибылова О.Ю.",сетка!$DH$41="Прибылова О.Ю.",сетка!$DO$41="Прибылова О.Ю.",сетка!$DV$41="Прибылова О.Ю.",сетка!$EC$41="Прибылова О.Ю.",сетка!$EJ$41="Прибылова О.Ю.",сетка!$EQ$41="Прибылова О.Ю.",сетка!$EX$41="Прибылова О.Ю.",сетка!$FE$41="Прибылова О.Ю.",сетка!$FL$41="Прибылова О.Ю."),1,"")</f>
        <v/>
      </c>
      <c r="CA26" s="138" t="str">
        <f>IF(OR(сетка!$H$41="Прибылова О.Ю.",сетка!$O$41="Прибылова О.Ю.",сетка!$V$41="Прибылова О.Ю.",сетка!$AC$41="Прибылова О.Ю.",сетка!$AJ$41="Прибылова О.Ю.",сетка!$AQ$41="Прибылова О.Ю.",сетка!$AX$41="Прибылова О.Ю.",сетка!$BE$41="Прибылова О.Ю.",сетка!$BL$41="Прибылова О.Ю.",сетка!$BS$41="Прибылова О.Ю.",сетка!$BZ$41="Прибылова О.Ю.",сетка!$CG$41="Прибылова О.Ю.",сетка!$CN$41="Прибылова О.Ю.",сетка!$CU$41="Прибылова О.Ю.",сетка!$DB$41="Прибылова О.Ю.",сетка!$DI$41="Прибылова О.Ю.",сетка!$DP$41="Прибылова О.Ю.",сетка!$DW$41="Прибылова О.Ю.",сетка!$ED$41="Прибылова О.Ю.",сетка!$EK$41="Прибылова О.Ю.",сетка!$ER$41="Прибылова О.Ю.",сетка!$EY$41="Прибылова О.Ю.",сетка!$FF$41="Прибылова О.Ю.",сетка!$FM$41="Прибылова О.Ю."),1,"")</f>
        <v/>
      </c>
      <c r="CB26" s="133">
        <f>IF(OR(сетка!$G$42="Прибылова О.Ю.",сетка!$N$42="Прибылова О.Ю.",сетка!$U$42="Прибылова О.Ю.",сетка!$AB$42="Прибылова О.Ю.",сетка!$AI$42="Прибылова О.Ю.",сетка!$AP$42="Прибылова О.Ю.",сетка!$AW$42="Прибылова О.Ю.",сетка!$BD$42="Прибылова О.Ю.",сетка!$BK$42="Прибылова О.Ю.",сетка!$BR$42="Прибылова О.Ю.",сетка!$BY$42="Прибылова О.Ю.",сетка!$CF$42="Прибылова О.Ю.",сетка!$CM$42="Прибылова О.Ю.",сетка!$CT$42="Прибылова О.Ю.",сетка!$DA$42="Прибылова О.Ю.",сетка!$DH$42="Прибылова О.Ю.",сетка!$DO$42="Прибылова О.Ю.",сетка!$DV$42="Прибылова О.Ю.",сетка!$EC$42="Прибылова О.Ю.",сетка!$EJ$42="Прибылова О.Ю.",сетка!$EQ$42="Прибылова О.Ю.",сетка!$EX$42="Прибылова О.Ю.",сетка!$FE$42="Прибылова О.Ю.",сетка!$FL$42="Прибылова О.Ю."),1,"")</f>
        <v>1</v>
      </c>
      <c r="CC26" s="134" t="str">
        <f>IF(OR(сетка!$H$42="Прибылова О.Ю.",сетка!$O$42="Прибылова О.Ю.",сетка!$V$42="Прибылова О.Ю.",сетка!$AC$42="Прибылова О.Ю.",сетка!$AJ$42="Прибылова О.Ю.",сетка!$AQ$42="Прибылова О.Ю.",сетка!$AX$42="Прибылова О.Ю.",сетка!$BE$42="Прибылова О.Ю.",сетка!$BL$42="Прибылова О.Ю.",сетка!$BS$42="Прибылова О.Ю.",сетка!$BZ$42="Прибылова О.Ю.",сетка!$CG$42="Прибылова О.Ю.",сетка!$CN$42="Прибылова О.Ю.",сетка!$CU$42="Прибылова О.Ю.",сетка!$DB$42="Прибылова О.Ю.",сетка!$DI$42="Прибылова О.Ю.",сетка!$DP$42="Прибылова О.Ю.",сетка!$DW$42="Прибылова О.Ю.",сетка!$ED$42="Прибылова О.Ю.",сетка!$EK$42="Прибылова О.Ю.",сетка!$ER$42="Прибылова О.Ю.",сетка!$EY$42="Прибылова О.Ю.",сетка!$FF$42="Прибылова О.Ю.",сетка!$FM$42="Прибылова О.Ю."),1,"")</f>
        <v/>
      </c>
      <c r="CD26" s="135">
        <f>IF(OR(сетка!$G$43="Прибылова О.Ю.",сетка!$N$43="Прибылова О.Ю.",сетка!$U$43="Прибылова О.Ю.",сетка!$AB$43="Прибылова О.Ю.",сетка!$AI$43="Прибылова О.Ю.",сетка!$AP$43="Прибылова О.Ю.",сетка!$AW$43="Прибылова О.Ю.",сетка!$BD$43="Прибылова О.Ю.",сетка!$BK$43="Прибылова О.Ю.",сетка!$BR$43="Прибылова О.Ю.",сетка!$BY$43="Прибылова О.Ю.",сетка!$CF$43="Прибылова О.Ю.",сетка!$CM$43="Прибылова О.Ю.",сетка!$CT$43="Прибылова О.Ю.",сетка!$DA$43="Прибылова О.Ю.",сетка!$DH$43="Прибылова О.Ю.",сетка!$DO$43="Прибылова О.Ю.",сетка!$DV$43="Прибылова О.Ю.",сетка!$EC$43="Прибылова О.Ю.",сетка!$EJ$43="Прибылова О.Ю.",сетка!$EQ$43="Прибылова О.Ю.",сетка!$EX$43="Прибылова О.Ю.",сетка!$FE$43="Прибылова О.Ю.",сетка!$FL$43="Прибылова О.Ю."),1,"")</f>
        <v>1</v>
      </c>
      <c r="CE26" s="136" t="str">
        <f>IF(OR(сетка!$H$43="Прибылова О.Ю.",сетка!$O$43="Прибылова О.Ю.",сетка!$V$43="Прибылова О.Ю.",сетка!$AC$43="Прибылова О.Ю.",сетка!$AJ$43="Прибылова О.Ю.",сетка!$AQ$43="Прибылова О.Ю.",сетка!$AX$43="Прибылова О.Ю.",сетка!$BE$43="Прибылова О.Ю.",сетка!$BL$43="Прибылова О.Ю.",сетка!$BS$43="Прибылова О.Ю.",сетка!$BZ$43="Прибылова О.Ю.",сетка!$CG$43="Прибылова О.Ю.",сетка!$CN$43="Прибылова О.Ю.",сетка!$CU$43="Прибылова О.Ю.",сетка!$DB$43="Прибылова О.Ю.",сетка!$DI$43="Прибылова О.Ю.",сетка!$DP$43="Прибылова О.Ю.",сетка!$DW$43="Прибылова О.Ю.",сетка!$ED$43="Прибылова О.Ю.",сетка!$EK$43="Прибылова О.Ю.",сетка!$ER$43="Прибылова О.Ю.",сетка!$EY$43="Прибылова О.Ю.",сетка!$FF$43="Прибылова О.Ю.",сетка!$FM$43="Прибылова О.Ю."),1,"")</f>
        <v/>
      </c>
      <c r="CF26" s="137">
        <f>IF(OR(сетка!$G$44="Прибылова О.Ю.",сетка!$N$44="Прибылова О.Ю.",сетка!$U$44="Прибылова О.Ю.",сетка!$AB$44="Прибылова О.Ю.",сетка!$AI$44="Прибылова О.Ю.",сетка!$AP$44="Прибылова О.Ю.",сетка!$AW$44="Прибылова О.Ю.",сетка!$BD$44="Прибылова О.Ю.",сетка!$BK$44="Прибылова О.Ю.",сетка!$BR$44="Прибылова О.Ю.",сетка!$BY$44="Прибылова О.Ю.",сетка!$CF$44="Прибылова О.Ю.",сетка!$CM$44="Прибылова О.Ю.",сетка!$CT$44="Прибылова О.Ю.",сетка!$DA$44="Прибылова О.Ю.",сетка!$DH$44="Прибылова О.Ю.",сетка!$DO$44="Прибылова О.Ю.",сетка!$DV$44="Прибылова О.Ю.",сетка!$EC$44="Прибылова О.Ю.",сетка!$EJ$44="Прибылова О.Ю.",сетка!$EQ$44="Прибылова О.Ю.",сетка!$EX$44="Прибылова О.Ю.",сетка!$FE$44="Прибылова О.Ю.",сетка!$FL$44="Прибылова О.Ю."),1,"")</f>
        <v>1</v>
      </c>
      <c r="CG26" s="134" t="str">
        <f>IF(OR(сетка!$H$44="Прибылова О.Ю.",сетка!$O$44="Прибылова О.Ю.",сетка!$V$44="Прибылова О.Ю.",сетка!$AC$44="Прибылова О.Ю.",сетка!$AJ$44="Прибылова О.Ю.",сетка!$AQ$44="Прибылова О.Ю.",сетка!$AX$44="Прибылова О.Ю.",сетка!$BE$44="Прибылова О.Ю.",сетка!$BL$44="Прибылова О.Ю.",сетка!$BS$44="Прибылова О.Ю.",сетка!$BZ$44="Прибылова О.Ю.",сетка!$CG$44="Прибылова О.Ю.",сетка!$CN$44="Прибылова О.Ю.",сетка!$CU$44="Прибылова О.Ю.",сетка!$DB$44="Прибылова О.Ю.",сетка!$DI$44="Прибылова О.Ю.",сетка!$DP$44="Прибылова О.Ю.",сетка!$DW$44="Прибылова О.Ю.",сетка!$ED$44="Прибылова О.Ю.",сетка!$EK$44="Прибылова О.Ю.",сетка!$ER$44="Прибылова О.Ю.",сетка!$EY$44="Прибылова О.Ю.",сетка!$FF$44="Прибылова О.Ю.",сетка!$FM$44="Прибылова О.Ю."),1,"")</f>
        <v/>
      </c>
      <c r="CH26" s="135">
        <f>IF(OR(сетка!$G$45="Прибылова О.Ю.",сетка!$N$45="Прибылова О.Ю.",сетка!$U$45="Прибылова О.Ю.",сетка!$AB$45="Прибылова О.Ю.",сетка!$AI$45="Прибылова О.Ю.",сетка!$AP$45="Прибылова О.Ю.",сетка!$AW$45="Прибылова О.Ю.",сетка!$BD$45="Прибылова О.Ю.",сетка!$BK$45="Прибылова О.Ю.",сетка!$BR$45="Прибылова О.Ю.",сетка!$BY$45="Прибылова О.Ю.",сетка!$CF$45="Прибылова О.Ю.",сетка!$CM$45="Прибылова О.Ю.",сетка!$CT$45="Прибылова О.Ю.",сетка!$DA$45="Прибылова О.Ю.",сетка!$DH$45="Прибылова О.Ю.",сетка!$DO$45="Прибылова О.Ю.",сетка!$DV$45="Прибылова О.Ю.",сетка!$EC$45="Прибылова О.Ю.",сетка!$EJ$45="Прибылова О.Ю.",сетка!$EQ$45="Прибылова О.Ю.",сетка!$EX$45="Прибылова О.Ю.",сетка!$FE$45="Прибылова О.Ю.",сетка!$FL$45="Прибылова О.Ю."),1,"")</f>
        <v>1</v>
      </c>
      <c r="CI26" s="136" t="str">
        <f>IF(OR(сетка!$H$45="Прибылова О.Ю.",сетка!$O$45="Прибылова О.Ю.",сетка!$V$45="Прибылова О.Ю.",сетка!$AC$45="Прибылова О.Ю.",сетка!$AJ$45="Прибылова О.Ю.",сетка!$AQ$45="Прибылова О.Ю.",сетка!$AX$45="Прибылова О.Ю.",сетка!$BE$45="Прибылова О.Ю.",сетка!$BL$45="Прибылова О.Ю.",сетка!$BS$45="Прибылова О.Ю.",сетка!$BZ$45="Прибылова О.Ю.",сетка!$CG$45="Прибылова О.Ю.",сетка!$CN$45="Прибылова О.Ю.",сетка!$CU$45="Прибылова О.Ю.",сетка!$DB$45="Прибылова О.Ю.",сетка!$DI$45="Прибылова О.Ю.",сетка!$DP$45="Прибылова О.Ю.",сетка!$DW$45="Прибылова О.Ю.",сетка!$ED$45="Прибылова О.Ю.",сетка!$EK$45="Прибылова О.Ю.",сетка!$ER$45="Прибылова О.Ю.",сетка!$EY$45="Прибылова О.Ю.",сетка!$FF$45="Прибылова О.Ю.",сетка!$FM$45="Прибылова О.Ю."),1,"")</f>
        <v/>
      </c>
      <c r="CJ26" s="137">
        <f>IF(OR(сетка!$G$46="Прибылова О.Ю.",сетка!$N$46="Прибылова О.Ю.",сетка!$U$46="Прибылова О.Ю.",сетка!$AB$46="Прибылова О.Ю.",сетка!$AI$46="Прибылова О.Ю.",сетка!$AP$46="Прибылова О.Ю.",сетка!$AW$46="Прибылова О.Ю.",сетка!$BD$46="Прибылова О.Ю.",сетка!$BK$46="Прибылова О.Ю.",сетка!$BR$46="Прибылова О.Ю.",сетка!$BY$46="Прибылова О.Ю.",сетка!$CF$46="Прибылова О.Ю.",сетка!$CM$46="Прибылова О.Ю.",сетка!$CT$46="Прибылова О.Ю.",сетка!$DA$46="Прибылова О.Ю.",сетка!$DH$46="Прибылова О.Ю.",сетка!$DO$46="Прибылова О.Ю.",сетка!$DV$46="Прибылова О.Ю.",сетка!$EC$46="Прибылова О.Ю.",сетка!$EJ$46="Прибылова О.Ю.",сетка!$EQ$46="Прибылова О.Ю.",сетка!$EX$46="Прибылова О.Ю.",сетка!$FE$46="Прибылова О.Ю.",сетка!$FL$46="Прибылова О.Ю."),1,"")</f>
        <v>1</v>
      </c>
      <c r="CK26" s="134" t="str">
        <f>IF(OR(сетка!$H$46="Прибылова О.Ю.",сетка!$O$46="Прибылова О.Ю.",сетка!$V$46="Прибылова О.Ю.",сетка!$AC$46="Прибылова О.Ю.",сетка!$AJ$46="Прибылова О.Ю.",сетка!$AQ$46="Прибылова О.Ю.",сетка!$AX$46="Прибылова О.Ю.",сетка!$BE$46="Прибылова О.Ю.",сетка!$BL$46="Прибылова О.Ю.",сетка!$BS$46="Прибылова О.Ю.",сетка!$BZ$46="Прибылова О.Ю.",сетка!$CG$46="Прибылова О.Ю.",сетка!$CN$46="Прибылова О.Ю.",сетка!$CU$46="Прибылова О.Ю.",сетка!$DB$46="Прибылова О.Ю.",сетка!$DI$46="Прибылова О.Ю.",сетка!$DP$46="Прибылова О.Ю.",сетка!$DW$46="Прибылова О.Ю.",сетка!$ED$46="Прибылова О.Ю.",сетка!$EK$46="Прибылова О.Ю.",сетка!$ER$46="Прибылова О.Ю.",сетка!$EY$46="Прибылова О.Ю.",сетка!$FF$46="Прибылова О.Ю.",сетка!$FM$46="Прибылова О.Ю."),1,"")</f>
        <v/>
      </c>
      <c r="CL26" s="135">
        <f>IF(OR(сетка!$G$47="Прибылова О.Ю.",сетка!$N$47="Прибылова О.Ю.",сетка!$U$47="Прибылова О.Ю.",сетка!$AB$47="Прибылова О.Ю.",сетка!$AI$47="Прибылова О.Ю.",сетка!$AP$47="Прибылова О.Ю.",сетка!$AW$47="Прибылова О.Ю.",сетка!$BD$47="Прибылова О.Ю.",сетка!$BK$47="Прибылова О.Ю.",сетка!$BR$47="Прибылова О.Ю.",сетка!$BY$47="Прибылова О.Ю.",сетка!$CF$47="Прибылова О.Ю.",сетка!$CM$47="Прибылова О.Ю.",сетка!$CT$47="Прибылова О.Ю.",сетка!$DA$47="Прибылова О.Ю.",сетка!$DH$47="Прибылова О.Ю.",сетка!$DO$47="Прибылова О.Ю.",сетка!$DV$47="Прибылова О.Ю.",сетка!$EC$47="Прибылова О.Ю.",сетка!$EJ$47="Прибылова О.Ю.",сетка!$EQ$47="Прибылова О.Ю.",сетка!$EX$47="Прибылова О.Ю.",сетка!$FE$47="Прибылова О.Ю.",сетка!$FL$47="Прибылова О.Ю."),1,"")</f>
        <v>1</v>
      </c>
      <c r="CM26" s="136" t="str">
        <f>IF(OR(сетка!$H$47="Прибылова О.Ю.",сетка!$O$47="Прибылова О.Ю.",сетка!$V$47="Прибылова О.Ю.",сетка!$AC$47="Прибылова О.Ю.",сетка!$AJ$47="Прибылова О.Ю.",сетка!$AQ$47="Прибылова О.Ю.",сетка!$AX$47="Прибылова О.Ю.",сетка!$BE$47="Прибылова О.Ю.",сетка!$BL$47="Прибылова О.Ю.",сетка!$BS$47="Прибылова О.Ю.",сетка!$BZ$47="Прибылова О.Ю.",сетка!$CG$47="Прибылова О.Ю.",сетка!$CN$47="Прибылова О.Ю.",сетка!$CU$47="Прибылова О.Ю.",сетка!$DB$47="Прибылова О.Ю.",сетка!$DI$47="Прибылова О.Ю.",сетка!$DP$47="Прибылова О.Ю.",сетка!$DW$47="Прибылова О.Ю.",сетка!$ED$47="Прибылова О.Ю.",сетка!$EK$47="Прибылова О.Ю.",сетка!$ER$47="Прибылова О.Ю.",сетка!$EY$47="Прибылова О.Ю.",сетка!$FF$47="Прибылова О.Ю.",сетка!$FM$47="Прибылова О.Ю."),1,"")</f>
        <v/>
      </c>
      <c r="CN26" s="137">
        <f>IF(OR(сетка!$G$48="Прибылова О.Ю.",сетка!$N$48="Прибылова О.Ю.",сетка!$U$48="Прибылова О.Ю.",сетка!$AB$48="Прибылова О.Ю.",сетка!$AI$48="Прибылова О.Ю.",сетка!$AP$48="Прибылова О.Ю.",сетка!$AW$48="Прибылова О.Ю.",сетка!$BD$48="Прибылова О.Ю.",сетка!$BK$48="Прибылова О.Ю.",сетка!$BR$48="Прибылова О.Ю.",сетка!$BY$48="Прибылова О.Ю.",сетка!$CF$48="Прибылова О.Ю.",сетка!$CM$48="Прибылова О.Ю.",сетка!$CT$48="Прибылова О.Ю.",сетка!$DA$48="Прибылова О.Ю.",сетка!$DH$48="Прибылова О.Ю.",сетка!$DO$48="Прибылова О.Ю.",сетка!$DV$48="Прибылова О.Ю.",сетка!$EC$48="Прибылова О.Ю.",сетка!$EJ$48="Прибылова О.Ю.",сетка!$EQ$48="Прибылова О.Ю.",сетка!$EX$48="Прибылова О.Ю.",сетка!$FE$48="Прибылова О.Ю.",сетка!$FL$48="Прибылова О.Ю."),1,"")</f>
        <v>1</v>
      </c>
      <c r="CO26" s="134" t="str">
        <f>IF(OR(сетка!$H$48="Прибылова О.Ю.",сетка!$O$48="Прибылова О.Ю.",сетка!$V$48="Прибылова О.Ю.",сетка!$AC$48="Прибылова О.Ю.",сетка!$AJ$48="Прибылова О.Ю.",сетка!$AQ$48="Прибылова О.Ю.",сетка!$AX$48="Прибылова О.Ю.",сетка!$BE$48="Прибылова О.Ю.",сетка!$BL$48="Прибылова О.Ю.",сетка!$BS$48="Прибылова О.Ю.",сетка!$BZ$48="Прибылова О.Ю.",сетка!$CG$48="Прибылова О.Ю.",сетка!$CN$48="Прибылова О.Ю.",сетка!$CU$48="Прибылова О.Ю.",сетка!$DB$48="Прибылова О.Ю.",сетка!$DI$48="Прибылова О.Ю.",сетка!$DP$48="Прибылова О.Ю.",сетка!$DW$48="Прибылова О.Ю.",сетка!$ED$48="Прибылова О.Ю.",сетка!$EK$48="Прибылова О.Ю.",сетка!$ER$48="Прибылова О.Ю.",сетка!$EY$48="Прибылова О.Ю.",сетка!$FF$48="Прибылова О.Ю.",сетка!$FM$48="Прибылова О.Ю."),1,"")</f>
        <v/>
      </c>
      <c r="CP26" s="135" t="str">
        <f>IF(OR(сетка!$G$49="Прибылова О.Ю.",сетка!$N$49="Прибылова О.Ю.",сетка!$U$49="Прибылова О.Ю.",сетка!$AB$49="Прибылова О.Ю.",сетка!$AI$49="Прибылова О.Ю.",сетка!$AP$49="Прибылова О.Ю.",сетка!$AW$49="Прибылова О.Ю.",сетка!$BD$49="Прибылова О.Ю.",сетка!$BK$49="Прибылова О.Ю.",сетка!$BR$49="Прибылова О.Ю.",сетка!$BY$49="Прибылова О.Ю.",сетка!$CF$49="Прибылова О.Ю.",сетка!$CM$49="Прибылова О.Ю.",сетка!$CT$49="Прибылова О.Ю.",сетка!$DA$49="Прибылова О.Ю.",сетка!$DH$49="Прибылова О.Ю.",сетка!$DO$49="Прибылова О.Ю.",сетка!$DV$49="Прибылова О.Ю.",сетка!$EC$49="Прибылова О.Ю.",сетка!$EJ$49="Прибылова О.Ю.",сетка!$EQ$49="Прибылова О.Ю.",сетка!$EX$49="Прибылова О.Ю.",сетка!$FE$49="Прибылова О.Ю.",сетка!$FL$49="Прибылова О.Ю."),1,"")</f>
        <v/>
      </c>
      <c r="CQ26" s="136" t="str">
        <f>IF(OR(сетка!$H$49="Прибылова О.Ю.",сетка!$O$49="Прибылова О.Ю.",сетка!$V$49="Прибылова О.Ю.",сетка!$AC$49="Прибылова О.Ю.",сетка!$AJ$49="Прибылова О.Ю.",сетка!$AQ$49="Прибылова О.Ю.",сетка!$AX$49="Прибылова О.Ю.",сетка!$BE$49="Прибылова О.Ю.",сетка!$BL$49="Прибылова О.Ю.",сетка!$BS$49="Прибылова О.Ю.",сетка!$BZ$49="Прибылова О.Ю.",сетка!$CG$49="Прибылова О.Ю.",сетка!$CN$49="Прибылова О.Ю.",сетка!$CU$49="Прибылова О.Ю.",сетка!$DB$49="Прибылова О.Ю.",сетка!$DI$49="Прибылова О.Ю.",сетка!$DP$49="Прибылова О.Ю.",сетка!$DW$49="Прибылова О.Ю.",сетка!$ED$49="Прибылова О.Ю.",сетка!$EK$49="Прибылова О.Ю.",сетка!$ER$49="Прибылова О.Ю.",сетка!$EY$49="Прибылова О.Ю.",сетка!$FF$49="Прибылова О.Ю.",сетка!$FM$49="Прибылова О.Ю."),1,"")</f>
        <v/>
      </c>
      <c r="CR26" s="137" t="str">
        <f>IF(OR(сетка!$G$50="Прибылова О.Ю.",сетка!$N$50="Прибылова О.Ю.",сетка!$U$50="Прибылова О.Ю.",сетка!$AB$50="Прибылова О.Ю.",сетка!$AI$50="Прибылова О.Ю.",сетка!$AP$50="Прибылова О.Ю.",сетка!$AW$50="Прибылова О.Ю.",сетка!$BD$50="Прибылова О.Ю.",сетка!$BK$50="Прибылова О.Ю.",сетка!$BR$50="Прибылова О.Ю.",сетка!$BY$50="Прибылова О.Ю.",сетка!$CF$50="Прибылова О.Ю.",сетка!$CM$50="Прибылова О.Ю.",сетка!$CT$50="Прибылова О.Ю.",сетка!$DA$50="Прибылова О.Ю.",сетка!$DH$50="Прибылова О.Ю.",сетка!$DO$50="Прибылова О.Ю.",сетка!$DV$50="Прибылова О.Ю.",сетка!$EC$50="Прибылова О.Ю.",сетка!$EJ$50="Прибылова О.Ю.",сетка!$EQ$50="Прибылова О.Ю.",сетка!$EX$50="Прибылова О.Ю.",сетка!$FE$50="Прибылова О.Ю.",сетка!$FL$50="Прибылова О.Ю."),1,"")</f>
        <v/>
      </c>
      <c r="CS26" s="134" t="str">
        <f>IF(OR(сетка!$H$50="Прибылова О.Ю.",сетка!$O$50="Прибылова О.Ю.",сетка!$V$50="Прибылова О.Ю.",сетка!$AC$50="Прибылова О.Ю.",сетка!$AJ$50="Прибылова О.Ю.",сетка!$AQ$50="Прибылова О.Ю.",сетка!$AX$50="Прибылова О.Ю.",сетка!$BE$50="Прибылова О.Ю.",сетка!$BL$50="Прибылова О.Ю.",сетка!$BS$50="Прибылова О.Ю.",сетка!$BZ$50="Прибылова О.Ю.",сетка!$CG$50="Прибылова О.Ю.",сетка!$CN$50="Прибылова О.Ю.",сетка!$CU$50="Прибылова О.Ю.",сетка!$DB$50="Прибылова О.Ю.",сетка!$DI$50="Прибылова О.Ю.",сетка!$DP$50="Прибылова О.Ю.",сетка!$DW$50="Прибылова О.Ю.",сетка!$ED$50="Прибылова О.Ю.",сетка!$EK$50="Прибылова О.Ю.",сетка!$ER$50="Прибылова О.Ю.",сетка!$EY$50="Прибылова О.Ю.",сетка!$FF$50="Прибылова О.Ю.",сетка!$FM$50="Прибылова О.Ю."),1,"")</f>
        <v/>
      </c>
      <c r="CT26" s="135" t="str">
        <f>IF(OR(сетка!$G$51="Прибылова О.Ю.",сетка!$N$51="Прибылова О.Ю.",сетка!$U$51="Прибылова О.Ю.",сетка!$AB$51="Прибылова О.Ю.",сетка!$AI$51="Прибылова О.Ю.",сетка!$AP$51="Прибылова О.Ю.",сетка!$AW$51="Прибылова О.Ю.",сетка!$BD$51="Прибылова О.Ю.",сетка!$BK$51="Прибылова О.Ю.",сетка!$BR$51="Прибылова О.Ю.",сетка!$BY$51="Прибылова О.Ю.",сетка!$CF$51="Прибылова О.Ю.",сетка!$CM$51="Прибылова О.Ю.",сетка!$CT$51="Прибылова О.Ю.",сетка!$DA$51="Прибылова О.Ю.",сетка!$DH$51="Прибылова О.Ю.",сетка!$DO$51="Прибылова О.Ю.",сетка!$DV$51="Прибылова О.Ю.",сетка!$EC$51="Прибылова О.Ю.",сетка!$EJ$51="Прибылова О.Ю.",сетка!$EQ$51="Прибылова О.Ю.",сетка!$EX$51="Прибылова О.Ю.",сетка!$FE$51="Прибылова О.Ю.",сетка!$FL$51="Прибылова О.Ю."),1,"")</f>
        <v/>
      </c>
      <c r="CU26" s="136" t="str">
        <f>IF(OR(сетка!$H$51="Прибылова О.Ю.",сетка!$O$51="Прибылова О.Ю.",сетка!$V$51="Прибылова О.Ю.",сетка!$AC$51="Прибылова О.Ю.",сетка!$AJ$51="Прибылова О.Ю.",сетка!$AQ$51="Прибылова О.Ю.",сетка!$AX$51="Прибылова О.Ю.",сетка!$BE$51="Прибылова О.Ю.",сетка!$BL$51="Прибылова О.Ю.",сетка!$BS$51="Прибылова О.Ю.",сетка!$BZ$51="Прибылова О.Ю.",сетка!$CG$51="Прибылова О.Ю.",сетка!$CN$51="Прибылова О.Ю.",сетка!$CU$51="Прибылова О.Ю.",сетка!$DB$51="Прибылова О.Ю.",сетка!$DI$51="Прибылова О.Ю.",сетка!$DP$51="Прибылова О.Ю.",сетка!$DW$51="Прибылова О.Ю.",сетка!$ED$51="Прибылова О.Ю.",сетка!$EK$51="Прибылова О.Ю.",сетка!$ER$51="Прибылова О.Ю.",сетка!$EY$51="Прибылова О.Ю.",сетка!$FF$51="Прибылова О.Ю.",сетка!$FM$51="Прибылова О.Ю."),1,"")</f>
        <v/>
      </c>
      <c r="CV26" s="137" t="str">
        <f>IF(OR(сетка!$G$52="Прибылова О.Ю.",сетка!$N$52="Прибылова О.Ю.",сетка!$U$52="Прибылова О.Ю.",сетка!$AB$52="Прибылова О.Ю.",сетка!$AI$52="Прибылова О.Ю.",сетка!$AP$52="Прибылова О.Ю.",сетка!$AW$52="Прибылова О.Ю.",сетка!$BD$52="Прибылова О.Ю.",сетка!$BK$52="Прибылова О.Ю.",сетка!$BR$52="Прибылова О.Ю.",сетка!$BY$52="Прибылова О.Ю.",сетка!$CF$52="Прибылова О.Ю.",сетка!$CM$52="Прибылова О.Ю.",сетка!$CT$52="Прибылова О.Ю.",сетка!$DA$52="Прибылова О.Ю.",сетка!$DH$52="Прибылова О.Ю.",сетка!$DO$52="Прибылова О.Ю.",сетка!$DV$52="Прибылова О.Ю.",сетка!$EC$52="Прибылова О.Ю.",сетка!$EJ$52="Прибылова О.Ю.",сетка!$EQ$52="Прибылова О.Ю.",сетка!$EX$52="Прибылова О.Ю.",сетка!$FE$52="Прибылова О.Ю.",сетка!$FL$52="Прибылова О.Ю."),1,"")</f>
        <v/>
      </c>
      <c r="CW26" s="134" t="str">
        <f>IF(OR(сетка!$H$52="Прибылова О.Ю.",сетка!$O$52="Прибылова О.Ю.",сетка!$V$52="Прибылова О.Ю.",сетка!$AC$52="Прибылова О.Ю.",сетка!$AJ$52="Прибылова О.Ю.",сетка!$AQ$52="Прибылова О.Ю.",сетка!$AX$52="Прибылова О.Ю.",сетка!$BE$52="Прибылова О.Ю.",сетка!$BL$52="Прибылова О.Ю.",сетка!$BS$52="Прибылова О.Ю.",сетка!$BZ$52="Прибылова О.Ю.",сетка!$CG$52="Прибылова О.Ю.",сетка!$CN$52="Прибылова О.Ю.",сетка!$CU$52="Прибылова О.Ю.",сетка!$DB$52="Прибылова О.Ю.",сетка!$DI$52="Прибылова О.Ю.",сетка!$DP$52="Прибылова О.Ю.",сетка!$DW$52="Прибылова О.Ю.",сетка!$ED$52="Прибылова О.Ю.",сетка!$EK$52="Прибылова О.Ю.",сетка!$ER$52="Прибылова О.Ю.",сетка!$EY$52="Прибылова О.Ю.",сетка!$FF$52="Прибылова О.Ю.",сетка!$FM$52="Прибылова О.Ю."),1,"")</f>
        <v/>
      </c>
      <c r="CX26" s="135">
        <f>IF(OR(сетка!$G$53="Прибылова О.Ю.",сетка!$N$53="Прибылова О.Ю.",сетка!$U$53="Прибылова О.Ю.",сетка!$AB$53="Прибылова О.Ю.",сетка!$AI$53="Прибылова О.Ю.",сетка!$AP$53="Прибылова О.Ю.",сетка!$AW$53="Прибылова О.Ю.",сетка!$BD$53="Прибылова О.Ю.",сетка!$BK$53="Прибылова О.Ю.",сетка!$BR$53="Прибылова О.Ю.",сетка!$BY$53="Прибылова О.Ю.",сетка!$CF$53="Прибылова О.Ю.",сетка!$CM$53="Прибылова О.Ю.",сетка!$CT$53="Прибылова О.Ю.",сетка!$DA$53="Прибылова О.Ю.",сетка!$DH$53="Прибылова О.Ю.",сетка!$DO$53="Прибылова О.Ю.",сетка!$DV$53="Прибылова О.Ю.",сетка!$EC$53="Прибылова О.Ю.",сетка!$EJ$53="Прибылова О.Ю.",сетка!$EQ$53="Прибылова О.Ю.",сетка!$EX$53="Прибылова О.Ю.",сетка!$FE$53="Прибылова О.Ю.",сетка!$FL$53="Прибылова О.Ю."),1,"")</f>
        <v>1</v>
      </c>
      <c r="CY26" s="136" t="str">
        <f>IF(OR(сетка!$H$53="Прибылова О.Ю.",сетка!$O$53="Прибылова О.Ю.",сетка!$V$53="Прибылова О.Ю.",сетка!$AC$53="Прибылова О.Ю.",сетка!$AJ$53="Прибылова О.Ю.",сетка!$AQ$53="Прибылова О.Ю.",сетка!$AX$53="Прибылова О.Ю.",сетка!$BE$53="Прибылова О.Ю.",сетка!$BL$53="Прибылова О.Ю.",сетка!$BS$53="Прибылова О.Ю.",сетка!$BZ$53="Прибылова О.Ю.",сетка!$CG$53="Прибылова О.Ю.",сетка!$CN$53="Прибылова О.Ю.",сетка!$CU$53="Прибылова О.Ю.",сетка!$DB$53="Прибылова О.Ю.",сетка!$DI$53="Прибылова О.Ю.",сетка!$DP$53="Прибылова О.Ю.",сетка!$DW$53="Прибылова О.Ю.",сетка!$ED$53="Прибылова О.Ю.",сетка!$EK$53="Прибылова О.Ю.",сетка!$ER$53="Прибылова О.Ю.",сетка!$EY$53="Прибылова О.Ю.",сетка!$FF$53="Прибылова О.Ю.",сетка!$FM$53="Прибылова О.Ю."),1,"")</f>
        <v/>
      </c>
      <c r="CZ26" s="137">
        <f>IF(OR(сетка!$G$54="Прибылова О.Ю.",сетка!$N$54="Прибылова О.Ю.",сетка!$U$54="Прибылова О.Ю.",сетка!$AB$54="Прибылова О.Ю.",сетка!$AI$54="Прибылова О.Ю.",сетка!$AP$54="Прибылова О.Ю.",сетка!$AW$54="Прибылова О.Ю.",сетка!$BD$54="Прибылова О.Ю.",сетка!$BK$54="Прибылова О.Ю.",сетка!$BR$54="Прибылова О.Ю.",сетка!$BY$54="Прибылова О.Ю.",сетка!$CF$54="Прибылова О.Ю.",сетка!$CM$54="Прибылова О.Ю.",сетка!$CT$54="Прибылова О.Ю.",сетка!$DA$54="Прибылова О.Ю.",сетка!$DH$54="Прибылова О.Ю.",сетка!$DO$54="Прибылова О.Ю.",сетка!$DV$54="Прибылова О.Ю.",сетка!$EC$54="Прибылова О.Ю.",сетка!$EJ$54="Прибылова О.Ю.",сетка!$EQ$54="Прибылова О.Ю.",сетка!$EX$54="Прибылова О.Ю.",сетка!$FE$54="Прибылова О.Ю.",сетка!$FL$54="Прибылова О.Ю."),1,"")</f>
        <v>1</v>
      </c>
      <c r="DA26" s="138" t="str">
        <f>IF(OR(сетка!$H$54="Прибылова О.Ю.",сетка!$O$54="Прибылова О.Ю.",сетка!$V$54="Прибылова О.Ю.",сетка!$AC$54="Прибылова О.Ю.",сетка!$AJ$54="Прибылова О.Ю.",сетка!$AQ$54="Прибылова О.Ю.",сетка!$AX$54="Прибылова О.Ю.",сетка!$BE$54="Прибылова О.Ю.",сетка!$BL$54="Прибылова О.Ю.",сетка!$BS$54="Прибылова О.Ю.",сетка!$BZ$54="Прибылова О.Ю.",сетка!$CG$54="Прибылова О.Ю.",сетка!$CN$54="Прибылова О.Ю.",сетка!$CU$54="Прибылова О.Ю.",сетка!$DB$54="Прибылова О.Ю.",сетка!$DI$54="Прибылова О.Ю.",сетка!$DP$54="Прибылова О.Ю.",сетка!$DW$54="Прибылова О.Ю.",сетка!$ED$54="Прибылова О.Ю.",сетка!$EK$54="Прибылова О.Ю.",сетка!$ER$54="Прибылова О.Ю.",сетка!$EY$54="Прибылова О.Ю.",сетка!$FF$54="Прибылова О.Ю.",сетка!$FM$54="Прибылова О.Ю."),1,"")</f>
        <v/>
      </c>
      <c r="DB26" s="133">
        <f>IF(OR(сетка!$G$55="Прибылова О.Ю.",сетка!$N$55="Прибылова О.Ю.",сетка!$U$55="Прибылова О.Ю.",сетка!$AB$55="Прибылова О.Ю.",сетка!$AI$55="Прибылова О.Ю.",сетка!$AP$55="Прибылова О.Ю.",сетка!$AW$55="Прибылова О.Ю.",сетка!$BD$55="Прибылова О.Ю.",сетка!$BK$55="Прибылова О.Ю.",сетка!$BR$55="Прибылова О.Ю.",сетка!$BY$55="Прибылова О.Ю.",сетка!$CF$55="Прибылова О.Ю.",сетка!$CM$55="Прибылова О.Ю.",сетка!$CT$55="Прибылова О.Ю.",сетка!$DA$55="Прибылова О.Ю.",сетка!$DH$55="Прибылова О.Ю.",сетка!$DO$55="Прибылова О.Ю.",сетка!$DV$55="Прибылова О.Ю.",сетка!$EC$55="Прибылова О.Ю.",сетка!$EJ$55="Прибылова О.Ю.",сетка!$EQ$55="Прибылова О.Ю.",сетка!$EX$55="Прибылова О.Ю.",сетка!$FE$55="Прибылова О.Ю.",сетка!$FL$55="Прибылова О.Ю."),1,"")</f>
        <v>1</v>
      </c>
      <c r="DC26" s="134" t="str">
        <f>IF(OR(сетка!$H$55="Прибылова О.Ю.",сетка!$O$55="Прибылова О.Ю.",сетка!$V$55="Прибылова О.Ю.",сетка!$AC$55="Прибылова О.Ю.",сетка!$AJ$55="Прибылова О.Ю.",сетка!$AQ$55="Прибылова О.Ю.",сетка!$AX$55="Прибылова О.Ю.",сетка!$BE$55="Прибылова О.Ю.",сетка!$BL$55="Прибылова О.Ю.",сетка!$BS$55="Прибылова О.Ю.",сетка!$BZ$55="Прибылова О.Ю.",сетка!$CG$55="Прибылова О.Ю.",сетка!$CN$55="Прибылова О.Ю.",сетка!$CU$55="Прибылова О.Ю.",сетка!$DB$55="Прибылова О.Ю.",сетка!$DI$55="Прибылова О.Ю.",сетка!$DP$55="Прибылова О.Ю.",сетка!$DW$55="Прибылова О.Ю.",сетка!$ED$55="Прибылова О.Ю.",сетка!$EK$55="Прибылова О.Ю.",сетка!$ER$55="Прибылова О.Ю.",сетка!$EY$55="Прибылова О.Ю.",сетка!$FF$55="Прибылова О.Ю.",сетка!$FM$55="Прибылова О.Ю."),1,"")</f>
        <v/>
      </c>
      <c r="DD26" s="135">
        <f>IF(OR(сетка!$G$56="Прибылова О.Ю.",сетка!$N$56="Прибылова О.Ю.",сетка!$U$56="Прибылова О.Ю.",сетка!$AB$56="Прибылова О.Ю.",сетка!$AI$56="Прибылова О.Ю.",сетка!$AP$56="Прибылова О.Ю.",сетка!$AW$56="Прибылова О.Ю.",сетка!$BD$56="Прибылова О.Ю.",сетка!$BK$56="Прибылова О.Ю.",сетка!$BR$56="Прибылова О.Ю.",сетка!$BY$56="Прибылова О.Ю.",сетка!$CF$56="Прибылова О.Ю.",сетка!$CM$56="Прибылова О.Ю.",сетка!$CT$56="Прибылова О.Ю.",сетка!$DA$56="Прибылова О.Ю.",сетка!$DH$56="Прибылова О.Ю.",сетка!$DO$56="Прибылова О.Ю.",сетка!$DV$56="Прибылова О.Ю.",сетка!$EC$56="Прибылова О.Ю.",сетка!$EJ$56="Прибылова О.Ю.",сетка!$EQ$56="Прибылова О.Ю.",сетка!$EX$56="Прибылова О.Ю.",сетка!$FE$56="Прибылова О.Ю.",сетка!$FL$56="Прибылова О.Ю."),1,"")</f>
        <v>1</v>
      </c>
      <c r="DE26" s="136" t="str">
        <f>IF(OR(сетка!$H$56="Прибылова О.Ю.",сетка!$O$56="Прибылова О.Ю.",сетка!$V$56="Прибылова О.Ю.",сетка!$AC$56="Прибылова О.Ю.",сетка!$AJ$56="Прибылова О.Ю.",сетка!$AQ$56="Прибылова О.Ю.",сетка!$AX$56="Прибылова О.Ю.",сетка!$BE$56="Прибылова О.Ю.",сетка!$BL$56="Прибылова О.Ю.",сетка!$BS$56="Прибылова О.Ю.",сетка!$BZ$56="Прибылова О.Ю.",сетка!$CG$56="Прибылова О.Ю.",сетка!$CN$56="Прибылова О.Ю.",сетка!$CU$56="Прибылова О.Ю.",сетка!$DB$56="Прибылова О.Ю.",сетка!$DI$56="Прибылова О.Ю.",сетка!$DP$56="Прибылова О.Ю.",сетка!$DW$56="Прибылова О.Ю.",сетка!$ED$56="Прибылова О.Ю.",сетка!$EK$56="Прибылова О.Ю.",сетка!$ER$56="Прибылова О.Ю.",сетка!$EY$56="Прибылова О.Ю.",сетка!$FF$56="Прибылова О.Ю.",сетка!$FM$56="Прибылова О.Ю."),1,"")</f>
        <v/>
      </c>
      <c r="DF26" s="137">
        <f>IF(OR(сетка!$G$57="Прибылова О.Ю.",сетка!$N$57="Прибылова О.Ю.",сетка!$U$57="Прибылова О.Ю.",сетка!$AB$57="Прибылова О.Ю.",сетка!$AI$57="Прибылова О.Ю.",сетка!$AP$57="Прибылова О.Ю.",сетка!$AW$57="Прибылова О.Ю.",сетка!$BD$57="Прибылова О.Ю.",сетка!$BK$57="Прибылова О.Ю.",сетка!$BR$57="Прибылова О.Ю.",сетка!$BY$57="Прибылова О.Ю.",сетка!$CF$57="Прибылова О.Ю.",сетка!$CM$57="Прибылова О.Ю.",сетка!$CT$57="Прибылова О.Ю.",сетка!$DA$57="Прибылова О.Ю.",сетка!$DH$57="Прибылова О.Ю.",сетка!$DO$57="Прибылова О.Ю.",сетка!$DV$57="Прибылова О.Ю.",сетка!$EC$57="Прибылова О.Ю.",сетка!$EJ$57="Прибылова О.Ю.",сетка!$EQ$57="Прибылова О.Ю.",сетка!$EX$57="Прибылова О.Ю.",сетка!$FE$57="Прибылова О.Ю.",сетка!$FL$57="Прибылова О.Ю."),1,"")</f>
        <v>1</v>
      </c>
      <c r="DG26" s="134" t="str">
        <f>IF(OR(сетка!$H$57="Прибылова О.Ю.",сетка!$O$57="Прибылова О.Ю.",сетка!$V$57="Прибылова О.Ю.",сетка!$AC$57="Прибылова О.Ю.",сетка!$AJ$57="Прибылова О.Ю.",сетка!$AQ$57="Прибылова О.Ю.",сетка!$AX$57="Прибылова О.Ю.",сетка!$BE$57="Прибылова О.Ю.",сетка!$BL$57="Прибылова О.Ю.",сетка!$BS$57="Прибылова О.Ю.",сетка!$BZ$57="Прибылова О.Ю.",сетка!$CG$57="Прибылова О.Ю.",сетка!$CN$57="Прибылова О.Ю.",сетка!$CU$57="Прибылова О.Ю.",сетка!$DB$57="Прибылова О.Ю.",сетка!$DI$57="Прибылова О.Ю.",сетка!$DP$57="Прибылова О.Ю.",сетка!$DW$57="Прибылова О.Ю.",сетка!$ED$57="Прибылова О.Ю.",сетка!$EK$57="Прибылова О.Ю.",сетка!$ER$57="Прибылова О.Ю.",сетка!$EY$57="Прибылова О.Ю.",сетка!$FF$57="Прибылова О.Ю.",сетка!$FM$57="Прибылова О.Ю."),1,"")</f>
        <v/>
      </c>
      <c r="DH26" s="135">
        <f>IF(OR(сетка!$G$58="Прибылова О.Ю.",сетка!$N$58="Прибылова О.Ю.",сетка!$U$58="Прибылова О.Ю.",сетка!$AB$58="Прибылова О.Ю.",сетка!$AI$58="Прибылова О.Ю.",сетка!$AP$58="Прибылова О.Ю.",сетка!$AW$58="Прибылова О.Ю.",сетка!$BD$58="Прибылова О.Ю.",сетка!$BK$58="Прибылова О.Ю.",сетка!$BR$58="Прибылова О.Ю.",сетка!$BY$58="Прибылова О.Ю.",сетка!$CF$58="Прибылова О.Ю.",сетка!$CM$58="Прибылова О.Ю.",сетка!$CT$58="Прибылова О.Ю.",сетка!$DA$58="Прибылова О.Ю.",сетка!$DH$58="Прибылова О.Ю.",сетка!$DO$58="Прибылова О.Ю.",сетка!$DV$58="Прибылова О.Ю.",сетка!$EC$58="Прибылова О.Ю.",сетка!$EJ$58="Прибылова О.Ю.",сетка!$EQ$58="Прибылова О.Ю.",сетка!$EX$58="Прибылова О.Ю.",сетка!$FE$58="Прибылова О.Ю.",сетка!$FL$58="Прибылова О.Ю."),1,"")</f>
        <v>1</v>
      </c>
      <c r="DI26" s="136" t="str">
        <f>IF(OR(сетка!$H$58="Прибылова О.Ю.",сетка!$O$58="Прибылова О.Ю.",сетка!$V$58="Прибылова О.Ю.",сетка!$AC$58="Прибылова О.Ю.",сетка!$AJ$58="Прибылова О.Ю.",сетка!$AQ$58="Прибылова О.Ю.",сетка!$AX$58="Прибылова О.Ю.",сетка!$BE$58="Прибылова О.Ю.",сетка!$BL$58="Прибылова О.Ю.",сетка!$BS$58="Прибылова О.Ю.",сетка!$BZ$58="Прибылова О.Ю.",сетка!$CG$58="Прибылова О.Ю.",сетка!$CN$58="Прибылова О.Ю.",сетка!$CU$58="Прибылова О.Ю.",сетка!$DB$58="Прибылова О.Ю.",сетка!$DI$58="Прибылова О.Ю.",сетка!$DP$58="Прибылова О.Ю.",сетка!$DW$58="Прибылова О.Ю.",сетка!$ED$58="Прибылова О.Ю.",сетка!$EK$58="Прибылова О.Ю.",сетка!$ER$58="Прибылова О.Ю.",сетка!$EY$58="Прибылова О.Ю.",сетка!$FF$58="Прибылова О.Ю.",сетка!$FM$58="Прибылова О.Ю."),1,"")</f>
        <v/>
      </c>
      <c r="DJ26" s="137">
        <f>IF(OR(сетка!$G$59="Прибылова О.Ю.",сетка!$N$59="Прибылова О.Ю.",сетка!$U$59="Прибылова О.Ю.",сетка!$AB$59="Прибылова О.Ю.",сетка!$AI$59="Прибылова О.Ю.",сетка!$AP$59="Прибылова О.Ю.",сетка!$AW$59="Прибылова О.Ю.",сетка!$BD$59="Прибылова О.Ю.",сетка!$BK$59="Прибылова О.Ю.",сетка!$BR$59="Прибылова О.Ю.",сетка!$BY$59="Прибылова О.Ю.",сетка!$CF$59="Прибылова О.Ю.",сетка!$CM$59="Прибылова О.Ю.",сетка!$CT$59="Прибылова О.Ю.",сетка!$DA$59="Прибылова О.Ю.",сетка!$DH$59="Прибылова О.Ю.",сетка!$DO$59="Прибылова О.Ю.",сетка!$DV$59="Прибылова О.Ю.",сетка!$EC$59="Прибылова О.Ю.",сетка!$EJ$59="Прибылова О.Ю.",сетка!$EQ$59="Прибылова О.Ю.",сетка!$EX$59="Прибылова О.Ю.",сетка!$FE$59="Прибылова О.Ю.",сетка!$FL$59="Прибылова О.Ю."),1,"")</f>
        <v>1</v>
      </c>
      <c r="DK26" s="134" t="str">
        <f>IF(OR(сетка!$H$59="Прибылова О.Ю.",сетка!$O$59="Прибылова О.Ю.",сетка!$V$59="Прибылова О.Ю.",сетка!$AC$59="Прибылова О.Ю.",сетка!$AJ$59="Прибылова О.Ю.",сетка!$AQ$59="Прибылова О.Ю.",сетка!$AX$59="Прибылова О.Ю.",сетка!$BE$59="Прибылова О.Ю.",сетка!$BL$59="Прибылова О.Ю.",сетка!$BS$59="Прибылова О.Ю.",сетка!$BZ$59="Прибылова О.Ю.",сетка!$CG$59="Прибылова О.Ю.",сетка!$CN$59="Прибылова О.Ю.",сетка!$CU$59="Прибылова О.Ю.",сетка!$DB$59="Прибылова О.Ю.",сетка!$DI$59="Прибылова О.Ю.",сетка!$DP$59="Прибылова О.Ю.",сетка!$DW$59="Прибылова О.Ю.",сетка!$ED$59="Прибылова О.Ю.",сетка!$EK$59="Прибылова О.Ю.",сетка!$ER$59="Прибылова О.Ю.",сетка!$EY$59="Прибылова О.Ю.",сетка!$FF$59="Прибылова О.Ю.",сетка!$FM$59="Прибылова О.Ю."),1,"")</f>
        <v/>
      </c>
      <c r="DL26" s="135">
        <f>IF(OR(сетка!$G$60="Прибылова О.Ю.",сетка!$N$60="Прибылова О.Ю.",сетка!$U$60="Прибылова О.Ю.",сетка!$AB$60="Прибылова О.Ю.",сетка!$AI$60="Прибылова О.Ю.",сетка!$AP$60="Прибылова О.Ю.",сетка!$AW$60="Прибылова О.Ю.",сетка!$BD$60="Прибылова О.Ю.",сетка!$BK$60="Прибылова О.Ю.",сетка!$BR$60="Прибылова О.Ю.",сетка!$BY$60="Прибылова О.Ю.",сетка!$CF$60="Прибылова О.Ю.",сетка!$CM$60="Прибылова О.Ю.",сетка!$CT$60="Прибылова О.Ю.",сетка!$DA$60="Прибылова О.Ю.",сетка!$DH$60="Прибылова О.Ю.",сетка!$DO$60="Прибылова О.Ю.",сетка!$DV$60="Прибылова О.Ю.",сетка!$EC$60="Прибылова О.Ю.",сетка!$EJ$60="Прибылова О.Ю.",сетка!$EQ$60="Прибылова О.Ю.",сетка!$EX$60="Прибылова О.Ю.",сетка!$FE$60="Прибылова О.Ю.",сетка!$FL$60="Прибылова О.Ю."),1,"")</f>
        <v>1</v>
      </c>
      <c r="DM26" s="136" t="str">
        <f>IF(OR(сетка!$H$60="Прибылова О.Ю.",сетка!$O$60="Прибылова О.Ю.",сетка!$V$60="Прибылова О.Ю.",сетка!$AC$60="Прибылова О.Ю.",сетка!$AJ$60="Прибылова О.Ю.",сетка!$AQ$60="Прибылова О.Ю.",сетка!$AX$60="Прибылова О.Ю.",сетка!$BE$60="Прибылова О.Ю.",сетка!$BL$60="Прибылова О.Ю.",сетка!$BS$60="Прибылова О.Ю.",сетка!$BZ$60="Прибылова О.Ю.",сетка!$CG$60="Прибылова О.Ю.",сетка!$CN$60="Прибылова О.Ю.",сетка!$CU$60="Прибылова О.Ю.",сетка!$DB$60="Прибылова О.Ю.",сетка!$DI$60="Прибылова О.Ю.",сетка!$DP$60="Прибылова О.Ю.",сетка!$DW$60="Прибылова О.Ю.",сетка!$ED$60="Прибылова О.Ю.",сетка!$EK$60="Прибылова О.Ю.",сетка!$ER$60="Прибылова О.Ю.",сетка!$EY$60="Прибылова О.Ю.",сетка!$FF$60="Прибылова О.Ю.",сетка!$FM$60="Прибылова О.Ю."),1,"")</f>
        <v/>
      </c>
      <c r="DN26" s="137">
        <f>IF(OR(сетка!$G$61="Прибылова О.Ю.",сетка!$N$61="Прибылова О.Ю.",сетка!$U$61="Прибылова О.Ю.",сетка!$AB$61="Прибылова О.Ю.",сетка!$AI$61="Прибылова О.Ю.",сетка!$AP$61="Прибылова О.Ю.",сетка!$AW$61="Прибылова О.Ю.",сетка!$BD$61="Прибылова О.Ю.",сетка!$BK$61="Прибылова О.Ю.",сетка!$BR$61="Прибылова О.Ю.",сетка!$BY$61="Прибылова О.Ю.",сетка!$CF$61="Прибылова О.Ю.",сетка!$CM$61="Прибылова О.Ю.",сетка!$CT$61="Прибылова О.Ю.",сетка!$DA$61="Прибылова О.Ю.",сетка!$DH$61="Прибылова О.Ю.",сетка!$DO$61="Прибылова О.Ю.",сетка!$DV$61="Прибылова О.Ю.",сетка!$EC$61="Прибылова О.Ю.",сетка!$EJ$61="Прибылова О.Ю.",сетка!$EQ$61="Прибылова О.Ю.",сетка!$EX$61="Прибылова О.Ю.",сетка!$FE$61="Прибылова О.Ю.",сетка!$FL$61="Прибылова О.Ю."),1,"")</f>
        <v>1</v>
      </c>
      <c r="DO26" s="134" t="str">
        <f>IF(OR(сетка!$H$61="Прибылова О.Ю.",сетка!$O$61="Прибылова О.Ю.",сетка!$V$61="Прибылова О.Ю.",сетка!$AC$61="Прибылова О.Ю.",сетка!$AJ$61="Прибылова О.Ю.",сетка!$AQ$61="Прибылова О.Ю.",сетка!$AX$61="Прибылова О.Ю.",сетка!$BE$61="Прибылова О.Ю.",сетка!$BL$61="Прибылова О.Ю.",сетка!$BS$61="Прибылова О.Ю.",сетка!$BZ$61="Прибылова О.Ю.",сетка!$CG$61="Прибылова О.Ю.",сетка!$CN$61="Прибылова О.Ю.",сетка!$CU$61="Прибылова О.Ю.",сетка!$DB$61="Прибылова О.Ю.",сетка!$DI$61="Прибылова О.Ю.",сетка!$DP$61="Прибылова О.Ю.",сетка!$DW$61="Прибылова О.Ю.",сетка!$ED$61="Прибылова О.Ю.",сетка!$EK$61="Прибылова О.Ю.",сетка!$ER$61="Прибылова О.Ю.",сетка!$EY$61="Прибылова О.Ю.",сетка!$FF$61="Прибылова О.Ю.",сетка!$FM$61="Прибылова О.Ю."),1,"")</f>
        <v/>
      </c>
      <c r="DP26" s="135" t="str">
        <f>IF(OR(сетка!$G$62="Прибылова О.Ю.",сетка!$N$62="Прибылова О.Ю.",сетка!$U$62="Прибылова О.Ю.",сетка!$AB$62="Прибылова О.Ю.",сетка!$AI$62="Прибылова О.Ю.",сетка!$AP$62="Прибылова О.Ю.",сетка!$AW$62="Прибылова О.Ю.",сетка!$BD$62="Прибылова О.Ю.",сетка!$BK$62="Прибылова О.Ю.",сетка!$BR$62="Прибылова О.Ю.",сетка!$BY$62="Прибылова О.Ю.",сетка!$CF$62="Прибылова О.Ю.",сетка!$CM$62="Прибылова О.Ю.",сетка!$CT$62="Прибылова О.Ю.",сетка!$DA$62="Прибылова О.Ю.",сетка!$DH$62="Прибылова О.Ю.",сетка!$DO$62="Прибылова О.Ю.",сетка!$DV$62="Прибылова О.Ю.",сетка!$EC$62="Прибылова О.Ю.",сетка!$EJ$62="Прибылова О.Ю.",сетка!$EQ$62="Прибылова О.Ю.",сетка!$EX$62="Прибылова О.Ю.",сетка!$FE$62="Прибылова О.Ю.",сетка!$FL$62="Прибылова О.Ю."),1,"")</f>
        <v/>
      </c>
      <c r="DQ26" s="136" t="str">
        <f>IF(OR(сетка!$H$62="Прибылова О.Ю.",сетка!$O$62="Прибылова О.Ю.",сетка!$V$62="Прибылова О.Ю.",сетка!$AC$62="Прибылова О.Ю.",сетка!$AJ$62="Прибылова О.Ю.",сетка!$AQ$62="Прибылова О.Ю.",сетка!$AX$62="Прибылова О.Ю.",сетка!$BE$62="Прибылова О.Ю.",сетка!$BL$62="Прибылова О.Ю.",сетка!$BS$62="Прибылова О.Ю.",сетка!$BZ$62="Прибылова О.Ю.",сетка!$CG$62="Прибылова О.Ю.",сетка!$CN$62="Прибылова О.Ю.",сетка!$CU$62="Прибылова О.Ю.",сетка!$DB$62="Прибылова О.Ю.",сетка!$DI$62="Прибылова О.Ю.",сетка!$DP$62="Прибылова О.Ю.",сетка!$DW$62="Прибылова О.Ю.",сетка!$ED$62="Прибылова О.Ю.",сетка!$EK$62="Прибылова О.Ю.",сетка!$ER$62="Прибылова О.Ю.",сетка!$EY$62="Прибылова О.Ю.",сетка!$FF$62="Прибылова О.Ю.",сетка!$FM$62="Прибылова О.Ю."),1,"")</f>
        <v/>
      </c>
      <c r="DR26" s="137" t="str">
        <f>IF(OR(сетка!$G$63="Прибылова О.Ю.",сетка!$N$63="Прибылова О.Ю.",сетка!$U$63="Прибылова О.Ю.",сетка!$AB$63="Прибылова О.Ю.",сетка!$AI$63="Прибылова О.Ю.",сетка!$AP$63="Прибылова О.Ю.",сетка!$AW$63="Прибылова О.Ю.",сетка!$BD$63="Прибылова О.Ю.",сетка!$BK$63="Прибылова О.Ю.",сетка!$BR$63="Прибылова О.Ю.",сетка!$BY$63="Прибылова О.Ю.",сетка!$CF$63="Прибылова О.Ю.",сетка!$CM$63="Прибылова О.Ю.",сетка!$CT$63="Прибылова О.Ю.",сетка!$DA$63="Прибылова О.Ю.",сетка!$DH$63="Прибылова О.Ю.",сетка!$DO$63="Прибылова О.Ю.",сетка!$DV$63="Прибылова О.Ю.",сетка!$EC$63="Прибылова О.Ю.",сетка!$EJ$63="Прибылова О.Ю.",сетка!$EQ$63="Прибылова О.Ю.",сетка!$EX$63="Прибылова О.Ю.",сетка!$FE$63="Прибылова О.Ю.",сетка!$FL$63="Прибылова О.Ю."),1,"")</f>
        <v/>
      </c>
      <c r="DS26" s="134" t="str">
        <f>IF(OR(сетка!$H$63="Прибылова О.Ю.",сетка!$O$63="Прибылова О.Ю.",сетка!$V$63="Прибылова О.Ю.",сетка!$AC$63="Прибылова О.Ю.",сетка!$AJ$63="Прибылова О.Ю.",сетка!$AQ$63="Прибылова О.Ю.",сетка!$AX$63="Прибылова О.Ю.",сетка!$BE$63="Прибылова О.Ю.",сетка!$BL$63="Прибылова О.Ю.",сетка!$BS$63="Прибылова О.Ю.",сетка!$BZ$63="Прибылова О.Ю.",сетка!$CG$63="Прибылова О.Ю.",сетка!$CN$63="Прибылова О.Ю.",сетка!$CU$63="Прибылова О.Ю.",сетка!$DB$63="Прибылова О.Ю.",сетка!$DI$63="Прибылова О.Ю.",сетка!$DP$63="Прибылова О.Ю.",сетка!$DW$63="Прибылова О.Ю.",сетка!$ED$63="Прибылова О.Ю.",сетка!$EK$63="Прибылова О.Ю.",сетка!$ER$63="Прибылова О.Ю.",сетка!$EY$63="Прибылова О.Ю.",сетка!$FF$63="Прибылова О.Ю.",сетка!$FM$63="Прибылова О.Ю."),1,"")</f>
        <v/>
      </c>
      <c r="DT26" s="135" t="str">
        <f>IF(OR(сетка!$G$64="Прибылова О.Ю.",сетка!$N$64="Прибылова О.Ю.",сетка!$U$64="Прибылова О.Ю.",сетка!$AB$64="Прибылова О.Ю.",сетка!$AI$64="Прибылова О.Ю.",сетка!$AP$64="Прибылова О.Ю.",сетка!$AW$64="Прибылова О.Ю.",сетка!$BD$64="Прибылова О.Ю.",сетка!$BK$64="Прибылова О.Ю.",сетка!$BR$64="Прибылова О.Ю.",сетка!$BY$64="Прибылова О.Ю.",сетка!$CF$64="Прибылова О.Ю.",сетка!$CM$64="Прибылова О.Ю.",сетка!$CT$64="Прибылова О.Ю.",сетка!$DA$64="Прибылова О.Ю.",сетка!$DH$64="Прибылова О.Ю.",сетка!$DO$64="Прибылова О.Ю.",сетка!$DV$64="Прибылова О.Ю.",сетка!$EC$64="Прибылова О.Ю.",сетка!$EJ$64="Прибылова О.Ю.",сетка!$EQ$64="Прибылова О.Ю.",сетка!$EX$64="Прибылова О.Ю.",сетка!$FE$64="Прибылова О.Ю.",сетка!$FL$64="Прибылова О.Ю."),1,"")</f>
        <v/>
      </c>
      <c r="DU26" s="136" t="str">
        <f>IF(OR(сетка!$H$64="Прибылова О.Ю.",сетка!$O$64="Прибылова О.Ю.",сетка!$V$64="Прибылова О.Ю.",сетка!$AC$64="Прибылова О.Ю.",сетка!$AJ$64="Прибылова О.Ю.",сетка!$AQ$64="Прибылова О.Ю.",сетка!$AX$64="Прибылова О.Ю.",сетка!$BE$64="Прибылова О.Ю.",сетка!$BL$64="Прибылова О.Ю.",сетка!$BS$64="Прибылова О.Ю.",сетка!$BZ$64="Прибылова О.Ю.",сетка!$CG$64="Прибылова О.Ю.",сетка!$CN$64="Прибылова О.Ю.",сетка!$CU$64="Прибылова О.Ю.",сетка!$DB$64="Прибылова О.Ю.",сетка!$DI$64="Прибылова О.Ю.",сетка!$DP$64="Прибылова О.Ю.",сетка!$DW$64="Прибылова О.Ю.",сетка!$ED$64="Прибылова О.Ю.",сетка!$EK$64="Прибылова О.Ю.",сетка!$ER$64="Прибылова О.Ю.",сетка!$EY$64="Прибылова О.Ю.",сетка!$FF$64="Прибылова О.Ю.",сетка!$FM$64="Прибылова О.Ю."),1,"")</f>
        <v/>
      </c>
      <c r="DV26" s="137" t="str">
        <f>IF(OR(сетка!$G$65="Прибылова О.Ю.",сетка!$N$65="Прибылова О.Ю.",сетка!$U$65="Прибылова О.Ю.",сетка!$AB$65="Прибылова О.Ю.",сетка!$AI$65="Прибылова О.Ю.",сетка!$AP$65="Прибылова О.Ю.",сетка!$AW$65="Прибылова О.Ю.",сетка!$BD$65="Прибылова О.Ю.",сетка!$BK$65="Прибылова О.Ю.",сетка!$BR$65="Прибылова О.Ю.",сетка!$BY$65="Прибылова О.Ю.",сетка!$CF$65="Прибылова О.Ю.",сетка!$CM$65="Прибылова О.Ю.",сетка!$CT$65="Прибылова О.Ю.",сетка!$DA$65="Прибылова О.Ю.",сетка!$DH$65="Прибылова О.Ю.",сетка!$DO$65="Прибылова О.Ю.",сетка!$DV$65="Прибылова О.Ю.",сетка!$EC$65="Прибылова О.Ю.",сетка!$EJ$65="Прибылова О.Ю.",сетка!$EQ$65="Прибылова О.Ю.",сетка!$EX$65="Прибылова О.Ю.",сетка!$FE$65="Прибылова О.Ю.",сетка!$FL$65="Прибылова О.Ю."),1,"")</f>
        <v/>
      </c>
      <c r="DW26" s="134" t="str">
        <f>IF(OR(сетка!$H$65="Прибылова О.Ю.",сетка!$O$65="Прибылова О.Ю.",сетка!$V$65="Прибылова О.Ю.",сетка!$AC$65="Прибылова О.Ю.",сетка!$AJ$65="Прибылова О.Ю.",сетка!$AQ$65="Прибылова О.Ю.",сетка!$AX$65="Прибылова О.Ю.",сетка!$BE$65="Прибылова О.Ю.",сетка!$BL$65="Прибылова О.Ю.",сетка!$BS$65="Прибылова О.Ю.",сетка!$BZ$65="Прибылова О.Ю.",сетка!$CG$65="Прибылова О.Ю.",сетка!$CN$65="Прибылова О.Ю.",сетка!$CU$65="Прибылова О.Ю.",сетка!$DB$65="Прибылова О.Ю.",сетка!$DI$65="Прибылова О.Ю.",сетка!$DP$65="Прибылова О.Ю.",сетка!$DW$65="Прибылова О.Ю.",сетка!$ED$65="Прибылова О.Ю.",сетка!$EK$65="Прибылова О.Ю.",сетка!$ER$65="Прибылова О.Ю.",сетка!$EY$65="Прибылова О.Ю.",сетка!$FF$65="Прибылова О.Ю.",сетка!$FM$65="Прибылова О.Ю."),1,"")</f>
        <v/>
      </c>
      <c r="DX26" s="135" t="str">
        <f>IF(OR(сетка!$G$66="Прибылова О.Ю.",сетка!$N$66="Прибылова О.Ю.",сетка!$U$66="Прибылова О.Ю.",сетка!$AB$66="Прибылова О.Ю.",сетка!$AI$66="Прибылова О.Ю.",сетка!$AP$66="Прибылова О.Ю.",сетка!$AW$66="Прибылова О.Ю.",сетка!$BD$66="Прибылова О.Ю.",сетка!$BK$66="Прибылова О.Ю.",сетка!$BR$66="Прибылова О.Ю.",сетка!$BY$66="Прибылова О.Ю.",сетка!$CF$66="Прибылова О.Ю.",сетка!$CM$66="Прибылова О.Ю.",сетка!$CT$66="Прибылова О.Ю.",сетка!$DA$66="Прибылова О.Ю.",сетка!$DH$66="Прибылова О.Ю.",сетка!$DO$66="Прибылова О.Ю.",сетка!$DV$66="Прибылова О.Ю.",сетка!$EC$66="Прибылова О.Ю.",сетка!$EJ$66="Прибылова О.Ю.",сетка!$EQ$66="Прибылова О.Ю.",сетка!$EX$66="Прибылова О.Ю.",сетка!$FE$66="Прибылова О.Ю.",сетка!$FL$66="Прибылова О.Ю."),1,"")</f>
        <v/>
      </c>
      <c r="DY26" s="136" t="str">
        <f>IF(OR(сетка!$H$66="Прибылова О.Ю.",сетка!$O$66="Прибылова О.Ю.",сетка!$V$66="Прибылова О.Ю.",сетка!$AC$66="Прибылова О.Ю.",сетка!$AJ$66="Прибылова О.Ю.",сетка!$AQ$66="Прибылова О.Ю.",сетка!$AX$66="Прибылова О.Ю.",сетка!$BE$66="Прибылова О.Ю.",сетка!$BL$66="Прибылова О.Ю.",сетка!$BS$66="Прибылова О.Ю.",сетка!$BZ$66="Прибылова О.Ю.",сетка!$CG$66="Прибылова О.Ю.",сетка!$CN$66="Прибылова О.Ю.",сетка!$CU$66="Прибылова О.Ю.",сетка!$DB$66="Прибылова О.Ю.",сетка!$DI$66="Прибылова О.Ю.",сетка!$DP$66="Прибылова О.Ю.",сетка!$DW$66="Прибылова О.Ю.",сетка!$ED$66="Прибылова О.Ю.",сетка!$EK$66="Прибылова О.Ю.",сетка!$ER$66="Прибылова О.Ю.",сетка!$EY$66="Прибылова О.Ю.",сетка!$FF$66="Прибылова О.Ю.",сетка!$FM$66="Прибылова О.Ю."),1,"")</f>
        <v/>
      </c>
      <c r="DZ26" s="137" t="str">
        <f>IF(OR(сетка!$G$67="Прибылова О.Ю.",сетка!$N$67="Прибылова О.Ю.",сетка!$U$67="Прибылова О.Ю.",сетка!$AB$67="Прибылова О.Ю.",сетка!$AI$67="Прибылова О.Ю.",сетка!$AP$67="Прибылова О.Ю.",сетка!$AW$67="Прибылова О.Ю.",сетка!$BD$67="Прибылова О.Ю.",сетка!$BK$67="Прибылова О.Ю.",сетка!$BR$67="Прибылова О.Ю.",сетка!$BY$67="Прибылова О.Ю.",сетка!$CF$67="Прибылова О.Ю.",сетка!$CM$67="Прибылова О.Ю.",сетка!$CT$67="Прибылова О.Ю.",сетка!$DA$67="Прибылова О.Ю.",сетка!$DH$67="Прибылова О.Ю.",сетка!$DO$67="Прибылова О.Ю.",сетка!$DV$67="Прибылова О.Ю.",сетка!$EC$67="Прибылова О.Ю.",сетка!$EJ$67="Прибылова О.Ю.",сетка!$EQ$67="Прибылова О.Ю.",сетка!$EX$67="Прибылова О.Ю.",сетка!$FE$67="Прибылова О.Ю.",сетка!$FL$67="Прибылова О.Ю."),1,"")</f>
        <v/>
      </c>
      <c r="EA26" s="138" t="str">
        <f>IF(OR(сетка!$H$67="Прибылова О.Ю.",сетка!$O$67="Прибылова О.Ю.",сетка!$V$67="Прибылова О.Ю.",сетка!$AC$67="Прибылова О.Ю.",сетка!$AJ$67="Прибылова О.Ю.",сетка!$AQ$67="Прибылова О.Ю.",сетка!$AX$67="Прибылова О.Ю.",сетка!$BE$67="Прибылова О.Ю.",сетка!$BL$67="Прибылова О.Ю.",сетка!$BS$67="Прибылова О.Ю.",сетка!$BZ$67="Прибылова О.Ю.",сетка!$CG$67="Прибылова О.Ю.",сетка!$CN$67="Прибылова О.Ю.",сетка!$CU$67="Прибылова О.Ю.",сетка!$DB$67="Прибылова О.Ю.",сетка!$DI$67="Прибылова О.Ю.",сетка!$DP$67="Прибылова О.Ю.",сетка!$DW$67="Прибылова О.Ю.",сетка!$ED$67="Прибылова О.Ю.",сетка!$EK$67="Прибылова О.Ю.",сетка!$ER$67="Прибылова О.Ю.",сетка!$EY$67="Прибылова О.Ю.",сетка!$FF$67="Прибылова О.Ю.",сетка!$FM$67="Прибылова О.Ю."),1,"")</f>
        <v/>
      </c>
    </row>
    <row r="27" spans="1:131" x14ac:dyDescent="0.25">
      <c r="A27" s="148" t="s">
        <v>56</v>
      </c>
      <c r="B27" s="146" t="str">
        <f>IF(OR(сетка!$G$3="Протасова М.С.",сетка!$N$3="Протасова М.С.",сетка!$U$3="Протасова М.С.",сетка!$AB$3="Протасова М.С.",сетка!$AI$3="Протасова М.С.",сетка!$AP$3="Протасова М.С.",сетка!$AW$3="Протасова М.С.",сетка!$BD$3="Протасова М.С.",сетка!$BK$3="Протасова М.С.",сетка!$BR$3="Протасова М.С.",сетка!$BY$3="Протасова М.С.",сетка!$CF$3="Протасова М.С.",сетка!$CM$3="Протасова М.С.",сетка!$CT$3="Протасова М.С.",сетка!$DA$3="Протасова М.С.",сетка!$DH$3="Протасова М.С.",сетка!$DO$3="Протасова М.С.",сетка!$DV$3="Протасова М.С.",сетка!$EC$3="Протасова М.С.",сетка!$EJ$3="Протасова М.С.",сетка!$EQ$3="Протасова М.С.",сетка!$EX$3="Протасова М.С.",сетка!$FE$3="Протасова М.С.",сетка!$FL$3="Протасова М.С."),1,"")</f>
        <v/>
      </c>
      <c r="C27" s="134" t="str">
        <f>IF(OR(сетка!$H$3="Протасова М.С.",сетка!$O$3="Протасова М.С.",сетка!$V$3="Протасова М.С.",сетка!$AC$3="Протасова М.С.",сетка!$AJ$3="Протасова М.С.",сетка!$AQ$3="Протасова М.С.",сетка!$AX$3="Протасова М.С.",сетка!$BE$3="Протасова М.С.",сетка!$BL$3="Протасова М.С.",сетка!$BS$3="Протасова М.С.",сетка!$BZ$3="Протасова М.С.",сетка!$CG$3="Протасова М.С.",сетка!$CN$3="Протасова М.С.",сетка!$CU$3="Протасова М.С.",сетка!$DB$3="Протасова М.С.",сетка!$DI$3="Протасова М.С.",сетка!$DP$3="Протасова М.С.",сетка!$DW$3="Протасова М.С.",сетка!$ED$3="Протасова М.С.",сетка!$EK$3="Протасова М.С.",сетка!$ER$3="Протасова М.С.",сетка!$EY$3="Протасова М.С.",сетка!$FF$3="Протасова М.С.",сетка!$FM$3="Протасова М.С."),1,"")</f>
        <v/>
      </c>
      <c r="D27" s="135" t="str">
        <f>IF(OR(сетка!$G$4="Протасова М.С.",сетка!$N$4="Протасова М.С.",сетка!$U$4="Протасова М.С.",сетка!$AB$4="Протасова М.С.",сетка!$AI$4="Протасова М.С.",сетка!$AP$4="Протасова М.С.",сетка!$AW$4="Протасова М.С.",сетка!$BD$4="Протасова М.С.",сетка!$BK$4="Протасова М.С.",сетка!$BR$4="Протасова М.С.",сетка!$BY$4="Протасова М.С.",сетка!$CF$4="Протасова М.С.",сетка!$CM$4="Протасова М.С.",сетка!$CT$4="Протасова М.С.",сетка!$DA$4="Протасова М.С.",сетка!$DH$4="Протасова М.С.",сетка!$DO$4="Протасова М.С.",сетка!$DV$4="Протасова М.С.",сетка!$EC$4="Протасова М.С.",сетка!$EJ$4="Протасова М.С.",сетка!$EQ$4="Протасова М.С.",сетка!$EX$4="Протасова М.С.",сетка!$FE$4="Протасова М.С.",сетка!$FL$4="Протасова М.С."),1,"")</f>
        <v/>
      </c>
      <c r="E27" s="136" t="str">
        <f>IF(OR(сетка!$H$4="Протасова М.С.",сетка!$O$4="Протасова М.С.",сетка!$V$4="Протасова М.С.",сетка!$AC$4="Протасова М.С.",сетка!$AJ$4="Протасова М.С.",сетка!$AQ$4="Протасова М.С.",сетка!$AX$4="Протасова М.С.",сетка!$BE$4="Протасова М.С.",сетка!$BL$4="Протасова М.С.",сетка!$BS$4="Протасова М.С.",сетка!$BZ$4="Протасова М.С.",сетка!$CG$4="Протасова М.С.",сетка!$CN$4="Протасова М.С.",сетка!$CU$4="Протасова М.С.",сетка!$DB$4="Протасова М.С.",сетка!$DI$4="Протасова М.С.",сетка!$DP$4="Протасова М.С.",сетка!$DW$4="Протасова М.С.",сетка!$ED$4="Протасова М.С.",сетка!$EK$4="Протасова М.С.",сетка!$ER$4="Протасова М.С.",сетка!$EY$4="Протасова М.С.",сетка!$FF$4="Протасова М.С.",сетка!$FM$4="Протасова М.С."),1,"")</f>
        <v/>
      </c>
      <c r="F27" s="137" t="str">
        <f>IF(OR(сетка!$G$5="Протасова М.С.",сетка!$N$5="Протасова М.С.",сетка!$U$5="Протасова М.С.",сетка!$AB$5="Протасова М.С.",сетка!$AI$5="Протасова М.С.",сетка!$AP$5="Протасова М.С.",сетка!$AW$5="Протасова М.С.",сетка!$BD$5="Протасова М.С.",сетка!$BK$5="Протасова М.С.",сетка!$BR$5="Протасова М.С.",сетка!$BY$5="Протасова М.С.",сетка!$CF$5="Протасова М.С.",сетка!$CM$5="Протасова М.С.",сетка!$CT$5="Протасова М.С.",сетка!$DA$5="Протасова М.С.",сетка!$DH$5="Протасова М.С.",сетка!$DO$5="Протасова М.С.",сетка!$DV$5="Протасова М.С.",сетка!$EC$5="Протасова М.С.",сетка!$EJ$5="Протасова М.С.",сетка!$EQ$5="Протасова М.С.",сетка!$EX$5="Протасова М.С.",сетка!$FE$5="Протасова М.С.",сетка!$FL$5="Протасова М.С."),1,"")</f>
        <v/>
      </c>
      <c r="G27" s="134" t="str">
        <f>IF(OR(сетка!$H$5="Протасова М.С.",сетка!$O$5="Протасова М.С.",сетка!$V$5="Протасова М.С.",сетка!$AC$5="Протасова М.С.",сетка!$AJ$5="Протасова М.С.",сетка!$AQ$5="Протасова М.С.",сетка!$AX$5="Протасова М.С.",сетка!$BE$5="Протасова М.С.",сетка!$BL$5="Протасова М.С.",сетка!$BS$5="Протасова М.С.",сетка!$BZ$5="Протасова М.С.",сетка!$CG$5="Протасова М.С.",сетка!$CN$5="Протасова М.С.",сетка!$CU$5="Протасова М.С.",сетка!$DB$5="Протасова М.С.",сетка!$DI$5="Протасова М.С.",сетка!$DP$5="Протасова М.С.",сетка!$DW$5="Протасова М.С.",сетка!$ED$5="Протасова М.С.",сетка!$EK$5="Протасова М.С.",сетка!$ER$5="Протасова М.С.",сетка!$EY$5="Протасова М.С.",сетка!$FF$5="Протасова М.С.",сетка!$FM$5="Протасова М.С."),1,"")</f>
        <v/>
      </c>
      <c r="H27" s="135" t="str">
        <f>IF(OR(сетка!$G$6="Протасова М.С.",сетка!$N$6="Протасова М.С.",сетка!$U$6="Протасова М.С.",сетка!$AB$6="Протасова М.С.",сетка!$AI$6="Протасова М.С.",сетка!$AP$6="Протасова М.С.",сетка!$AW$6="Протасова М.С.",сетка!$BD$6="Протасова М.С.",сетка!$BK$6="Протасова М.С.",сетка!$BR$6="Протасова М.С.",сетка!$BY$6="Протасова М.С.",сетка!$CF$6="Протасова М.С.",сетка!$CM$6="Протасова М.С.",сетка!$CT$6="Протасова М.С.",сетка!$DA$6="Протасова М.С.",сетка!$DH$6="Протасова М.С.",сетка!$DO$6="Протасова М.С.",сетка!$DV$6="Протасова М.С.",сетка!$EC$6="Протасова М.С.",сетка!$EJ$6="Протасова М.С.",сетка!$EQ$6="Протасова М.С.",сетка!$EX$6="Протасова М.С.",сетка!$FE$6="Протасова М.С.",сетка!$FL$6="Протасова М.С."),1,"")</f>
        <v/>
      </c>
      <c r="I27" s="136" t="str">
        <f>IF(OR(сетка!$H$6="Протасова М.С.",сетка!$O$6="Протасова М.С.",сетка!$V$6="Протасова М.С.",сетка!$AC$6="Протасова М.С.",сетка!$AJ$6="Протасова М.С.",сетка!$AQ$6="Протасова М.С.",сетка!$AX$6="Протасова М.С.",сетка!$BE$6="Протасова М.С.",сетка!$BL$6="Протасова М.С.",сетка!$BS$6="Протасова М.С.",сетка!$BZ$6="Протасова М.С.",сетка!$CG$6="Протасова М.С.",сетка!$CN$6="Протасова М.С.",сетка!$CU$6="Протасова М.С.",сетка!$DB$6="Протасова М.С.",сетка!$DI$6="Протасова М.С.",сетка!$DP$6="Протасова М.С.",сетка!$DW$6="Протасова М.С.",сетка!$ED$6="Протасова М.С.",сетка!$EK$6="Протасова М.С.",сетка!$ER$6="Протасова М.С.",сетка!$EY$6="Протасова М.С.",сетка!$FF$6="Протасова М.С.",сетка!$FM$6="Протасова М.С."),1,"")</f>
        <v/>
      </c>
      <c r="J27" s="137" t="str">
        <f>IF(OR(сетка!$G$7="Протасова М.С.",сетка!$N$7="Протасова М.С.",сетка!$U$7="Протасова М.С.",сетка!$AB$7="Протасова М.С.",сетка!$AI$7="Протасова М.С.",сетка!$AP$7="Протасова М.С.",сетка!$AW$7="Протасова М.С.",сетка!$BD$7="Протасова М.С.",сетка!$BK$7="Протасова М.С.",сетка!$BR$7="Протасова М.С.",сетка!$BY$7="Протасова М.С.",сетка!$CF$7="Протасова М.С.",сетка!$CM$7="Протасова М.С.",сетка!$CT$7="Протасова М.С.",сетка!$DA$7="Протасова М.С.",сетка!$DH$7="Протасова М.С.",сетка!$DO$7="Протасова М.С.",сетка!$DV$7="Протасова М.С.",сетка!$EC$7="Протасова М.С.",сетка!$EJ$7="Протасова М.С.",сетка!$EQ$7="Протасова М.С.",сетка!$EX$7="Протасова М.С.",сетка!$FE$7="Протасова М.С.",сетка!$FL$7="Протасова М.С."),1,"")</f>
        <v/>
      </c>
      <c r="K27" s="134" t="str">
        <f>IF(OR(сетка!$H$7="Протасова М.С.",сетка!$O$7="Протасова М.С.",сетка!$V$7="Протасова М.С.",сетка!$AC$7="Протасова М.С.",сетка!$AJ$7="Протасова М.С.",сетка!$AQ$7="Протасова М.С.",сетка!$AX$7="Протасова М.С.",сетка!$BE$7="Протасова М.С.",сетка!$BL$7="Протасова М.С.",сетка!$BS$7="Протасова М.С.",сетка!$BZ$7="Протасова М.С.",сетка!$CG$7="Протасова М.С.",сетка!$CN$7="Протасова М.С.",сетка!$CU$7="Протасова М.С.",сетка!$DB$7="Протасова М.С.",сетка!$DI$7="Протасова М.С.",сетка!$DP$7="Протасова М.С.",сетка!$DW$7="Протасова М.С.",сетка!$ED$7="Протасова М.С.",сетка!$EK$7="Протасова М.С.",сетка!$ER$7="Протасова М.С.",сетка!$EY$7="Протасова М.С.",сетка!$FF$7="Протасова М.С.",сетка!$FM$7="Протасова М.С."),1,"")</f>
        <v/>
      </c>
      <c r="L27" s="135" t="str">
        <f>IF(OR(сетка!$G$8="Протасова М.С.",сетка!$N$8="Протасова М.С.",сетка!$U$8="Протасова М.С.",сетка!$AB$8="Протасова М.С.",сетка!$AI$8="Протасова М.С.",сетка!$AP$8="Протасова М.С.",сетка!$AW$8="Протасова М.С.",сетка!$BD$8="Протасова М.С.",сетка!$BK$8="Протасова М.С.",сетка!$BR$8="Протасова М.С.",сетка!$BY$8="Протасова М.С.",сетка!$CF$8="Протасова М.С.",сетка!$CM$8="Протасова М.С.",сетка!$CT$8="Протасова М.С.",сетка!$DA$8="Протасова М.С.",сетка!$DH$8="Протасова М.С.",сетка!$DO$8="Протасова М.С.",сетка!$DV$8="Протасова М.С.",сетка!$EC$8="Протасова М.С.",сетка!$EJ$8="Протасова М.С.",сетка!$EQ$8="Протасова М.С.",сетка!$EX$8="Протасова М.С.",сетка!$FE$8="Протасова М.С.",сетка!$FL$8="Протасова М.С."),1,"")</f>
        <v/>
      </c>
      <c r="M27" s="136" t="str">
        <f>IF(OR(сетка!$H$8="Протасова М.С.",сетка!$O$8="Протасова М.С.",сетка!$V$8="Протасова М.С.",сетка!$AC$8="Протасова М.С.",сетка!$AJ$8="Протасова М.С.",сетка!$AQ$8="Протасова М.С.",сетка!$AX$8="Протасова М.С.",сетка!$BE$8="Протасова М.С.",сетка!$BL$8="Протасова М.С.",сетка!$BS$8="Протасова М.С.",сетка!$BZ$8="Протасова М.С.",сетка!$CG$8="Протасова М.С.",сетка!$CN$8="Протасова М.С.",сетка!$CU$8="Протасова М.С.",сетка!$DB$8="Протасова М.С.",сетка!$DI$8="Протасова М.С.",сетка!$DP$8="Протасова М.С.",сетка!$DW$8="Протасова М.С.",сетка!$ED$8="Протасова М.С.",сетка!$EK$8="Протасова М.С.",сетка!$ER$8="Протасова М.С.",сетка!$EY$8="Протасова М.С.",сетка!$FF$8="Протасова М.С.",сетка!$FM$8="Протасова М.С."),1,"")</f>
        <v/>
      </c>
      <c r="N27" s="137" t="str">
        <f>IF(OR(сетка!$G$9="Протасова М.С.",сетка!$N$9="Протасова М.С.",сетка!$U$9="Протасова М.С.",сетка!$AB$9="Протасова М.С.",сетка!$AI$9="Протасова М.С.",сетка!$AP$9="Протасова М.С.",сетка!$AW$9="Протасова М.С.",сетка!$BD$9="Протасова М.С.",сетка!$BK$9="Протасова М.С.",сетка!$BR$9="Протасова М.С.",сетка!$BY$9="Протасова М.С.",сетка!$CF$9="Протасова М.С.",сетка!$CM$9="Протасова М.С.",сетка!$CT$9="Протасова М.С.",сетка!$DA$9="Протасова М.С.",сетка!$DH$9="Протасова М.С.",сетка!$DO$9="Протасова М.С.",сетка!$DV$9="Протасова М.С.",сетка!$EC$9="Протасова М.С.",сетка!$EJ$9="Протасова М.С.",сетка!$EQ$9="Протасова М.С.",сетка!$EX$9="Протасова М.С.",сетка!$FE$9="Протасова М.С.",сетка!$FL$9="Протасова М.С."),1,"")</f>
        <v/>
      </c>
      <c r="O27" s="134" t="str">
        <f>IF(OR(сетка!$H$9="Протасова М.С.",сетка!$O$9="Протасова М.С.",сетка!$V$9="Протасова М.С.",сетка!$AC$9="Протасова М.С.",сетка!$AJ$9="Протасова М.С.",сетка!$AQ$9="Протасова М.С.",сетка!$AX$9="Протасова М.С.",сетка!$BE$9="Протасова М.С.",сетка!$BL$9="Протасова М.С.",сетка!$BS$9="Протасова М.С.",сетка!$BZ$9="Протасова М.С.",сетка!$CG$9="Протасова М.С.",сетка!$CN$9="Протасова М.С.",сетка!$CU$9="Протасова М.С.",сетка!$DB$9="Протасова М.С.",сетка!$DI$9="Протасова М.С.",сетка!$DP$9="Протасова М.С.",сетка!$DW$9="Протасова М.С.",сетка!$ED$9="Протасова М.С.",сетка!$EK$9="Протасова М.С.",сетка!$ER$9="Протасова М.С.",сетка!$EY$9="Протасова М.С.",сетка!$FF$9="Протасова М.С.",сетка!$FM$9="Протасова М.С."),1,"")</f>
        <v/>
      </c>
      <c r="P27" s="135" t="str">
        <f>IF(OR(сетка!$G$10="Протасова М.С.",сетка!$N$10="Протасова М.С.",сетка!$U$10="Протасова М.С.",сетка!$AB$10="Протасова М.С.",сетка!$AI$10="Протасова М.С.",сетка!$AP$10="Протасова М.С.",сетка!$AW$10="Протасова М.С.",сетка!$BD$10="Протасова М.С.",сетка!$BK$10="Протасова М.С.",сетка!$BR$10="Протасова М.С.",сетка!$BY$10="Протасова М.С.",сетка!$CF$10="Протасова М.С.",сетка!$CM$10="Протасова М.С.",сетка!$CT$10="Протасова М.С.",сетка!$DA$10="Протасова М.С.",сетка!$DH$10="Протасова М.С.",сетка!$DO$10="Протасова М.С.",сетка!$DV$10="Протасова М.С.",сетка!$EC$10="Протасова М.С.",сетка!$EJ$10="Протасова М.С.",сетка!$EQ$10="Протасова М.С.",сетка!$EX$10="Протасова М.С.",сетка!$FE$10="Протасова М.С.",сетка!$FL$10="Протасова М.С."),1,"")</f>
        <v/>
      </c>
      <c r="Q27" s="136" t="str">
        <f>IF(OR(сетка!$H$10="Протасова М.С.",сетка!$O$10="Протасова М.С.",сетка!$V$10="Протасова М.С.",сетка!$AC$10="Протасова М.С.",сетка!$AJ$10="Протасова М.С.",сетка!$AQ$10="Протасова М.С.",сетка!$AX$10="Протасова М.С.",сетка!$BE$10="Протасова М.С.",сетка!$BL$10="Протасова М.С.",сетка!$BS$10="Протасова М.С.",сетка!$BZ$10="Протасова М.С.",сетка!$CG$10="Протасова М.С.",сетка!$CN$10="Протасова М.С.",сетка!$CU$10="Протасова М.С.",сетка!$DB$10="Протасова М.С.",сетка!$DI$10="Протасова М.С.",сетка!$DP$10="Протасова М.С.",сетка!$DW$10="Протасова М.С.",сетка!$ED$10="Протасова М.С.",сетка!$EK$10="Протасова М.С.",сетка!$ER$10="Протасова М.С.",сетка!$EY$10="Протасова М.С.",сетка!$FF$10="Протасова М.С.",сетка!$FM$10="Протасова М.С."),1,"")</f>
        <v/>
      </c>
      <c r="R27" s="137" t="str">
        <f>IF(OR(сетка!$G$11="Протасова М.С.",сетка!$N$11="Протасова М.С.",сетка!$U$11="Протасова М.С.",сетка!$AB$11="Протасова М.С.",сетка!$AI$11="Протасова М.С.",сетка!$AP$11="Протасова М.С.",сетка!$AW$11="Протасова М.С.",сетка!$BD$11="Протасова М.С.",сетка!$BK$11="Протасова М.С.",сетка!$BR$11="Протасова М.С.",сетка!$BY$11="Протасова М.С.",сетка!$CF$11="Протасова М.С.",сетка!$CM$11="Протасова М.С.",сетка!$CT$11="Протасова М.С.",сетка!$DA$11="Протасова М.С.",сетка!$DH$11="Протасова М.С.",сетка!$DO$11="Протасова М.С.",сетка!$DV$11="Протасова М.С.",сетка!$EC$11="Протасова М.С.",сетка!$EJ$11="Протасова М.С.",сетка!$EQ$11="Протасова М.С.",сетка!$EX$11="Протасова М.С.",сетка!$FE$11="Протасова М.С.",сетка!$FL$11="Протасова М.С."),1,"")</f>
        <v/>
      </c>
      <c r="S27" s="134" t="str">
        <f>IF(OR(сетка!$H$11="Протасова М.С.",сетка!$O$11="Протасова М.С.",сетка!$V$11="Протасова М.С.",сетка!$AC$11="Протасова М.С.",сетка!$AJ$11="Протасова М.С.",сетка!$AQ$11="Протасова М.С.",сетка!$AX$11="Протасова М.С.",сетка!$BE$11="Протасова М.С.",сетка!$BL$11="Протасова М.С.",сетка!$BS$11="Протасова М.С.",сетка!$BZ$11="Протасова М.С.",сетка!$CG$11="Протасова М.С.",сетка!$CN$11="Протасова М.С.",сетка!$CU$11="Протасова М.С.",сетка!$DB$11="Протасова М.С.",сетка!$DI$11="Протасова М.С.",сетка!$DP$11="Протасова М.С.",сетка!$DW$11="Протасова М.С.",сетка!$ED$11="Протасова М.С.",сетка!$EK$11="Протасова М.С.",сетка!$ER$11="Протасова М.С.",сетка!$EY$11="Протасова М.С.",сетка!$FF$11="Протасова М.С.",сетка!$FM$11="Протасова М.С."),1,"")</f>
        <v/>
      </c>
      <c r="T27" s="135" t="str">
        <f>IF(OR(сетка!$G$12="Протасова М.С.",сетка!$N$12="Протасова М.С.",сетка!$U$12="Протасова М.С.",сетка!$AB$12="Протасова М.С.",сетка!$AI$12="Протасова М.С.",сетка!$AP$12="Протасова М.С.",сетка!$AW$12="Протасова М.С.",сетка!$BD$12="Протасова М.С.",сетка!$BK$12="Протасова М.С.",сетка!$BR$12="Протасова М.С.",сетка!$BY$12="Протасова М.С.",сетка!$CF$12="Протасова М.С.",сетка!$CM$12="Протасова М.С.",сетка!$CT$12="Протасова М.С.",сетка!$DA$12="Протасова М.С.",сетка!$DH$12="Протасова М.С.",сетка!$DO$12="Протасова М.С.",сетка!$DV$12="Протасова М.С.",сетка!$EC$12="Протасова М.С.",сетка!$EJ$12="Протасова М.С.",сетка!$EQ$12="Протасова М.С.",сетка!$EX$12="Протасова М.С.",сетка!$FE$12="Протасова М.С.",сетка!$FL$12="Протасова М.С."),1,"")</f>
        <v/>
      </c>
      <c r="U27" s="136" t="str">
        <f>IF(OR(сетка!$H$12="Протасова М.С.",сетка!$O$12="Протасова М.С.",сетка!$V$12="Протасова М.С.",сетка!$AC$12="Протасова М.С.",сетка!$AJ$12="Протасова М.С.",сетка!$AQ$12="Протасова М.С.",сетка!$AX$12="Протасова М.С.",сетка!$BE$12="Протасова М.С.",сетка!$BL$12="Протасова М.С.",сетка!$BS$12="Протасова М.С.",сетка!$BZ$12="Протасова М.С.",сетка!$CG$12="Протасова М.С.",сетка!$CN$12="Протасова М.С.",сетка!$CU$12="Протасова М.С.",сетка!$DB$12="Протасова М.С.",сетка!$DI$12="Протасова М.С.",сетка!$DP$12="Протасова М.С.",сетка!$DW$12="Протасова М.С.",сетка!$ED$12="Протасова М.С.",сетка!$EK$12="Протасова М.С.",сетка!$ER$12="Протасова М.С.",сетка!$EY$12="Протасова М.С.",сетка!$FF$12="Протасова М.С.",сетка!$FM$12="Протасова М.С."),1,"")</f>
        <v/>
      </c>
      <c r="V27" s="137" t="str">
        <f>IF(OR(сетка!$G$13="Протасова М.С.",сетка!$N$13="Протасова М.С.",сетка!$U$13="Протасова М.С.",сетка!$AB$13="Протасова М.С.",сетка!$AI$13="Протасова М.С.",сетка!$AP$13="Протасова М.С.",сетка!$AW$13="Протасова М.С.",сетка!$BD$13="Протасова М.С.",сетка!$BK$13="Протасова М.С.",сетка!$BR$13="Протасова М.С.",сетка!$BY$13="Протасова М.С.",сетка!$CF$13="Протасова М.С.",сетка!$CM$13="Протасова М.С.",сетка!$CT$13="Протасова М.С.",сетка!$DA$13="Протасова М.С.",сетка!$DH$13="Протасова М.С.",сетка!$DO$13="Протасова М.С.",сетка!$DV$13="Протасова М.С.",сетка!$EC$13="Протасова М.С.",сетка!$EJ$13="Протасова М.С.",сетка!$EQ$13="Протасова М.С.",сетка!$EX$13="Протасова М.С.",сетка!$FE$13="Протасова М.С.",сетка!$FL$13="Протасова М.С."),1,"")</f>
        <v/>
      </c>
      <c r="W27" s="134" t="str">
        <f>IF(OR(сетка!$H$13="Протасова М.С.",сетка!$O$13="Протасова М.С.",сетка!$V$13="Протасова М.С.",сетка!$AC$13="Протасова М.С.",сетка!$AJ$13="Протасова М.С.",сетка!$AQ$13="Протасова М.С.",сетка!$AX$13="Протасова М.С.",сетка!$BE$13="Протасова М.С.",сетка!$BL$13="Протасова М.С.",сетка!$BS$13="Протасова М.С.",сетка!$BZ$13="Протасова М.С.",сетка!$CG$13="Протасова М.С.",сетка!$CN$13="Протасова М.С.",сетка!$CU$13="Протасова М.С.",сетка!$DB$13="Протасова М.С.",сетка!$DI$13="Протасова М.С.",сетка!$DP$13="Протасова М.С.",сетка!$DW$13="Протасова М.С.",сетка!$ED$13="Протасова М.С.",сетка!$EK$13="Протасова М.С.",сетка!$ER$13="Протасова М.С.",сетка!$EY$13="Протасова М.С.",сетка!$FF$13="Протасова М.С.",сетка!$FM$13="Протасова М.С."),1,"")</f>
        <v/>
      </c>
      <c r="X27" s="135" t="str">
        <f>IF(OR(сетка!$G$14="Протасова М.С.",сетка!$N$14="Протасова М.С.",сетка!$U$14="Протасова М.С.",сетка!$AB$14="Протасова М.С.",сетка!$AI$14="Протасова М.С.",сетка!$AP$14="Протасова М.С.",сетка!$AW$14="Протасова М.С.",сетка!$BD$14="Протасова М.С.",сетка!$BK$14="Протасова М.С.",сетка!$BR$14="Протасова М.С.",сетка!$BY$14="Протасова М.С.",сетка!$CF$14="Протасова М.С.",сетка!$CM$14="Протасова М.С.",сетка!$CT$14="Протасова М.С.",сетка!$DA$14="Протасова М.С.",сетка!$DH$14="Протасова М.С.",сетка!$DO$14="Протасова М.С.",сетка!$DV$14="Протасова М.С.",сетка!$EC$14="Протасова М.С.",сетка!$EJ$14="Протасова М.С.",сетка!$EQ$14="Протасова М.С.",сетка!$EX$14="Протасова М.С.",сетка!$FE$14="Протасова М.С.",сетка!$FL$14="Протасова М.С."),1,"")</f>
        <v/>
      </c>
      <c r="Y27" s="136" t="str">
        <f>IF(OR(сетка!$H$14="Протасова М.С.",сетка!$O$14="Протасова М.С.",сетка!$V$14="Протасова М.С.",сетка!$AC$14="Протасова М.С.",сетка!$AJ$14="Протасова М.С.",сетка!$AQ$14="Протасова М.С.",сетка!$AX$14="Протасова М.С.",сетка!$BE$14="Протасова М.С.",сетка!$BL$14="Протасова М.С.",сетка!$BS$14="Протасова М.С.",сетка!$BZ$14="Протасова М.С.",сетка!$CG$14="Протасова М.С.",сетка!$CN$14="Протасова М.С.",сетка!$CU$14="Протасова М.С.",сетка!$DB$14="Протасова М.С.",сетка!$DI$14="Протасова М.С.",сетка!$DP$14="Протасова М.С.",сетка!$DW$14="Протасова М.С.",сетка!$ED$14="Протасова М.С.",сетка!$EK$14="Протасова М.С.",сетка!$ER$14="Протасова М.С.",сетка!$EY$14="Протасова М.С.",сетка!$FF$14="Протасова М.С.",сетка!$FM$14="Протасова М.С."),1,"")</f>
        <v/>
      </c>
      <c r="Z27" s="137" t="str">
        <f>IF(OR(сетка!$G$15="Протасова М.С.",сетка!$N$15="Протасова М.С.",сетка!$U$15="Протасова М.С.",сетка!$AB$15="Протасова М.С.",сетка!$AI$15="Протасова М.С.",сетка!$AP$15="Протасова М.С.",сетка!$AW$15="Протасова М.С.",сетка!$BD$15="Протасова М.С.",сетка!$BK$15="Протасова М.С.",сетка!$BR$15="Протасова М.С.",сетка!$BY$15="Протасова М.С.",сетка!$CF$15="Протасова М.С.",сетка!$CM$15="Протасова М.С.",сетка!$CT$15="Протасова М.С.",сетка!$DA$15="Протасова М.С.",сетка!$DH$15="Протасова М.С.",сетка!$DO$15="Протасова М.С.",сетка!$DV$15="Протасова М.С.",сетка!$EC$15="Протасова М.С.",сетка!$EJ$15="Протасова М.С.",сетка!$EQ$15="Протасова М.С.",сетка!$EX$15="Протасова М.С.",сетка!$FE$15="Протасова М.С.",сетка!$FL$15="Протасова М.С."),1,"")</f>
        <v/>
      </c>
      <c r="AA27" s="138" t="str">
        <f>IF(OR(сетка!$H$15="Протасова М.С.",сетка!$O$15="Протасова М.С.",сетка!$V$15="Протасова М.С.",сетка!$AC$15="Протасова М.С.",сетка!$AJ$15="Протасова М.С.",сетка!$AQ$15="Протасова М.С.",сетка!$AX$15="Протасова М.С.",сетка!$BE$15="Протасова М.С.",сетка!$BL$15="Протасова М.С.",сетка!$BS$15="Протасова М.С.",сетка!$BZ$15="Протасова М.С.",сетка!$CG$15="Протасова М.С.",сетка!$CN$15="Протасова М.С.",сетка!$CU$15="Протасова М.С.",сетка!$DB$15="Протасова М.С.",сетка!$DI$15="Протасова М.С.",сетка!$DP$15="Протасова М.С.",сетка!$DW$15="Протасова М.С.",сетка!$ED$15="Протасова М.С.",сетка!$EK$15="Протасова М.С.",сетка!$ER$15="Протасова М.С.",сетка!$EY$15="Протасова М.С.",сетка!$FF$15="Протасова М.С.",сетка!$FM$15="Протасова М.С."),1,"")</f>
        <v/>
      </c>
      <c r="AB27" s="133" t="str">
        <f>IF(OR(сетка!$G$16="Протасова М.С.",сетка!$N$16="Протасова М.С.",сетка!$U$16="Протасова М.С.",сетка!$AB$16="Протасова М.С.",сетка!$AI$16="Протасова М.С.",сетка!$AP$16="Протасова М.С.",сетка!$AW$16="Протасова М.С.",сетка!$BD$16="Протасова М.С.",сетка!$BK$16="Протасова М.С.",сетка!$BR$16="Протасова М.С.",сетка!$BY$16="Протасова М.С.",сетка!$CF$16="Протасова М.С.",сетка!$CM$16="Протасова М.С.",сетка!$CT$16="Протасова М.С.",сетка!$DA$16="Протасова М.С.",сетка!$DH$16="Протасова М.С.",сетка!$DO$16="Протасова М.С.",сетка!$DV$16="Протасова М.С.",сетка!$EC$16="Протасова М.С.",сетка!$EJ$16="Протасова М.С.",сетка!$EQ$16="Протасова М.С.",сетка!$EX$16="Протасова М.С.",сетка!$FE$16="Протасова М.С.",сетка!$FL$16="Протасова М.С."),1,"")</f>
        <v/>
      </c>
      <c r="AC27" s="134" t="str">
        <f>IF(OR(сетка!$H$16="Протасова М.С.",сетка!$O$16="Протасова М.С.",сетка!$V$16="Протасова М.С.",сетка!$AC$16="Протасова М.С.",сетка!$AJ$16="Протасова М.С.",сетка!$AQ$16="Протасова М.С.",сетка!$AX$16="Протасова М.С.",сетка!$BE$16="Протасова М.С.",сетка!$BL$16="Протасова М.С.",сетка!$BS$16="Протасова М.С.",сетка!$BZ$16="Протасова М.С.",сетка!$CG$16="Протасова М.С.",сетка!$CN$16="Протасова М.С.",сетка!$CU$16="Протасова М.С.",сетка!$DB$16="Протасова М.С.",сетка!$DI$16="Протасова М.С.",сетка!$DP$16="Протасова М.С.",сетка!$DW$16="Протасова М.С.",сетка!$ED$16="Протасова М.С.",сетка!$EK$16="Протасова М.С.",сетка!$ER$16="Протасова М.С.",сетка!$EY$16="Протасова М.С.",сетка!$FF$16="Протасова М.С.",сетка!$FM$16="Протасова М.С."),1,"")</f>
        <v/>
      </c>
      <c r="AD27" s="135" t="str">
        <f>IF(OR(сетка!$G$17="Протасова М.С.",сетка!$N$17="Протасова М.С.",сетка!$U$17="Протасова М.С.",сетка!$AB$17="Протасова М.С.",сетка!$AI$17="Протасова М.С.",сетка!$AP$17="Протасова М.С.",сетка!$AW$17="Протасова М.С.",сетка!$BD$17="Протасова М.С.",сетка!$BK$17="Протасова М.С.",сетка!$BR$17="Протасова М.С.",сетка!$BY$17="Протасова М.С.",сетка!$CF$17="Протасова М.С.",сетка!$CM$17="Протасова М.С.",сетка!$CT$17="Протасова М.С.",сетка!$DA$17="Протасова М.С.",сетка!$DH$17="Протасова М.С.",сетка!$DO$17="Протасова М.С.",сетка!$DV$17="Протасова М.С.",сетка!$EC$17="Протасова М.С.",сетка!$EJ$17="Протасова М.С.",сетка!$EQ$17="Протасова М.С.",сетка!$EX$17="Протасова М.С.",сетка!$FE$17="Протасова М.С.",сетка!$FL$17="Протасова М.С."),1,"")</f>
        <v/>
      </c>
      <c r="AE27" s="136" t="str">
        <f>IF(OR(сетка!$H$17="Протасова М.С.",сетка!$O$17="Протасова М.С.",сетка!$V$17="Протасова М.С.",сетка!$AC$17="Протасова М.С.",сетка!$AJ$17="Протасова М.С.",сетка!$AQ$17="Протасова М.С.",сетка!$AX$17="Протасова М.С.",сетка!$BE$17="Протасова М.С.",сетка!$BL$17="Протасова М.С.",сетка!$BS$17="Протасова М.С.",сетка!$BZ$17="Протасова М.С.",сетка!$CG$17="Протасова М.С.",сетка!$CN$17="Протасова М.С.",сетка!$CU$17="Протасова М.С.",сетка!$DB$17="Протасова М.С.",сетка!$DI$17="Протасова М.С.",сетка!$DP$17="Протасова М.С.",сетка!$DW$17="Протасова М.С.",сетка!$ED$17="Протасова М.С.",сетка!$EK$17="Протасова М.С.",сетка!$ER$17="Протасова М.С.",сетка!$EY$17="Протасова М.С.",сетка!$FF$17="Протасова М.С.",сетка!$FM$17="Протасова М.С."),1,"")</f>
        <v/>
      </c>
      <c r="AF27" s="137" t="str">
        <f>IF(OR(сетка!$G$18="Протасова М.С.",сетка!$N$18="Протасова М.С.",сетка!$U$18="Протасова М.С.",сетка!$AB$18="Протасова М.С.",сетка!$AI$18="Протасова М.С.",сетка!$AP$18="Протасова М.С.",сетка!$AW$18="Протасова М.С.",сетка!$BD$18="Протасова М.С.",сетка!$BK$18="Протасова М.С.",сетка!$BR$18="Протасова М.С.",сетка!$BY$18="Протасова М.С.",сетка!$CF$18="Протасова М.С.",сетка!$CM$18="Протасова М.С.",сетка!$CT$18="Протасова М.С.",сетка!$DA$18="Протасова М.С.",сетка!$DH$18="Протасова М.С.",сетка!$DO$18="Протасова М.С.",сетка!$DV$18="Протасова М.С.",сетка!$EC$18="Протасова М.С.",сетка!$EJ$18="Протасова М.С.",сетка!$EQ$18="Протасова М.С.",сетка!$EX$18="Протасова М.С.",сетка!$FE$18="Протасова М.С.",сетка!$FL$18="Протасова М.С."),1,"")</f>
        <v/>
      </c>
      <c r="AG27" s="134" t="str">
        <f>IF(OR(сетка!$H$18="Протасова М.С.",сетка!$O$18="Протасова М.С.",сетка!$V$18="Протасова М.С.",сетка!$AC$18="Протасова М.С.",сетка!$AJ$18="Протасова М.С.",сетка!$AQ$18="Протасова М.С.",сетка!$AX$18="Протасова М.С.",сетка!$BE$18="Протасова М.С.",сетка!$BL$18="Протасова М.С.",сетка!$BS$18="Протасова М.С.",сетка!$BZ$18="Протасова М.С.",сетка!$CG$18="Протасова М.С.",сетка!$CN$18="Протасова М.С.",сетка!$CU$18="Протасова М.С.",сетка!$DB$18="Протасова М.С.",сетка!$DI$18="Протасова М.С.",сетка!$DP$18="Протасова М.С.",сетка!$DW$18="Протасова М.С.",сетка!$ED$18="Протасова М.С.",сетка!$EK$18="Протасова М.С.",сетка!$ER$18="Протасова М.С.",сетка!$EY$18="Протасова М.С.",сетка!$FF$18="Протасова М.С.",сетка!$FM$18="Протасова М.С."),1,"")</f>
        <v/>
      </c>
      <c r="AH27" s="135" t="str">
        <f>IF(OR(сетка!$G$19="Протасова М.С.",сетка!$N$19="Протасова М.С.",сетка!$U$19="Протасова М.С.",сетка!$AB$19="Протасова М.С.",сетка!$AI$19="Протасова М.С.",сетка!$AP$19="Протасова М.С.",сетка!$AW$19="Протасова М.С.",сетка!$BD$19="Протасова М.С.",сетка!$BK$19="Протасова М.С.",сетка!$BR$19="Протасова М.С.",сетка!$BY$19="Протасова М.С.",сетка!$CF$19="Протасова М.С.",сетка!$CM$19="Протасова М.С.",сетка!$CT$19="Протасова М.С.",сетка!$DA$19="Протасова М.С.",сетка!$DH$19="Протасова М.С.",сетка!$DO$19="Протасова М.С.",сетка!$DV$19="Протасова М.С.",сетка!$EC$19="Протасова М.С.",сетка!$EJ$19="Протасова М.С.",сетка!$EQ$19="Протасова М.С.",сетка!$EX$19="Протасова М.С.",сетка!$FE$19="Протасова М.С.",сетка!$FL$19="Протасова М.С."),1,"")</f>
        <v/>
      </c>
      <c r="AI27" s="136" t="str">
        <f>IF(OR(сетка!$H$19="Протасова М.С.",сетка!$O$19="Протасова М.С.",сетка!$V$19="Протасова М.С.",сетка!$AC$19="Протасова М.С.",сетка!$AJ$19="Протасова М.С.",сетка!$AQ$19="Протасова М.С.",сетка!$AX$19="Протасова М.С.",сетка!$BE$19="Протасова М.С.",сетка!$BL$19="Протасова М.С.",сетка!$BS$19="Протасова М.С.",сетка!$BZ$19="Протасова М.С.",сетка!$CG$19="Протасова М.С.",сетка!$CN$19="Протасова М.С.",сетка!$CU$19="Протасова М.С.",сетка!$DB$19="Протасова М.С.",сетка!$DI$19="Протасова М.С.",сетка!$DP$19="Протасова М.С.",сетка!$DW$19="Протасова М.С.",сетка!$ED$19="Протасова М.С.",сетка!$EK$19="Протасова М.С.",сетка!$ER$19="Протасова М.С.",сетка!$EY$19="Протасова М.С.",сетка!$FF$19="Протасова М.С.",сетка!$FM$19="Протасова М.С."),1,"")</f>
        <v/>
      </c>
      <c r="AJ27" s="137" t="str">
        <f>IF(OR(сетка!$G$20="Протасова М.С.",сетка!$N$20="Протасова М.С.",сетка!$U$20="Протасова М.С.",сетка!$AB$20="Протасова М.С.",сетка!$AI$20="Протасова М.С.",сетка!$AP$20="Протасова М.С.",сетка!$AW$20="Протасова М.С.",сетка!$BD$20="Протасова М.С.",сетка!$BK$20="Протасова М.С.",сетка!$BR$20="Протасова М.С.",сетка!$BY$20="Протасова М.С.",сетка!$CF$20="Протасова М.С.",сетка!$CM$20="Протасова М.С.",сетка!$CT$20="Протасова М.С.",сетка!$DA$20="Протасова М.С.",сетка!$DH$20="Протасова М.С.",сетка!$DO$20="Протасова М.С.",сетка!$DV$20="Протасова М.С.",сетка!$EC$20="Протасова М.С.",сетка!$EJ$20="Протасова М.С.",сетка!$EQ$20="Протасова М.С.",сетка!$EX$20="Протасова М.С.",сетка!$FE$20="Протасова М.С.",сетка!$FL$20="Протасова М.С."),1,"")</f>
        <v/>
      </c>
      <c r="AK27" s="134" t="str">
        <f>IF(OR(сетка!$H$20="Протасова М.С.",сетка!$O$20="Протасова М.С.",сетка!$V$20="Протасова М.С.",сетка!$AC$20="Протасова М.С.",сетка!$AJ$20="Протасова М.С.",сетка!$AQ$20="Протасова М.С.",сетка!$AX$20="Протасова М.С.",сетка!$BE$20="Протасова М.С.",сетка!$BL$20="Протасова М.С.",сетка!$BS$20="Протасова М.С.",сетка!$BZ$20="Протасова М.С.",сетка!$CG$20="Протасова М.С.",сетка!$CN$20="Протасова М.С.",сетка!$CU$20="Протасова М.С.",сетка!$DB$20="Протасова М.С.",сетка!$DI$20="Протасова М.С.",сетка!$DP$20="Протасова М.С.",сетка!$DW$20="Протасова М.С.",сетка!$ED$20="Протасова М.С.",сетка!$EK$20="Протасова М.С.",сетка!$ER$20="Протасова М.С.",сетка!$EY$20="Протасова М.С.",сетка!$FF$20="Протасова М.С.",сетка!$FM$20="Протасова М.С."),1,"")</f>
        <v/>
      </c>
      <c r="AL27" s="135" t="str">
        <f>IF(OR(сетка!$G$21="Протасова М.С.",сетка!$N$21="Протасова М.С.",сетка!$U$21="Протасова М.С.",сетка!$AB$21="Протасова М.С.",сетка!$AI$21="Протасова М.С.",сетка!$AP$21="Протасова М.С.",сетка!$AW$21="Протасова М.С.",сетка!$BD$21="Протасова М.С.",сетка!$BK$21="Протасова М.С.",сетка!$BR$21="Протасова М.С.",сетка!$BY$21="Протасова М.С.",сетка!$CF$21="Протасова М.С.",сетка!$CM$21="Протасова М.С.",сетка!$CT$21="Протасова М.С.",сетка!$DA$21="Протасова М.С.",сетка!$DH$21="Протасова М.С.",сетка!$DO$21="Протасова М.С.",сетка!$DV$21="Протасова М.С.",сетка!$EC$21="Протасова М.С.",сетка!$EJ$21="Протасова М.С.",сетка!$EQ$21="Протасова М.С.",сетка!$EX$21="Протасова М.С.",сетка!$FE$21="Протасова М.С.",сетка!$FL$21="Протасова М.С."),1,"")</f>
        <v/>
      </c>
      <c r="AM27" s="136" t="str">
        <f>IF(OR(сетка!$H$21="Протасова М.С.",сетка!$O$21="Протасова М.С.",сетка!$V$21="Протасова М.С.",сетка!$AC$21="Протасова М.С.",сетка!$AJ$21="Протасова М.С.",сетка!$AQ$21="Протасова М.С.",сетка!$AX$21="Протасова М.С.",сетка!$BE$21="Протасова М.С.",сетка!$BL$21="Протасова М.С.",сетка!$BS$21="Протасова М.С.",сетка!$BZ$21="Протасова М.С.",сетка!$CG$21="Протасова М.С.",сетка!$CN$21="Протасова М.С.",сетка!$CU$21="Протасова М.С.",сетка!$DB$21="Протасова М.С.",сетка!$DI$21="Протасова М.С.",сетка!$DP$21="Протасова М.С.",сетка!$DW$21="Протасова М.С.",сетка!$ED$21="Протасова М.С.",сетка!$EK$21="Протасова М.С.",сетка!$ER$21="Протасова М.С.",сетка!$EY$21="Протасова М.С.",сетка!$FF$21="Протасова М.С.",сетка!$FM$21="Протасова М.С."),1,"")</f>
        <v/>
      </c>
      <c r="AN27" s="137" t="str">
        <f>IF(OR(сетка!$G$22="Протасова М.С.",сетка!$N$22="Протасова М.С.",сетка!$U$22="Протасова М.С.",сетка!$AB$22="Протасова М.С.",сетка!$AI$22="Протасова М.С.",сетка!$AP$22="Протасова М.С.",сетка!$AW$22="Протасова М.С.",сетка!$BD$22="Протасова М.С.",сетка!$BK$22="Протасова М.С.",сетка!$BR$22="Протасова М.С.",сетка!$BY$22="Протасова М.С.",сетка!$CF$22="Протасова М.С.",сетка!$CM$22="Протасова М.С.",сетка!$CT$22="Протасова М.С.",сетка!$DA$22="Протасова М.С.",сетка!$DH$22="Протасова М.С.",сетка!$DO$22="Протасова М.С.",сетка!$DV$22="Протасова М.С.",сетка!$EC$22="Протасова М.С.",сетка!$EJ$22="Протасова М.С.",сетка!$EQ$22="Протасова М.С.",сетка!$EX$22="Протасова М.С.",сетка!$FE$22="Протасова М.С.",сетка!$FL$22="Протасова М.С."),1,"")</f>
        <v/>
      </c>
      <c r="AO27" s="134" t="str">
        <f>IF(OR(сетка!$H$22="Протасова М.С.",сетка!$O$22="Протасова М.С.",сетка!$V$22="Протасова М.С.",сетка!$AC$22="Протасова М.С.",сетка!$AJ$22="Протасова М.С.",сетка!$AQ$22="Протасова М.С.",сетка!$AX$22="Протасова М.С.",сетка!$BE$22="Протасова М.С.",сетка!$BL$22="Протасова М.С.",сетка!$BS$22="Протасова М.С.",сетка!$BZ$22="Протасова М.С.",сетка!$CG$22="Протасова М.С.",сетка!$CN$22="Протасова М.С.",сетка!$CU$22="Протасова М.С.",сетка!$DB$22="Протасова М.С.",сетка!$DI$22="Протасова М.С.",сетка!$DP$22="Протасова М.С.",сетка!$DW$22="Протасова М.С.",сетка!$ED$22="Протасова М.С.",сетка!$EK$22="Протасова М.С.",сетка!$ER$22="Протасова М.С.",сетка!$EY$22="Протасова М.С.",сетка!$FF$22="Протасова М.С.",сетка!$FM$22="Протасова М.С."),1,"")</f>
        <v/>
      </c>
      <c r="AP27" s="135" t="e">
        <f>IF(OR(сетка!$G$23="Протасова М.С.",сетка!$N$23="Протасова М.С.",сетка!$U$23="Протасова М.С.",сетка!$AB$23="Протасова М.С.",сетка!$AI$23="Протасова М.С.",сетка!$AP$23="Протасова М.С.",сетка!$AW$23="Протасова М.С.",сетка!$BD$23="Протасова М.С.",сетка!$BK$23="Протасова М.С.",сетка!$BR$23="Протасова М.С.",сетка!$BY$23="Протасова М.С.",сетка!$CF$23="Протасова М.С.",сетка!$CM$23="Протасова М.С.",сетка!$CT$23="Протасова М.С.",сетка!$DA$23="Протасова М.С.",сетка!$DH$23="Протасова М.С.",сетка!$DO$23="Протасова М.С.",сетка!$DV$23="Протасова М.С.",сетка!$EC$23="Протасова М.С.",сетка!$EJ$23="Протасова М.С.",сетка!$EQ$23="Протасова М.С.",сетка!$EX$23="Протасова М.С.",сетка!$FE$23="Протасова М.С.",сетка!$FL$23="Протасова М.С."),1,"")</f>
        <v>#N/A</v>
      </c>
      <c r="AQ27" s="136" t="e">
        <f>IF(OR(сетка!$H$23="Протасова М.С.",сетка!$O$23="Протасова М.С.",сетка!$V$23="Протасова М.С.",сетка!$AC$23="Протасова М.С.",сетка!$AJ$23="Протасова М.С.",сетка!$AQ$23="Протасова М.С.",сетка!$AX$23="Протасова М.С.",сетка!$BE$23="Протасова М.С.",сетка!$BL$23="Протасова М.С.",сетка!$BS$23="Протасова М.С.",сетка!$BZ$23="Протасова М.С.",сетка!$CG$23="Протасова М.С.",сетка!$CN$23="Протасова М.С.",сетка!$CU$23="Протасова М.С.",сетка!$DB$23="Протасова М.С.",сетка!$DI$23="Протасова М.С.",сетка!$DP$23="Протасова М.С.",сетка!$DW$23="Протасова М.С.",сетка!$ED$23="Протасова М.С.",сетка!$EK$23="Протасова М.С.",сетка!$ER$23="Протасова М.С.",сетка!$EY$23="Протасова М.С.",сетка!$FF$23="Протасова М.С.",сетка!$FM$23="Протасова М.С."),1,"")</f>
        <v>#N/A</v>
      </c>
      <c r="AR27" s="137" t="str">
        <f>IF(OR(сетка!$G$24="Протасова М.С.",сетка!$N$24="Протасова М.С.",сетка!$U$24="Протасова М.С.",сетка!$AB$24="Протасова М.С.",сетка!$AI$24="Протасова М.С.",сетка!$AP$24="Протасова М.С.",сетка!$AW$24="Протасова М.С.",сетка!$BD$24="Протасова М.С.",сетка!$BK$24="Протасова М.С.",сетка!$BR$24="Протасова М.С.",сетка!$BY$24="Протасова М.С.",сетка!$CF$24="Протасова М.С.",сетка!$CM$24="Протасова М.С.",сетка!$CT$24="Протасова М.С.",сетка!$DA$24="Протасова М.С.",сетка!$DH$24="Протасова М.С.",сетка!$DO$24="Протасова М.С.",сетка!$DV$24="Протасова М.С.",сетка!$EC$24="Протасова М.С.",сетка!$EJ$24="Протасова М.С.",сетка!$EQ$24="Протасова М.С.",сетка!$EX$24="Протасова М.С.",сетка!$FE$24="Протасова М.С.",сетка!$FL$24="Протасова М.С."),1,"")</f>
        <v/>
      </c>
      <c r="AS27" s="134" t="str">
        <f>IF(OR(сетка!$H$24="Протасова М.С.",сетка!$O$24="Протасова М.С.",сетка!$V$24="Протасова М.С.",сетка!$AC$24="Протасова М.С.",сетка!$AJ$24="Протасова М.С.",сетка!$AQ$24="Протасова М.С.",сетка!$AX$24="Протасова М.С.",сетка!$BE$24="Протасова М.С.",сетка!$BL$24="Протасова М.С.",сетка!$BS$24="Протасова М.С.",сетка!$BZ$24="Протасова М.С.",сетка!$CG$24="Протасова М.С.",сетка!$CN$24="Протасова М.С.",сетка!$CU$24="Протасова М.С.",сетка!$DB$24="Протасова М.С.",сетка!$DI$24="Протасова М.С.",сетка!$DP$24="Протасова М.С.",сетка!$DW$24="Протасова М.С.",сетка!$ED$24="Протасова М.С.",сетка!$EK$24="Протасова М.С.",сетка!$ER$24="Протасова М.С.",сетка!$EY$24="Протасова М.С.",сетка!$FF$24="Протасова М.С.",сетка!$FM$24="Протасова М.С."),1,"")</f>
        <v/>
      </c>
      <c r="AT27" s="135" t="str">
        <f>IF(OR(сетка!$G$25="Протасова М.С.",сетка!$N$25="Протасова М.С.",сетка!$U$25="Протасова М.С.",сетка!$AB$25="Протасова М.С.",сетка!$AI$25="Протасова М.С.",сетка!$AP$25="Протасова М.С.",сетка!$AW$25="Протасова М.С.",сетка!$BD$25="Протасова М.С.",сетка!$BK$25="Протасова М.С.",сетка!$BR$25="Протасова М.С.",сетка!$BY$25="Протасова М.С.",сетка!$CF$25="Протасова М.С.",сетка!$CM$25="Протасова М.С.",сетка!$CT$25="Протасова М.С.",сетка!$DA$25="Протасова М.С.",сетка!$DH$25="Протасова М.С.",сетка!$DO$25="Протасова М.С.",сетка!$DV$25="Протасова М.С.",сетка!$EC$25="Протасова М.С.",сетка!$EJ$25="Протасова М.С.",сетка!$EQ$25="Протасова М.С.",сетка!$EX$25="Протасова М.С.",сетка!$FE$25="Протасова М.С.",сетка!$FL$25="Протасова М.С."),1,"")</f>
        <v/>
      </c>
      <c r="AU27" s="136" t="str">
        <f>IF(OR(сетка!$H$25="Протасова М.С.",сетка!$O$25="Протасова М.С.",сетка!$V$25="Протасова М.С.",сетка!$AC$25="Протасова М.С.",сетка!$AJ$25="Протасова М.С.",сетка!$AQ$25="Протасова М.С.",сетка!$AX$25="Протасова М.С.",сетка!$BE$25="Протасова М.С.",сетка!$BL$25="Протасова М.С.",сетка!$BS$25="Протасова М.С.",сетка!$BZ$25="Протасова М.С.",сетка!$CG$25="Протасова М.С.",сетка!$CN$25="Протасова М.С.",сетка!$CU$25="Протасова М.С.",сетка!$DB$25="Протасова М.С.",сетка!$DI$25="Протасова М.С.",сетка!$DP$25="Протасова М.С.",сетка!$DW$25="Протасова М.С.",сетка!$ED$25="Протасова М.С.",сетка!$EK$25="Протасова М.С.",сетка!$ER$25="Протасова М.С.",сетка!$EY$25="Протасова М.С.",сетка!$FF$25="Протасова М.С.",сетка!$FM$25="Протасова М.С."),1,"")</f>
        <v/>
      </c>
      <c r="AV27" s="137" t="str">
        <f>IF(OR(сетка!$G$26="Протасова М.С.",сетка!$N$26="Протасова М.С.",сетка!$U$26="Протасова М.С.",сетка!$AB$26="Протасова М.С.",сетка!$AI$26="Протасова М.С.",сетка!$AP$26="Протасова М.С.",сетка!$AW$26="Протасова М.С.",сетка!$BD$26="Протасова М.С.",сетка!$BK$26="Протасова М.С.",сетка!$BR$26="Протасова М.С.",сетка!$BY$26="Протасова М.С.",сетка!$CF$26="Протасова М.С.",сетка!$CM$26="Протасова М.С.",сетка!$CT$26="Протасова М.С.",сетка!$DA$26="Протасова М.С.",сетка!$DH$26="Протасова М.С.",сетка!$DO$26="Протасова М.С.",сетка!$DV$26="Протасова М.С.",сетка!$EC$26="Протасова М.С.",сетка!$EJ$26="Протасова М.С.",сетка!$EQ$26="Протасова М.С.",сетка!$EX$26="Протасова М.С.",сетка!$FE$26="Протасова М.С.",сетка!$FL$26="Протасова М.С."),1,"")</f>
        <v/>
      </c>
      <c r="AW27" s="134" t="str">
        <f>IF(OR(сетка!$H$26="Протасова М.С.",сетка!$O$26="Протасова М.С.",сетка!$V$26="Протасова М.С.",сетка!$AC$26="Протасова М.С.",сетка!$AJ$26="Протасова М.С.",сетка!$AQ$26="Протасова М.С.",сетка!$AX$26="Протасова М.С.",сетка!$BE$26="Протасова М.С.",сетка!$BL$26="Протасова М.С.",сетка!$BS$26="Протасова М.С.",сетка!$BZ$26="Протасова М.С.",сетка!$CG$26="Протасова М.С.",сетка!$CN$26="Протасова М.С.",сетка!$CU$26="Протасова М.С.",сетка!$DB$26="Протасова М.С.",сетка!$DI$26="Протасова М.С.",сетка!$DP$26="Протасова М.С.",сетка!$DW$26="Протасова М.С.",сетка!$ED$26="Протасова М.С.",сетка!$EK$26="Протасова М.С.",сетка!$ER$26="Протасова М.С.",сетка!$EY$26="Протасова М.С.",сетка!$FF$26="Протасова М.С.",сетка!$FM$26="Протасова М.С."),1,"")</f>
        <v/>
      </c>
      <c r="AX27" s="135" t="str">
        <f>IF(OR(сетка!$G$27="Протасова М.С.",сетка!$N$27="Протасова М.С.",сетка!$U$27="Протасова М.С.",сетка!$AB$27="Протасова М.С.",сетка!$AI$27="Протасова М.С.",сетка!$AP$27="Протасова М.С.",сетка!$AW$27="Протасова М.С.",сетка!$BD$27="Протасова М.С.",сетка!$BK$27="Протасова М.С.",сетка!$BR$27="Протасова М.С.",сетка!$BY$27="Протасова М.С.",сетка!$CF$27="Протасова М.С.",сетка!$CM$27="Протасова М.С.",сетка!$CT$27="Протасова М.С.",сетка!$DA$27="Протасова М.С.",сетка!$DH$27="Протасова М.С.",сетка!$DO$27="Протасова М.С.",сетка!$DV$27="Протасова М.С.",сетка!$EC$27="Протасова М.С.",сетка!$EJ$27="Протасова М.С.",сетка!$EQ$27="Протасова М.С.",сетка!$EX$27="Протасова М.С.",сетка!$FE$27="Протасова М.С.",сетка!$FL$27="Протасова М.С."),1,"")</f>
        <v/>
      </c>
      <c r="AY27" s="136" t="str">
        <f>IF(OR(сетка!$H$27="Протасова М.С.",сетка!$O$27="Протасова М.С.",сетка!$V$27="Протасова М.С.",сетка!$AC$27="Протасова М.С.",сетка!$AJ$27="Протасова М.С.",сетка!$AQ$27="Протасова М.С.",сетка!$AX$27="Протасова М.С.",сетка!$BE$27="Протасова М.С.",сетка!$BL$27="Протасова М.С.",сетка!$BS$27="Протасова М.С.",сетка!$BZ$27="Протасова М.С.",сетка!$CG$27="Протасова М.С.",сетка!$CN$27="Протасова М.С.",сетка!$CU$27="Протасова М.С.",сетка!$DB$27="Протасова М.С.",сетка!$DI$27="Протасова М.С.",сетка!$DP$27="Протасова М.С.",сетка!$DW$27="Протасова М.С.",сетка!$ED$27="Протасова М.С.",сетка!$EK$27="Протасова М.С.",сетка!$ER$27="Протасова М.С.",сетка!$EY$27="Протасова М.С.",сетка!$FF$27="Протасова М.С.",сетка!$FM$27="Протасова М.С."),1,"")</f>
        <v/>
      </c>
      <c r="AZ27" s="137" t="str">
        <f>IF(OR(сетка!$G$28="Протасова М.С.",сетка!$N$28="Протасова М.С.",сетка!$U$28="Протасова М.С.",сетка!$AB$28="Протасова М.С.",сетка!$AI$28="Протасова М.С.",сетка!$AP$28="Протасова М.С.",сетка!$AW$28="Протасова М.С.",сетка!$BD$28="Протасова М.С.",сетка!$BK$28="Протасова М.С.",сетка!$BR$28="Протасова М.С.",сетка!$BY$28="Протасова М.С.",сетка!$CF$28="Протасова М.С.",сетка!$CM$28="Протасова М.С.",сетка!$CT$28="Протасова М.С.",сетка!$DA$28="Протасова М.С.",сетка!$DH$28="Протасова М.С.",сетка!$DO$28="Протасова М.С.",сетка!$DV$28="Протасова М.С.",сетка!$EC$28="Протасова М.С.",сетка!$EJ$28="Протасова М.С.",сетка!$EQ$28="Протасова М.С.",сетка!$EX$28="Протасова М.С.",сетка!$FE$28="Протасова М.С.",сетка!$FL$28="Протасова М.С."),1,"")</f>
        <v/>
      </c>
      <c r="BA27" s="138" t="str">
        <f>IF(OR(сетка!$H$28="Протасова М.С.",сетка!$O$28="Протасова М.С.",сетка!$V$28="Протасова М.С.",сетка!$AC$28="Протасова М.С.",сетка!$AJ$28="Протасова М.С.",сетка!$AQ$28="Протасова М.С.",сетка!$AX$28="Протасова М.С.",сетка!$BE$28="Протасова М.С.",сетка!$BL$28="Протасова М.С.",сетка!$BS$28="Протасова М.С.",сетка!$BZ$28="Протасова М.С.",сетка!$CG$28="Протасова М.С.",сетка!$CN$28="Протасова М.С.",сетка!$CU$28="Протасова М.С.",сетка!$DB$28="Протасова М.С.",сетка!$DI$28="Протасова М.С.",сетка!$DP$28="Протасова М.С.",сетка!$DW$28="Протасова М.С.",сетка!$ED$28="Протасова М.С.",сетка!$EK$28="Протасова М.С.",сетка!$ER$28="Протасова М.С.",сетка!$EY$28="Протасова М.С.",сетка!$FF$28="Протасова М.С.",сетка!$FM$28="Протасова М.С."),1,"")</f>
        <v/>
      </c>
      <c r="BB27" s="133" t="str">
        <f>IF(OR(сетка!$G$29="Протасова М.С.",сетка!$N$29="Протасова М.С.",сетка!$U$29="Протасова М.С.",сетка!$AB$29="Протасова М.С.",сетка!$AI$29="Протасова М.С.",сетка!$AP$29="Протасова М.С.",сетка!$AW$29="Протасова М.С.",сетка!$BD$29="Протасова М.С.",сетка!$BK$29="Протасова М.С.",сетка!$BR$29="Протасова М.С.",сетка!$BY$29="Протасова М.С.",сетка!$CF$29="Протасова М.С.",сетка!$CM$29="Протасова М.С.",сетка!$CT$29="Протасова М.С.",сетка!$DA$29="Протасова М.С.",сетка!$DH$29="Протасова М.С.",сетка!$DO$29="Протасова М.С.",сетка!$DV$29="Протасова М.С.",сетка!$EC$29="Протасова М.С.",сетка!$EJ$29="Протасова М.С.",сетка!$EQ$29="Протасова М.С.",сетка!$EX$29="Протасова М.С.",сетка!$FE$29="Протасова М.С.",сетка!$FL$29="Протасова М.С."),1,"")</f>
        <v/>
      </c>
      <c r="BC27" s="134" t="str">
        <f>IF(OR(сетка!$H$29="Протасова М.С.",сетка!$O$29="Протасова М.С.",сетка!$V$29="Протасова М.С.",сетка!$AC$29="Протасова М.С.",сетка!$AJ$29="Протасова М.С.",сетка!$AQ$29="Протасова М.С.",сетка!$AX$29="Протасова М.С.",сетка!$BE$29="Протасова М.С.",сетка!$BL$29="Протасова М.С.",сетка!$BS$29="Протасова М.С.",сетка!$BZ$29="Протасова М.С.",сетка!$CG$29="Протасова М.С.",сетка!$CN$29="Протасова М.С.",сетка!$CU$29="Протасова М.С.",сетка!$DB$29="Протасова М.С.",сетка!$DI$29="Протасова М.С.",сетка!$DP$29="Протасова М.С.",сетка!$DW$29="Протасова М.С.",сетка!$ED$29="Протасова М.С.",сетка!$EK$29="Протасова М.С.",сетка!$ER$29="Протасова М.С.",сетка!$EY$29="Протасова М.С.",сетка!$FF$29="Протасова М.С.",сетка!$FM$29="Протасова М.С."),1,"")</f>
        <v/>
      </c>
      <c r="BD27" s="135" t="str">
        <f>IF(OR(сетка!$G$30="Протасова М.С.",сетка!$N$30="Протасова М.С.",сетка!$U$30="Протасова М.С.",сетка!$AB$30="Протасова М.С.",сетка!$AI$30="Протасова М.С.",сетка!$AP$30="Протасова М.С.",сетка!$AW$30="Протасова М.С.",сетка!$BD$30="Протасова М.С.",сетка!$BK$30="Протасова М.С.",сетка!$BR$30="Протасова М.С.",сетка!$BY$30="Протасова М.С.",сетка!$CF$30="Протасова М.С.",сетка!$CM$30="Протасова М.С.",сетка!$CT$30="Протасова М.С.",сетка!$DA$30="Протасова М.С.",сетка!$DH$30="Протасова М.С.",сетка!$DO$30="Протасова М.С.",сетка!$DV$30="Протасова М.С.",сетка!$EC$30="Протасова М.С.",сетка!$EJ$30="Протасова М.С.",сетка!$EQ$30="Протасова М.С.",сетка!$EX$30="Протасова М.С.",сетка!$FE$30="Протасова М.С.",сетка!$FL$30="Протасова М.С."),1,"")</f>
        <v/>
      </c>
      <c r="BE27" s="136" t="str">
        <f>IF(OR(сетка!$H$30="Протасова М.С.",сетка!$O$30="Протасова М.С.",сетка!$V$30="Протасова М.С.",сетка!$AC$30="Протасова М.С.",сетка!$AJ$30="Протасова М.С.",сетка!$AQ$30="Протасова М.С.",сетка!$AX$30="Протасова М.С.",сетка!$BE$30="Протасова М.С.",сетка!$BL$30="Протасова М.С.",сетка!$BS$30="Протасова М.С.",сетка!$BZ$30="Протасова М.С.",сетка!$CG$30="Протасова М.С.",сетка!$CN$30="Протасова М.С.",сетка!$CU$30="Протасова М.С.",сетка!$DB$30="Протасова М.С.",сетка!$DI$30="Протасова М.С.",сетка!$DP$30="Протасова М.С.",сетка!$DW$30="Протасова М.С.",сетка!$ED$30="Протасова М.С.",сетка!$EK$30="Протасова М.С.",сетка!$ER$30="Протасова М.С.",сетка!$EY$30="Протасова М.С.",сетка!$FF$30="Протасова М.С.",сетка!$FM$30="Протасова М.С."),1,"")</f>
        <v/>
      </c>
      <c r="BF27" s="137" t="str">
        <f>IF(OR(сетка!$G$31="Протасова М.С.",сетка!$N$31="Протасова М.С.",сетка!$U$31="Протасова М.С.",сетка!$AB$31="Протасова М.С.",сетка!$AI$31="Протасова М.С.",сетка!$AP$31="Протасова М.С.",сетка!$AW$31="Протасова М.С.",сетка!$BD$31="Протасова М.С.",сетка!$BK$31="Протасова М.С.",сетка!$BR$31="Протасова М.С.",сетка!$BY$31="Протасова М.С.",сетка!$CF$31="Протасова М.С.",сетка!$CM$31="Протасова М.С.",сетка!$CT$31="Протасова М.С.",сетка!$DA$31="Протасова М.С.",сетка!$DH$31="Протасова М.С.",сетка!$DO$31="Протасова М.С.",сетка!$DV$31="Протасова М.С.",сетка!$EC$31="Протасова М.С.",сетка!$EJ$31="Протасова М.С.",сетка!$EQ$31="Протасова М.С.",сетка!$EX$31="Протасова М.С.",сетка!$FE$31="Протасова М.С.",сетка!$FL$31="Протасова М.С."),1,"")</f>
        <v/>
      </c>
      <c r="BG27" s="134" t="str">
        <f>IF(OR(сетка!$H$31="Протасова М.С.",сетка!$O$31="Протасова М.С.",сетка!$V$31="Протасова М.С.",сетка!$AC$31="Протасова М.С.",сетка!$AJ$31="Протасова М.С.",сетка!$AQ$31="Протасова М.С.",сетка!$AX$31="Протасова М.С.",сетка!$BE$31="Протасова М.С.",сетка!$BL$31="Протасова М.С.",сетка!$BS$31="Протасова М.С.",сетка!$BZ$31="Протасова М.С.",сетка!$CG$31="Протасова М.С.",сетка!$CN$31="Протасова М.С.",сетка!$CU$31="Протасова М.С.",сетка!$DB$31="Протасова М.С.",сетка!$DI$31="Протасова М.С.",сетка!$DP$31="Протасова М.С.",сетка!$DW$31="Протасова М.С.",сетка!$ED$31="Протасова М.С.",сетка!$EK$31="Протасова М.С.",сетка!$ER$31="Протасова М.С.",сетка!$EY$31="Протасова М.С.",сетка!$FF$31="Протасова М.С.",сетка!$FM$31="Протасова М.С."),1,"")</f>
        <v/>
      </c>
      <c r="BH27" s="135" t="str">
        <f>IF(OR(сетка!$G$32="Протасова М.С.",сетка!$N$32="Протасова М.С.",сетка!$U$32="Протасова М.С.",сетка!$AB$32="Протасова М.С.",сетка!$AI$32="Протасова М.С.",сетка!$AP$32="Протасова М.С.",сетка!$AW$32="Протасова М.С.",сетка!$BD$32="Протасова М.С.",сетка!$BK$32="Протасова М.С.",сетка!$BR$32="Протасова М.С.",сетка!$BY$32="Протасова М.С.",сетка!$CF$32="Протасова М.С.",сетка!$CM$32="Протасова М.С.",сетка!$CT$32="Протасова М.С.",сетка!$DA$32="Протасова М.С.",сетка!$DH$32="Протасова М.С.",сетка!$DO$32="Протасова М.С.",сетка!$DV$32="Протасова М.С.",сетка!$EC$32="Протасова М.С.",сетка!$EJ$32="Протасова М.С.",сетка!$EQ$32="Протасова М.С.",сетка!$EX$32="Протасова М.С.",сетка!$FE$32="Протасова М.С.",сетка!$FL$32="Протасова М.С."),1,"")</f>
        <v/>
      </c>
      <c r="BI27" s="136" t="str">
        <f>IF(OR(сетка!$H$32="Протасова М.С.",сетка!$O$32="Протасова М.С.",сетка!$V$32="Протасова М.С.",сетка!$AC$32="Протасова М.С.",сетка!$AJ$32="Протасова М.С.",сетка!$AQ$32="Протасова М.С.",сетка!$AX$32="Протасова М.С.",сетка!$BE$32="Протасова М.С.",сетка!$BL$32="Протасова М.С.",сетка!$BS$32="Протасова М.С.",сетка!$BZ$32="Протасова М.С.",сетка!$CG$32="Протасова М.С.",сетка!$CN$32="Протасова М.С.",сетка!$CU$32="Протасова М.С.",сетка!$DB$32="Протасова М.С.",сетка!$DI$32="Протасова М.С.",сетка!$DP$32="Протасова М.С.",сетка!$DW$32="Протасова М.С.",сетка!$ED$32="Протасова М.С.",сетка!$EK$32="Протасова М.С.",сетка!$ER$32="Протасова М.С.",сетка!$EY$32="Протасова М.С.",сетка!$FF$32="Протасова М.С.",сетка!$FM$32="Протасова М.С."),1,"")</f>
        <v/>
      </c>
      <c r="BJ27" s="137" t="str">
        <f>IF(OR(сетка!$G$33="Протасова М.С.",сетка!$N$33="Протасова М.С.",сетка!$U$33="Протасова М.С.",сетка!$AB$33="Протасова М.С.",сетка!$AI$33="Протасова М.С.",сетка!$AP$33="Протасова М.С.",сетка!$AW$33="Протасова М.С.",сетка!$BD$33="Протасова М.С.",сетка!$BK$33="Протасова М.С.",сетка!$BR$33="Протасова М.С.",сетка!$BY$33="Протасова М.С.",сетка!$CF$33="Протасова М.С.",сетка!$CM$33="Протасова М.С.",сетка!$CT$33="Протасова М.С.",сетка!$DA$33="Протасова М.С.",сетка!$DH$33="Протасова М.С.",сетка!$DO$33="Протасова М.С.",сетка!$DV$33="Протасова М.С.",сетка!$EC$33="Протасова М.С.",сетка!$EJ$33="Протасова М.С.",сетка!$EQ$33="Протасова М.С.",сетка!$EX$33="Протасова М.С.",сетка!$FE$33="Протасова М.С.",сетка!$FL$33="Протасова М.С."),1,"")</f>
        <v/>
      </c>
      <c r="BK27" s="134" t="str">
        <f>IF(OR(сетка!$H$33="Протасова М.С.",сетка!$O$33="Протасова М.С.",сетка!$V$33="Протасова М.С.",сетка!$AC$33="Протасова М.С.",сетка!$AJ$33="Протасова М.С.",сетка!$AQ$33="Протасова М.С.",сетка!$AX$33="Протасова М.С.",сетка!$BE$33="Протасова М.С.",сетка!$BL$33="Протасова М.С.",сетка!$BS$33="Протасова М.С.",сетка!$BZ$33="Протасова М.С.",сетка!$CG$33="Протасова М.С.",сетка!$CN$33="Протасова М.С.",сетка!$CU$33="Протасова М.С.",сетка!$DB$33="Протасова М.С.",сетка!$DI$33="Протасова М.С.",сетка!$DP$33="Протасова М.С.",сетка!$DW$33="Протасова М.С.",сетка!$ED$33="Протасова М.С.",сетка!$EK$33="Протасова М.С.",сетка!$ER$33="Протасова М.С.",сетка!$EY$33="Протасова М.С.",сетка!$FF$33="Протасова М.С.",сетка!$FM$33="Протасова М.С."),1,"")</f>
        <v/>
      </c>
      <c r="BL27" s="135" t="str">
        <f>IF(OR(сетка!$G$34="Протасова М.С.",сетка!$N$34="Протасова М.С.",сетка!$U$34="Протасова М.С.",сетка!$AB$34="Протасова М.С.",сетка!$AI$34="Протасова М.С.",сетка!$AP$34="Протасова М.С.",сетка!$AW$34="Протасова М.С.",сетка!$BD$34="Протасова М.С.",сетка!$BK$34="Протасова М.С.",сетка!$BR$34="Протасова М.С.",сетка!$BY$34="Протасова М.С.",сетка!$CF$34="Протасова М.С.",сетка!$CM$34="Протасова М.С.",сетка!$CT$34="Протасова М.С.",сетка!$DA$34="Протасова М.С.",сетка!$DH$34="Протасова М.С.",сетка!$DO$34="Протасова М.С.",сетка!$DV$34="Протасова М.С.",сетка!$EC$34="Протасова М.С.",сетка!$EJ$34="Протасова М.С.",сетка!$EQ$34="Протасова М.С.",сетка!$EX$34="Протасова М.С.",сетка!$FE$34="Протасова М.С.",сетка!$FL$34="Протасова М.С."),1,"")</f>
        <v/>
      </c>
      <c r="BM27" s="136" t="str">
        <f>IF(OR(сетка!$H$34="Протасова М.С.",сетка!$O$34="Протасова М.С.",сетка!$V$34="Протасова М.С.",сетка!$AC$34="Протасова М.С.",сетка!$AJ$34="Протасова М.С.",сетка!$AQ$34="Протасова М.С.",сетка!$AX$34="Протасова М.С.",сетка!$BE$34="Протасова М.С.",сетка!$BL$34="Протасова М.С.",сетка!$BS$34="Протасова М.С.",сетка!$BZ$34="Протасова М.С.",сетка!$CG$34="Протасова М.С.",сетка!$CN$34="Протасова М.С.",сетка!$CU$34="Протасова М.С.",сетка!$DB$34="Протасова М.С.",сетка!$DI$34="Протасова М.С.",сетка!$DP$34="Протасова М.С.",сетка!$DW$34="Протасова М.С.",сетка!$ED$34="Протасова М.С.",сетка!$EK$34="Протасова М.С.",сетка!$ER$34="Протасова М.С.",сетка!$EY$34="Протасова М.С.",сетка!$FF$34="Протасова М.С.",сетка!$FM$34="Протасова М.С."),1,"")</f>
        <v/>
      </c>
      <c r="BN27" s="137" t="str">
        <f>IF(OR(сетка!$G$35="Протасова М.С.",сетка!$N$35="Протасова М.С.",сетка!$U$35="Протасова М.С.",сетка!$AB$35="Протасова М.С.",сетка!$AI$35="Протасова М.С.",сетка!$AP$35="Протасова М.С.",сетка!$AW$35="Протасова М.С.",сетка!$BD$35="Протасова М.С.",сетка!$BK$35="Протасова М.С.",сетка!$BR$35="Протасова М.С.",сетка!$BY$35="Протасова М.С.",сетка!$CF$35="Протасова М.С.",сетка!$CM$35="Протасова М.С.",сетка!$CT$35="Протасова М.С.",сетка!$DA$35="Протасова М.С.",сетка!$DH$35="Протасова М.С.",сетка!$DO$35="Протасова М.С.",сетка!$DV$35="Протасова М.С.",сетка!$EC$35="Протасова М.С.",сетка!$EJ$35="Протасова М.С.",сетка!$EQ$35="Протасова М.С.",сетка!$EX$35="Протасова М.С.",сетка!$FE$35="Протасова М.С.",сетка!$FL$35="Протасова М.С."),1,"")</f>
        <v/>
      </c>
      <c r="BO27" s="134" t="str">
        <f>IF(OR(сетка!$H$35="Протасова М.С.",сетка!$O$35="Протасова М.С.",сетка!$V$35="Протасова М.С.",сетка!$AC$35="Протасова М.С.",сетка!$AJ$35="Протасова М.С.",сетка!$AQ$35="Протасова М.С.",сетка!$AX$35="Протасова М.С.",сетка!$BE$35="Протасова М.С.",сетка!$BL$35="Протасова М.С.",сетка!$BS$35="Протасова М.С.",сетка!$BZ$35="Протасова М.С.",сетка!$CG$35="Протасова М.С.",сетка!$CN$35="Протасова М.С.",сетка!$CU$35="Протасова М.С.",сетка!$DB$35="Протасова М.С.",сетка!$DI$35="Протасова М.С.",сетка!$DP$35="Протасова М.С.",сетка!$DW$35="Протасова М.С.",сетка!$ED$35="Протасова М.С.",сетка!$EK$35="Протасова М.С.",сетка!$ER$35="Протасова М.С.",сетка!$EY$35="Протасова М.С.",сетка!$FF$35="Протасова М.С.",сетка!$FM$35="Протасова М.С."),1,"")</f>
        <v/>
      </c>
      <c r="BP27" s="135" t="str">
        <f>IF(OR(сетка!$G$36="Протасова М.С.",сетка!$N$36="Протасова М.С.",сетка!$U$36="Протасова М.С.",сетка!$AB$36="Протасова М.С.",сетка!$AI$36="Протасова М.С.",сетка!$AP$36="Протасова М.С.",сетка!$AW$36="Протасова М.С.",сетка!$BD$36="Протасова М.С.",сетка!$BK$36="Протасова М.С.",сетка!$BR$36="Протасова М.С.",сетка!$BY$36="Протасова М.С.",сетка!$CF$36="Протасова М.С.",сетка!$CM$36="Протасова М.С.",сетка!$CT$36="Протасова М.С.",сетка!$DA$36="Протасова М.С.",сетка!$DH$36="Протасова М.С.",сетка!$DO$36="Протасова М.С.",сетка!$DV$36="Протасова М.С.",сетка!$EC$36="Протасова М.С.",сетка!$EJ$36="Протасова М.С.",сетка!$EQ$36="Протасова М.С.",сетка!$EX$36="Протасова М.С.",сетка!$FE$36="Протасова М.С.",сетка!$FL$36="Протасова М.С."),1,"")</f>
        <v/>
      </c>
      <c r="BQ27" s="136" t="str">
        <f>IF(OR(сетка!$H$36="Протасова М.С.",сетка!$O$36="Протасова М.С.",сетка!$V$36="Протасова М.С.",сетка!$AC$36="Протасова М.С.",сетка!$AJ$36="Протасова М.С.",сетка!$AQ$36="Протасова М.С.",сетка!$AX$36="Протасова М.С.",сетка!$BE$36="Протасова М.С.",сетка!$BL$36="Протасова М.С.",сетка!$BS$36="Протасова М.С.",сетка!$BZ$36="Протасова М.С.",сетка!$CG$36="Протасова М.С.",сетка!$CN$36="Протасова М.С.",сетка!$CU$36="Протасова М.С.",сетка!$DB$36="Протасова М.С.",сетка!$DI$36="Протасова М.С.",сетка!$DP$36="Протасова М.С.",сетка!$DW$36="Протасова М.С.",сетка!$ED$36="Протасова М.С.",сетка!$EK$36="Протасова М.С.",сетка!$ER$36="Протасова М.С.",сетка!$EY$36="Протасова М.С.",сетка!$FF$36="Протасова М.С.",сетка!$FM$36="Протасова М.С."),1,"")</f>
        <v/>
      </c>
      <c r="BR27" s="137" t="str">
        <f>IF(OR(сетка!$G$37="Протасова М.С.",сетка!$N$37="Протасова М.С.",сетка!$U$37="Протасова М.С.",сетка!$AB$37="Протасова М.С.",сетка!$AI$37="Протасова М.С.",сетка!$AP$37="Протасова М.С.",сетка!$AW$37="Протасова М.С.",сетка!$BD$37="Протасова М.С.",сетка!$BK$37="Протасова М.С.",сетка!$BR$37="Протасова М.С.",сетка!$BY$37="Протасова М.С.",сетка!$CF$37="Протасова М.С.",сетка!$CM$37="Протасова М.С.",сетка!$CT$37="Протасова М.С.",сетка!$DA$37="Протасова М.С.",сетка!$DH$37="Протасова М.С.",сетка!$DO$37="Протасова М.С.",сетка!$DV$37="Протасова М.С.",сетка!$EC$37="Протасова М.С.",сетка!$EJ$37="Протасова М.С.",сетка!$EQ$37="Протасова М.С.",сетка!$EX$37="Протасова М.С.",сетка!$FE$37="Протасова М.С.",сетка!$FL$37="Протасова М.С."),1,"")</f>
        <v/>
      </c>
      <c r="BS27" s="134" t="str">
        <f>IF(OR(сетка!$H$37="Протасова М.С.",сетка!$O$37="Протасова М.С.",сетка!$V$37="Протасова М.С.",сетка!$AC$37="Протасова М.С.",сетка!$AJ$37="Протасова М.С.",сетка!$AQ$37="Протасова М.С.",сетка!$AX$37="Протасова М.С.",сетка!$BE$37="Протасова М.С.",сетка!$BL$37="Протасова М.С.",сетка!$BS$37="Протасова М.С.",сетка!$BZ$37="Протасова М.С.",сетка!$CG$37="Протасова М.С.",сетка!$CN$37="Протасова М.С.",сетка!$CU$37="Протасова М.С.",сетка!$DB$37="Протасова М.С.",сетка!$DI$37="Протасова М.С.",сетка!$DP$37="Протасова М.С.",сетка!$DW$37="Протасова М.С.",сетка!$ED$37="Протасова М.С.",сетка!$EK$37="Протасова М.С.",сетка!$ER$37="Протасова М.С.",сетка!$EY$37="Протасова М.С.",сетка!$FF$37="Протасова М.С.",сетка!$FM$37="Протасова М.С."),1,"")</f>
        <v/>
      </c>
      <c r="BT27" s="135" t="str">
        <f>IF(OR(сетка!$G$38="Протасова М.С.",сетка!$N$38="Протасова М.С.",сетка!$U$38="Протасова М.С.",сетка!$AB$38="Протасова М.С.",сетка!$AI$38="Протасова М.С.",сетка!$AP$38="Протасова М.С.",сетка!$AW$38="Протасова М.С.",сетка!$BD$38="Протасова М.С.",сетка!$BK$38="Протасова М.С.",сетка!$BR$38="Протасова М.С.",сетка!$BY$38="Протасова М.С.",сетка!$CF$38="Протасова М.С.",сетка!$CM$38="Протасова М.С.",сетка!$CT$38="Протасова М.С.",сетка!$DA$38="Протасова М.С.",сетка!$DH$38="Протасова М.С.",сетка!$DO$38="Протасова М.С.",сетка!$DV$38="Протасова М.С.",сетка!$EC$38="Протасова М.С.",сетка!$EJ$38="Протасова М.С.",сетка!$EQ$38="Протасова М.С.",сетка!$EX$38="Протасова М.С.",сетка!$FE$38="Протасова М.С.",сетка!$FL$38="Протасова М.С."),1,"")</f>
        <v/>
      </c>
      <c r="BU27" s="136" t="str">
        <f>IF(OR(сетка!$H$38="Протасова М.С.",сетка!$O$38="Протасова М.С.",сетка!$V$38="Протасова М.С.",сетка!$AC$38="Протасова М.С.",сетка!$AJ$38="Протасова М.С.",сетка!$AQ$38="Протасова М.С.",сетка!$AX$38="Протасова М.С.",сетка!$BE$38="Протасова М.С.",сетка!$BL$38="Протасова М.С.",сетка!$BS$38="Протасова М.С.",сетка!$BZ$38="Протасова М.С.",сетка!$CG$38="Протасова М.С.",сетка!$CN$38="Протасова М.С.",сетка!$CU$38="Протасова М.С.",сетка!$DB$38="Протасова М.С.",сетка!$DI$38="Протасова М.С.",сетка!$DP$38="Протасова М.С.",сетка!$DW$38="Протасова М.С.",сетка!$ED$38="Протасова М.С.",сетка!$EK$38="Протасова М.С.",сетка!$ER$38="Протасова М.С.",сетка!$EY$38="Протасова М.С.",сетка!$FF$38="Протасова М.С.",сетка!$FM$38="Протасова М.С."),1,"")</f>
        <v/>
      </c>
      <c r="BV27" s="137" t="str">
        <f>IF(OR(сетка!$G$39="Протасова М.С.",сетка!$N$39="Протасова М.С.",сетка!$U$39="Протасова М.С.",сетка!$AB$39="Протасова М.С.",сетка!$AI$39="Протасова М.С.",сетка!$AP$39="Протасова М.С.",сетка!$AW$39="Протасова М.С.",сетка!$BD$39="Протасова М.С.",сетка!$BK$39="Протасова М.С.",сетка!$BR$39="Протасова М.С.",сетка!$BY$39="Протасова М.С.",сетка!$CF$39="Протасова М.С.",сетка!$CM$39="Протасова М.С.",сетка!$CT$39="Протасова М.С.",сетка!$DA$39="Протасова М.С.",сетка!$DH$39="Протасова М.С.",сетка!$DO$39="Протасова М.С.",сетка!$DV$39="Протасова М.С.",сетка!$EC$39="Протасова М.С.",сетка!$EJ$39="Протасова М.С.",сетка!$EQ$39="Протасова М.С.",сетка!$EX$39="Протасова М.С.",сетка!$FE$39="Протасова М.С.",сетка!$FL$39="Протасова М.С."),1,"")</f>
        <v/>
      </c>
      <c r="BW27" s="134" t="str">
        <f>IF(OR(сетка!$H$39="Протасова М.С.",сетка!$O$39="Протасова М.С.",сетка!$V$39="Протасова М.С.",сетка!$AC$39="Протасова М.С.",сетка!$AJ$39="Протасова М.С.",сетка!$AQ$39="Протасова М.С.",сетка!$AX$39="Протасова М.С.",сетка!$BE$39="Протасова М.С.",сетка!$BL$39="Протасова М.С.",сетка!$BS$39="Протасова М.С.",сетка!$BZ$39="Протасова М.С.",сетка!$CG$39="Протасова М.С.",сетка!$CN$39="Протасова М.С.",сетка!$CU$39="Протасова М.С.",сетка!$DB$39="Протасова М.С.",сетка!$DI$39="Протасова М.С.",сетка!$DP$39="Протасова М.С.",сетка!$DW$39="Протасова М.С.",сетка!$ED$39="Протасова М.С.",сетка!$EK$39="Протасова М.С.",сетка!$ER$39="Протасова М.С.",сетка!$EY$39="Протасова М.С.",сетка!$FF$39="Протасова М.С.",сетка!$FM$39="Протасова М.С."),1,"")</f>
        <v/>
      </c>
      <c r="BX27" s="135" t="str">
        <f>IF(OR(сетка!$G$40="Протасова М.С.",сетка!$N$40="Протасова М.С.",сетка!$U$40="Протасова М.С.",сетка!$AB$40="Протасова М.С.",сетка!$AI$40="Протасова М.С.",сетка!$AP$40="Протасова М.С.",сетка!$AW$40="Протасова М.С.",сетка!$BD$40="Протасова М.С.",сетка!$BK$40="Протасова М.С.",сетка!$BR$40="Протасова М.С.",сетка!$BY$40="Протасова М.С.",сетка!$CF$40="Протасова М.С.",сетка!$CM$40="Протасова М.С.",сетка!$CT$40="Протасова М.С.",сетка!$DA$40="Протасова М.С.",сетка!$DH$40="Протасова М.С.",сетка!$DO$40="Протасова М.С.",сетка!$DV$40="Протасова М.С.",сетка!$EC$40="Протасова М.С.",сетка!$EJ$40="Протасова М.С.",сетка!$EQ$40="Протасова М.С.",сетка!$EX$40="Протасова М.С.",сетка!$FE$40="Протасова М.С.",сетка!$FL$40="Протасова М.С."),1,"")</f>
        <v/>
      </c>
      <c r="BY27" s="136" t="str">
        <f>IF(OR(сетка!$H$40="Протасова М.С.",сетка!$O$40="Протасова М.С.",сетка!$V$40="Протасова М.С.",сетка!$AC$40="Протасова М.С.",сетка!$AJ$40="Протасова М.С.",сетка!$AQ$40="Протасова М.С.",сетка!$AX$40="Протасова М.С.",сетка!$BE$40="Протасова М.С.",сетка!$BL$40="Протасова М.С.",сетка!$BS$40="Протасова М.С.",сетка!$BZ$40="Протасова М.С.",сетка!$CG$40="Протасова М.С.",сетка!$CN$40="Протасова М.С.",сетка!$CU$40="Протасова М.С.",сетка!$DB$40="Протасова М.С.",сетка!$DI$40="Протасова М.С.",сетка!$DP$40="Протасова М.С.",сетка!$DW$40="Протасова М.С.",сетка!$ED$40="Протасова М.С.",сетка!$EK$40="Протасова М.С.",сетка!$ER$40="Протасова М.С.",сетка!$EY$40="Протасова М.С.",сетка!$FF$40="Протасова М.С.",сетка!$FM$40="Протасова М.С."),1,"")</f>
        <v/>
      </c>
      <c r="BZ27" s="137" t="str">
        <f>IF(OR(сетка!$G$41="Протасова М.С.",сетка!$N$41="Протасова М.С.",сетка!$U$41="Протасова М.С.",сетка!$AB$41="Протасова М.С.",сетка!$AI$41="Протасова М.С.",сетка!$AP$41="Протасова М.С.",сетка!$AW$41="Протасова М.С.",сетка!$BD$41="Протасова М.С.",сетка!$BK$41="Протасова М.С.",сетка!$BR$41="Протасова М.С.",сетка!$BY$41="Протасова М.С.",сетка!$CF$41="Протасова М.С.",сетка!$CM$41="Протасова М.С.",сетка!$CT$41="Протасова М.С.",сетка!$DA$41="Протасова М.С.",сетка!$DH$41="Протасова М.С.",сетка!$DO$41="Протасова М.С.",сетка!$DV$41="Протасова М.С.",сетка!$EC$41="Протасова М.С.",сетка!$EJ$41="Протасова М.С.",сетка!$EQ$41="Протасова М.С.",сетка!$EX$41="Протасова М.С.",сетка!$FE$41="Протасова М.С.",сетка!$FL$41="Протасова М.С."),1,"")</f>
        <v/>
      </c>
      <c r="CA27" s="138" t="str">
        <f>IF(OR(сетка!$H$41="Протасова М.С.",сетка!$O$41="Протасова М.С.",сетка!$V$41="Протасова М.С.",сетка!$AC$41="Протасова М.С.",сетка!$AJ$41="Протасова М.С.",сетка!$AQ$41="Протасова М.С.",сетка!$AX$41="Протасова М.С.",сетка!$BE$41="Протасова М.С.",сетка!$BL$41="Протасова М.С.",сетка!$BS$41="Протасова М.С.",сетка!$BZ$41="Протасова М.С.",сетка!$CG$41="Протасова М.С.",сетка!$CN$41="Протасова М.С.",сетка!$CU$41="Протасова М.С.",сетка!$DB$41="Протасова М.С.",сетка!$DI$41="Протасова М.С.",сетка!$DP$41="Протасова М.С.",сетка!$DW$41="Протасова М.С.",сетка!$ED$41="Протасова М.С.",сетка!$EK$41="Протасова М.С.",сетка!$ER$41="Протасова М.С.",сетка!$EY$41="Протасова М.С.",сетка!$FF$41="Протасова М.С.",сетка!$FM$41="Протасова М.С."),1,"")</f>
        <v/>
      </c>
      <c r="CB27" s="133" t="str">
        <f>IF(OR(сетка!$G$42="Протасова М.С.",сетка!$N$42="Протасова М.С.",сетка!$U$42="Протасова М.С.",сетка!$AB$42="Протасова М.С.",сетка!$AI$42="Протасова М.С.",сетка!$AP$42="Протасова М.С.",сетка!$AW$42="Протасова М.С.",сетка!$BD$42="Протасова М.С.",сетка!$BK$42="Протасова М.С.",сетка!$BR$42="Протасова М.С.",сетка!$BY$42="Протасова М.С.",сетка!$CF$42="Протасова М.С.",сетка!$CM$42="Протасова М.С.",сетка!$CT$42="Протасова М.С.",сетка!$DA$42="Протасова М.С.",сетка!$DH$42="Протасова М.С.",сетка!$DO$42="Протасова М.С.",сетка!$DV$42="Протасова М.С.",сетка!$EC$42="Протасова М.С.",сетка!$EJ$42="Протасова М.С.",сетка!$EQ$42="Протасова М.С.",сетка!$EX$42="Протасова М.С.",сетка!$FE$42="Протасова М.С.",сетка!$FL$42="Протасова М.С."),1,"")</f>
        <v/>
      </c>
      <c r="CC27" s="134" t="str">
        <f>IF(OR(сетка!$H$42="Протасова М.С.",сетка!$O$42="Протасова М.С.",сетка!$V$42="Протасова М.С.",сетка!$AC$42="Протасова М.С.",сетка!$AJ$42="Протасова М.С.",сетка!$AQ$42="Протасова М.С.",сетка!$AX$42="Протасова М.С.",сетка!$BE$42="Протасова М.С.",сетка!$BL$42="Протасова М.С.",сетка!$BS$42="Протасова М.С.",сетка!$BZ$42="Протасова М.С.",сетка!$CG$42="Протасова М.С.",сетка!$CN$42="Протасова М.С.",сетка!$CU$42="Протасова М.С.",сетка!$DB$42="Протасова М.С.",сетка!$DI$42="Протасова М.С.",сетка!$DP$42="Протасова М.С.",сетка!$DW$42="Протасова М.С.",сетка!$ED$42="Протасова М.С.",сетка!$EK$42="Протасова М.С.",сетка!$ER$42="Протасова М.С.",сетка!$EY$42="Протасова М.С.",сетка!$FF$42="Протасова М.С.",сетка!$FM$42="Протасова М.С."),1,"")</f>
        <v/>
      </c>
      <c r="CD27" s="135" t="str">
        <f>IF(OR(сетка!$G$43="Протасова М.С.",сетка!$N$43="Протасова М.С.",сетка!$U$43="Протасова М.С.",сетка!$AB$43="Протасова М.С.",сетка!$AI$43="Протасова М.С.",сетка!$AP$43="Протасова М.С.",сетка!$AW$43="Протасова М.С.",сетка!$BD$43="Протасова М.С.",сетка!$BK$43="Протасова М.С.",сетка!$BR$43="Протасова М.С.",сетка!$BY$43="Протасова М.С.",сетка!$CF$43="Протасова М.С.",сетка!$CM$43="Протасова М.С.",сетка!$CT$43="Протасова М.С.",сетка!$DA$43="Протасова М.С.",сетка!$DH$43="Протасова М.С.",сетка!$DO$43="Протасова М.С.",сетка!$DV$43="Протасова М.С.",сетка!$EC$43="Протасова М.С.",сетка!$EJ$43="Протасова М.С.",сетка!$EQ$43="Протасова М.С.",сетка!$EX$43="Протасова М.С.",сетка!$FE$43="Протасова М.С.",сетка!$FL$43="Протасова М.С."),1,"")</f>
        <v/>
      </c>
      <c r="CE27" s="136" t="str">
        <f>IF(OR(сетка!$H$43="Протасова М.С.",сетка!$O$43="Протасова М.С.",сетка!$V$43="Протасова М.С.",сетка!$AC$43="Протасова М.С.",сетка!$AJ$43="Протасова М.С.",сетка!$AQ$43="Протасова М.С.",сетка!$AX$43="Протасова М.С.",сетка!$BE$43="Протасова М.С.",сетка!$BL$43="Протасова М.С.",сетка!$BS$43="Протасова М.С.",сетка!$BZ$43="Протасова М.С.",сетка!$CG$43="Протасова М.С.",сетка!$CN$43="Протасова М.С.",сетка!$CU$43="Протасова М.С.",сетка!$DB$43="Протасова М.С.",сетка!$DI$43="Протасова М.С.",сетка!$DP$43="Протасова М.С.",сетка!$DW$43="Протасова М.С.",сетка!$ED$43="Протасова М.С.",сетка!$EK$43="Протасова М.С.",сетка!$ER$43="Протасова М.С.",сетка!$EY$43="Протасова М.С.",сетка!$FF$43="Протасова М.С.",сетка!$FM$43="Протасова М.С."),1,"")</f>
        <v/>
      </c>
      <c r="CF27" s="137" t="str">
        <f>IF(OR(сетка!$G$44="Протасова М.С.",сетка!$N$44="Протасова М.С.",сетка!$U$44="Протасова М.С.",сетка!$AB$44="Протасова М.С.",сетка!$AI$44="Протасова М.С.",сетка!$AP$44="Протасова М.С.",сетка!$AW$44="Протасова М.С.",сетка!$BD$44="Протасова М.С.",сетка!$BK$44="Протасова М.С.",сетка!$BR$44="Протасова М.С.",сетка!$BY$44="Протасова М.С.",сетка!$CF$44="Протасова М.С.",сетка!$CM$44="Протасова М.С.",сетка!$CT$44="Протасова М.С.",сетка!$DA$44="Протасова М.С.",сетка!$DH$44="Протасова М.С.",сетка!$DO$44="Протасова М.С.",сетка!$DV$44="Протасова М.С.",сетка!$EC$44="Протасова М.С.",сетка!$EJ$44="Протасова М.С.",сетка!$EQ$44="Протасова М.С.",сетка!$EX$44="Протасова М.С.",сетка!$FE$44="Протасова М.С.",сетка!$FL$44="Протасова М.С."),1,"")</f>
        <v/>
      </c>
      <c r="CG27" s="134" t="str">
        <f>IF(OR(сетка!$H$44="Протасова М.С.",сетка!$O$44="Протасова М.С.",сетка!$V$44="Протасова М.С.",сетка!$AC$44="Протасова М.С.",сетка!$AJ$44="Протасова М.С.",сетка!$AQ$44="Протасова М.С.",сетка!$AX$44="Протасова М.С.",сетка!$BE$44="Протасова М.С.",сетка!$BL$44="Протасова М.С.",сетка!$BS$44="Протасова М.С.",сетка!$BZ$44="Протасова М.С.",сетка!$CG$44="Протасова М.С.",сетка!$CN$44="Протасова М.С.",сетка!$CU$44="Протасова М.С.",сетка!$DB$44="Протасова М.С.",сетка!$DI$44="Протасова М.С.",сетка!$DP$44="Протасова М.С.",сетка!$DW$44="Протасова М.С.",сетка!$ED$44="Протасова М.С.",сетка!$EK$44="Протасова М.С.",сетка!$ER$44="Протасова М.С.",сетка!$EY$44="Протасова М.С.",сетка!$FF$44="Протасова М.С.",сетка!$FM$44="Протасова М.С."),1,"")</f>
        <v/>
      </c>
      <c r="CH27" s="135" t="str">
        <f>IF(OR(сетка!$G$45="Протасова М.С.",сетка!$N$45="Протасова М.С.",сетка!$U$45="Протасова М.С.",сетка!$AB$45="Протасова М.С.",сетка!$AI$45="Протасова М.С.",сетка!$AP$45="Протасова М.С.",сетка!$AW$45="Протасова М.С.",сетка!$BD$45="Протасова М.С.",сетка!$BK$45="Протасова М.С.",сетка!$BR$45="Протасова М.С.",сетка!$BY$45="Протасова М.С.",сетка!$CF$45="Протасова М.С.",сетка!$CM$45="Протасова М.С.",сетка!$CT$45="Протасова М.С.",сетка!$DA$45="Протасова М.С.",сетка!$DH$45="Протасова М.С.",сетка!$DO$45="Протасова М.С.",сетка!$DV$45="Протасова М.С.",сетка!$EC$45="Протасова М.С.",сетка!$EJ$45="Протасова М.С.",сетка!$EQ$45="Протасова М.С.",сетка!$EX$45="Протасова М.С.",сетка!$FE$45="Протасова М.С.",сетка!$FL$45="Протасова М.С."),1,"")</f>
        <v/>
      </c>
      <c r="CI27" s="136" t="str">
        <f>IF(OR(сетка!$H$45="Протасова М.С.",сетка!$O$45="Протасова М.С.",сетка!$V$45="Протасова М.С.",сетка!$AC$45="Протасова М.С.",сетка!$AJ$45="Протасова М.С.",сетка!$AQ$45="Протасова М.С.",сетка!$AX$45="Протасова М.С.",сетка!$BE$45="Протасова М.С.",сетка!$BL$45="Протасова М.С.",сетка!$BS$45="Протасова М.С.",сетка!$BZ$45="Протасова М.С.",сетка!$CG$45="Протасова М.С.",сетка!$CN$45="Протасова М.С.",сетка!$CU$45="Протасова М.С.",сетка!$DB$45="Протасова М.С.",сетка!$DI$45="Протасова М.С.",сетка!$DP$45="Протасова М.С.",сетка!$DW$45="Протасова М.С.",сетка!$ED$45="Протасова М.С.",сетка!$EK$45="Протасова М.С.",сетка!$ER$45="Протасова М.С.",сетка!$EY$45="Протасова М.С.",сетка!$FF$45="Протасова М.С.",сетка!$FM$45="Протасова М.С."),1,"")</f>
        <v/>
      </c>
      <c r="CJ27" s="137">
        <f>IF(OR(сетка!$G$46="Протасова М.С.",сетка!$N$46="Протасова М.С.",сетка!$U$46="Протасова М.С.",сетка!$AB$46="Протасова М.С.",сетка!$AI$46="Протасова М.С.",сетка!$AP$46="Протасова М.С.",сетка!$AW$46="Протасова М.С.",сетка!$BD$46="Протасова М.С.",сетка!$BK$46="Протасова М.С.",сетка!$BR$46="Протасова М.С.",сетка!$BY$46="Протасова М.С.",сетка!$CF$46="Протасова М.С.",сетка!$CM$46="Протасова М.С.",сетка!$CT$46="Протасова М.С.",сетка!$DA$46="Протасова М.С.",сетка!$DH$46="Протасова М.С.",сетка!$DO$46="Протасова М.С.",сетка!$DV$46="Протасова М.С.",сетка!$EC$46="Протасова М.С.",сетка!$EJ$46="Протасова М.С.",сетка!$EQ$46="Протасова М.С.",сетка!$EX$46="Протасова М.С.",сетка!$FE$46="Протасова М.С.",сетка!$FL$46="Протасова М.С."),1,"")</f>
        <v>1</v>
      </c>
      <c r="CK27" s="134" t="str">
        <f>IF(OR(сетка!$H$46="Протасова М.С.",сетка!$O$46="Протасова М.С.",сетка!$V$46="Протасова М.С.",сетка!$AC$46="Протасова М.С.",сетка!$AJ$46="Протасова М.С.",сетка!$AQ$46="Протасова М.С.",сетка!$AX$46="Протасова М.С.",сетка!$BE$46="Протасова М.С.",сетка!$BL$46="Протасова М.С.",сетка!$BS$46="Протасова М.С.",сетка!$BZ$46="Протасова М.С.",сетка!$CG$46="Протасова М.С.",сетка!$CN$46="Протасова М.С.",сетка!$CU$46="Протасова М.С.",сетка!$DB$46="Протасова М.С.",сетка!$DI$46="Протасова М.С.",сетка!$DP$46="Протасова М.С.",сетка!$DW$46="Протасова М.С.",сетка!$ED$46="Протасова М.С.",сетка!$EK$46="Протасова М.С.",сетка!$ER$46="Протасова М.С.",сетка!$EY$46="Протасова М.С.",сетка!$FF$46="Протасова М.С.",сетка!$FM$46="Протасова М.С."),1,"")</f>
        <v/>
      </c>
      <c r="CL27" s="135">
        <f>IF(OR(сетка!$G$47="Протасова М.С.",сетка!$N$47="Протасова М.С.",сетка!$U$47="Протасова М.С.",сетка!$AB$47="Протасова М.С.",сетка!$AI$47="Протасова М.С.",сетка!$AP$47="Протасова М.С.",сетка!$AW$47="Протасова М.С.",сетка!$BD$47="Протасова М.С.",сетка!$BK$47="Протасова М.С.",сетка!$BR$47="Протасова М.С.",сетка!$BY$47="Протасова М.С.",сетка!$CF$47="Протасова М.С.",сетка!$CM$47="Протасова М.С.",сетка!$CT$47="Протасова М.С.",сетка!$DA$47="Протасова М.С.",сетка!$DH$47="Протасова М.С.",сетка!$DO$47="Протасова М.С.",сетка!$DV$47="Протасова М.С.",сетка!$EC$47="Протасова М.С.",сетка!$EJ$47="Протасова М.С.",сетка!$EQ$47="Протасова М.С.",сетка!$EX$47="Протасова М.С.",сетка!$FE$47="Протасова М.С.",сетка!$FL$47="Протасова М.С."),1,"")</f>
        <v>1</v>
      </c>
      <c r="CM27" s="136" t="str">
        <f>IF(OR(сетка!$H$47="Протасова М.С.",сетка!$O$47="Протасова М.С.",сетка!$V$47="Протасова М.С.",сетка!$AC$47="Протасова М.С.",сетка!$AJ$47="Протасова М.С.",сетка!$AQ$47="Протасова М.С.",сетка!$AX$47="Протасова М.С.",сетка!$BE$47="Протасова М.С.",сетка!$BL$47="Протасова М.С.",сетка!$BS$47="Протасова М.С.",сетка!$BZ$47="Протасова М.С.",сетка!$CG$47="Протасова М.С.",сетка!$CN$47="Протасова М.С.",сетка!$CU$47="Протасова М.С.",сетка!$DB$47="Протасова М.С.",сетка!$DI$47="Протасова М.С.",сетка!$DP$47="Протасова М.С.",сетка!$DW$47="Протасова М.С.",сетка!$ED$47="Протасова М.С.",сетка!$EK$47="Протасова М.С.",сетка!$ER$47="Протасова М.С.",сетка!$EY$47="Протасова М.С.",сетка!$FF$47="Протасова М.С.",сетка!$FM$47="Протасова М.С."),1,"")</f>
        <v/>
      </c>
      <c r="CN27" s="137" t="str">
        <f>IF(OR(сетка!$G$48="Протасова М.С.",сетка!$N$48="Протасова М.С.",сетка!$U$48="Протасова М.С.",сетка!$AB$48="Протасова М.С.",сетка!$AI$48="Протасова М.С.",сетка!$AP$48="Протасова М.С.",сетка!$AW$48="Протасова М.С.",сетка!$BD$48="Протасова М.С.",сетка!$BK$48="Протасова М.С.",сетка!$BR$48="Протасова М.С.",сетка!$BY$48="Протасова М.С.",сетка!$CF$48="Протасова М.С.",сетка!$CM$48="Протасова М.С.",сетка!$CT$48="Протасова М.С.",сетка!$DA$48="Протасова М.С.",сетка!$DH$48="Протасова М.С.",сетка!$DO$48="Протасова М.С.",сетка!$DV$48="Протасова М.С.",сетка!$EC$48="Протасова М.С.",сетка!$EJ$48="Протасова М.С.",сетка!$EQ$48="Протасова М.С.",сетка!$EX$48="Протасова М.С.",сетка!$FE$48="Протасова М.С.",сетка!$FL$48="Протасова М.С."),1,"")</f>
        <v/>
      </c>
      <c r="CO27" s="134" t="str">
        <f>IF(OR(сетка!$H$48="Протасова М.С.",сетка!$O$48="Протасова М.С.",сетка!$V$48="Протасова М.С.",сетка!$AC$48="Протасова М.С.",сетка!$AJ$48="Протасова М.С.",сетка!$AQ$48="Протасова М.С.",сетка!$AX$48="Протасова М.С.",сетка!$BE$48="Протасова М.С.",сетка!$BL$48="Протасова М.С.",сетка!$BS$48="Протасова М.С.",сетка!$BZ$48="Протасова М.С.",сетка!$CG$48="Протасова М.С.",сетка!$CN$48="Протасова М.С.",сетка!$CU$48="Протасова М.С.",сетка!$DB$48="Протасова М.С.",сетка!$DI$48="Протасова М.С.",сетка!$DP$48="Протасова М.С.",сетка!$DW$48="Протасова М.С.",сетка!$ED$48="Протасова М.С.",сетка!$EK$48="Протасова М.С.",сетка!$ER$48="Протасова М.С.",сетка!$EY$48="Протасова М.С.",сетка!$FF$48="Протасова М.С.",сетка!$FM$48="Протасова М.С."),1,"")</f>
        <v/>
      </c>
      <c r="CP27" s="135" t="str">
        <f>IF(OR(сетка!$G$49="Протасова М.С.",сетка!$N$49="Протасова М.С.",сетка!$U$49="Протасова М.С.",сетка!$AB$49="Протасова М.С.",сетка!$AI$49="Протасова М.С.",сетка!$AP$49="Протасова М.С.",сетка!$AW$49="Протасова М.С.",сетка!$BD$49="Протасова М.С.",сетка!$BK$49="Протасова М.С.",сетка!$BR$49="Протасова М.С.",сетка!$BY$49="Протасова М.С.",сетка!$CF$49="Протасова М.С.",сетка!$CM$49="Протасова М.С.",сетка!$CT$49="Протасова М.С.",сетка!$DA$49="Протасова М.С.",сетка!$DH$49="Протасова М.С.",сетка!$DO$49="Протасова М.С.",сетка!$DV$49="Протасова М.С.",сетка!$EC$49="Протасова М.С.",сетка!$EJ$49="Протасова М.С.",сетка!$EQ$49="Протасова М.С.",сетка!$EX$49="Протасова М.С.",сетка!$FE$49="Протасова М.С.",сетка!$FL$49="Протасова М.С."),1,"")</f>
        <v/>
      </c>
      <c r="CQ27" s="136" t="str">
        <f>IF(OR(сетка!$H$49="Протасова М.С.",сетка!$O$49="Протасова М.С.",сетка!$V$49="Протасова М.С.",сетка!$AC$49="Протасова М.С.",сетка!$AJ$49="Протасова М.С.",сетка!$AQ$49="Протасова М.С.",сетка!$AX$49="Протасова М.С.",сетка!$BE$49="Протасова М.С.",сетка!$BL$49="Протасова М.С.",сетка!$BS$49="Протасова М.С.",сетка!$BZ$49="Протасова М.С.",сетка!$CG$49="Протасова М.С.",сетка!$CN$49="Протасова М.С.",сетка!$CU$49="Протасова М.С.",сетка!$DB$49="Протасова М.С.",сетка!$DI$49="Протасова М.С.",сетка!$DP$49="Протасова М.С.",сетка!$DW$49="Протасова М.С.",сетка!$ED$49="Протасова М.С.",сетка!$EK$49="Протасова М.С.",сетка!$ER$49="Протасова М.С.",сетка!$EY$49="Протасова М.С.",сетка!$FF$49="Протасова М.С.",сетка!$FM$49="Протасова М.С."),1,"")</f>
        <v/>
      </c>
      <c r="CR27" s="137" t="str">
        <f>IF(OR(сетка!$G$50="Протасова М.С.",сетка!$N$50="Протасова М.С.",сетка!$U$50="Протасова М.С.",сетка!$AB$50="Протасова М.С.",сетка!$AI$50="Протасова М.С.",сетка!$AP$50="Протасова М.С.",сетка!$AW$50="Протасова М.С.",сетка!$BD$50="Протасова М.С.",сетка!$BK$50="Протасова М.С.",сетка!$BR$50="Протасова М.С.",сетка!$BY$50="Протасова М.С.",сетка!$CF$50="Протасова М.С.",сетка!$CM$50="Протасова М.С.",сетка!$CT$50="Протасова М.С.",сетка!$DA$50="Протасова М.С.",сетка!$DH$50="Протасова М.С.",сетка!$DO$50="Протасова М.С.",сетка!$DV$50="Протасова М.С.",сетка!$EC$50="Протасова М.С.",сетка!$EJ$50="Протасова М.С.",сетка!$EQ$50="Протасова М.С.",сетка!$EX$50="Протасова М.С.",сетка!$FE$50="Протасова М.С.",сетка!$FL$50="Протасова М.С."),1,"")</f>
        <v/>
      </c>
      <c r="CS27" s="134" t="str">
        <f>IF(OR(сетка!$H$50="Протасова М.С.",сетка!$O$50="Протасова М.С.",сетка!$V$50="Протасова М.С.",сетка!$AC$50="Протасова М.С.",сетка!$AJ$50="Протасова М.С.",сетка!$AQ$50="Протасова М.С.",сетка!$AX$50="Протасова М.С.",сетка!$BE$50="Протасова М.С.",сетка!$BL$50="Протасова М.С.",сетка!$BS$50="Протасова М.С.",сетка!$BZ$50="Протасова М.С.",сетка!$CG$50="Протасова М.С.",сетка!$CN$50="Протасова М.С.",сетка!$CU$50="Протасова М.С.",сетка!$DB$50="Протасова М.С.",сетка!$DI$50="Протасова М.С.",сетка!$DP$50="Протасова М.С.",сетка!$DW$50="Протасова М.С.",сетка!$ED$50="Протасова М.С.",сетка!$EK$50="Протасова М.С.",сетка!$ER$50="Протасова М.С.",сетка!$EY$50="Протасова М.С.",сетка!$FF$50="Протасова М.С.",сетка!$FM$50="Протасова М.С."),1,"")</f>
        <v/>
      </c>
      <c r="CT27" s="135" t="str">
        <f>IF(OR(сетка!$G$51="Протасова М.С.",сетка!$N$51="Протасова М.С.",сетка!$U$51="Протасова М.С.",сетка!$AB$51="Протасова М.С.",сетка!$AI$51="Протасова М.С.",сетка!$AP$51="Протасова М.С.",сетка!$AW$51="Протасова М.С.",сетка!$BD$51="Протасова М.С.",сетка!$BK$51="Протасова М.С.",сетка!$BR$51="Протасова М.С.",сетка!$BY$51="Протасова М.С.",сетка!$CF$51="Протасова М.С.",сетка!$CM$51="Протасова М.С.",сетка!$CT$51="Протасова М.С.",сетка!$DA$51="Протасова М.С.",сетка!$DH$51="Протасова М.С.",сетка!$DO$51="Протасова М.С.",сетка!$DV$51="Протасова М.С.",сетка!$EC$51="Протасова М.С.",сетка!$EJ$51="Протасова М.С.",сетка!$EQ$51="Протасова М.С.",сетка!$EX$51="Протасова М.С.",сетка!$FE$51="Протасова М.С.",сетка!$FL$51="Протасова М.С."),1,"")</f>
        <v/>
      </c>
      <c r="CU27" s="136" t="str">
        <f>IF(OR(сетка!$H$51="Протасова М.С.",сетка!$O$51="Протасова М.С.",сетка!$V$51="Протасова М.С.",сетка!$AC$51="Протасова М.С.",сетка!$AJ$51="Протасова М.С.",сетка!$AQ$51="Протасова М.С.",сетка!$AX$51="Протасова М.С.",сетка!$BE$51="Протасова М.С.",сетка!$BL$51="Протасова М.С.",сетка!$BS$51="Протасова М.С.",сетка!$BZ$51="Протасова М.С.",сетка!$CG$51="Протасова М.С.",сетка!$CN$51="Протасова М.С.",сетка!$CU$51="Протасова М.С.",сетка!$DB$51="Протасова М.С.",сетка!$DI$51="Протасова М.С.",сетка!$DP$51="Протасова М.С.",сетка!$DW$51="Протасова М.С.",сетка!$ED$51="Протасова М.С.",сетка!$EK$51="Протасова М.С.",сетка!$ER$51="Протасова М.С.",сетка!$EY$51="Протасова М.С.",сетка!$FF$51="Протасова М.С.",сетка!$FM$51="Протасова М.С."),1,"")</f>
        <v/>
      </c>
      <c r="CV27" s="137" t="str">
        <f>IF(OR(сетка!$G$52="Протасова М.С.",сетка!$N$52="Протасова М.С.",сетка!$U$52="Протасова М.С.",сетка!$AB$52="Протасова М.С.",сетка!$AI$52="Протасова М.С.",сетка!$AP$52="Протасова М.С.",сетка!$AW$52="Протасова М.С.",сетка!$BD$52="Протасова М.С.",сетка!$BK$52="Протасова М.С.",сетка!$BR$52="Протасова М.С.",сетка!$BY$52="Протасова М.С.",сетка!$CF$52="Протасова М.С.",сетка!$CM$52="Протасова М.С.",сетка!$CT$52="Протасова М.С.",сетка!$DA$52="Протасова М.С.",сетка!$DH$52="Протасова М.С.",сетка!$DO$52="Протасова М.С.",сетка!$DV$52="Протасова М.С.",сетка!$EC$52="Протасова М.С.",сетка!$EJ$52="Протасова М.С.",сетка!$EQ$52="Протасова М.С.",сетка!$EX$52="Протасова М.С.",сетка!$FE$52="Протасова М.С.",сетка!$FL$52="Протасова М.С."),1,"")</f>
        <v/>
      </c>
      <c r="CW27" s="134" t="str">
        <f>IF(OR(сетка!$H$52="Протасова М.С.",сетка!$O$52="Протасова М.С.",сетка!$V$52="Протасова М.С.",сетка!$AC$52="Протасова М.С.",сетка!$AJ$52="Протасова М.С.",сетка!$AQ$52="Протасова М.С.",сетка!$AX$52="Протасова М.С.",сетка!$BE$52="Протасова М.С.",сетка!$BL$52="Протасова М.С.",сетка!$BS$52="Протасова М.С.",сетка!$BZ$52="Протасова М.С.",сетка!$CG$52="Протасова М.С.",сетка!$CN$52="Протасова М.С.",сетка!$CU$52="Протасова М.С.",сетка!$DB$52="Протасова М.С.",сетка!$DI$52="Протасова М.С.",сетка!$DP$52="Протасова М.С.",сетка!$DW$52="Протасова М.С.",сетка!$ED$52="Протасова М.С.",сетка!$EK$52="Протасова М.С.",сетка!$ER$52="Протасова М.С.",сетка!$EY$52="Протасова М.С.",сетка!$FF$52="Протасова М.С.",сетка!$FM$52="Протасова М.С."),1,"")</f>
        <v/>
      </c>
      <c r="CX27" s="135" t="str">
        <f>IF(OR(сетка!$G$53="Протасова М.С.",сетка!$N$53="Протасова М.С.",сетка!$U$53="Протасова М.С.",сетка!$AB$53="Протасова М.С.",сетка!$AI$53="Протасова М.С.",сетка!$AP$53="Протасова М.С.",сетка!$AW$53="Протасова М.С.",сетка!$BD$53="Протасова М.С.",сетка!$BK$53="Протасова М.С.",сетка!$BR$53="Протасова М.С.",сетка!$BY$53="Протасова М.С.",сетка!$CF$53="Протасова М.С.",сетка!$CM$53="Протасова М.С.",сетка!$CT$53="Протасова М.С.",сетка!$DA$53="Протасова М.С.",сетка!$DH$53="Протасова М.С.",сетка!$DO$53="Протасова М.С.",сетка!$DV$53="Протасова М.С.",сетка!$EC$53="Протасова М.С.",сетка!$EJ$53="Протасова М.С.",сетка!$EQ$53="Протасова М.С.",сетка!$EX$53="Протасова М.С.",сетка!$FE$53="Протасова М.С.",сетка!$FL$53="Протасова М.С."),1,"")</f>
        <v/>
      </c>
      <c r="CY27" s="136" t="str">
        <f>IF(OR(сетка!$H$53="Протасова М.С.",сетка!$O$53="Протасова М.С.",сетка!$V$53="Протасова М.С.",сетка!$AC$53="Протасова М.С.",сетка!$AJ$53="Протасова М.С.",сетка!$AQ$53="Протасова М.С.",сетка!$AX$53="Протасова М.С.",сетка!$BE$53="Протасова М.С.",сетка!$BL$53="Протасова М.С.",сетка!$BS$53="Протасова М.С.",сетка!$BZ$53="Протасова М.С.",сетка!$CG$53="Протасова М.С.",сетка!$CN$53="Протасова М.С.",сетка!$CU$53="Протасова М.С.",сетка!$DB$53="Протасова М.С.",сетка!$DI$53="Протасова М.С.",сетка!$DP$53="Протасова М.С.",сетка!$DW$53="Протасова М.С.",сетка!$ED$53="Протасова М.С.",сетка!$EK$53="Протасова М.С.",сетка!$ER$53="Протасова М.С.",сетка!$EY$53="Протасова М.С.",сетка!$FF$53="Протасова М.С.",сетка!$FM$53="Протасова М.С."),1,"")</f>
        <v/>
      </c>
      <c r="CZ27" s="137" t="str">
        <f>IF(OR(сетка!$G$54="Протасова М.С.",сетка!$N$54="Протасова М.С.",сетка!$U$54="Протасова М.С.",сетка!$AB$54="Протасова М.С.",сетка!$AI$54="Протасова М.С.",сетка!$AP$54="Протасова М.С.",сетка!$AW$54="Протасова М.С.",сетка!$BD$54="Протасова М.С.",сетка!$BK$54="Протасова М.С.",сетка!$BR$54="Протасова М.С.",сетка!$BY$54="Протасова М.С.",сетка!$CF$54="Протасова М.С.",сетка!$CM$54="Протасова М.С.",сетка!$CT$54="Протасова М.С.",сетка!$DA$54="Протасова М.С.",сетка!$DH$54="Протасова М.С.",сетка!$DO$54="Протасова М.С.",сетка!$DV$54="Протасова М.С.",сетка!$EC$54="Протасова М.С.",сетка!$EJ$54="Протасова М.С.",сетка!$EQ$54="Протасова М.С.",сетка!$EX$54="Протасова М.С.",сетка!$FE$54="Протасова М.С.",сетка!$FL$54="Протасова М.С."),1,"")</f>
        <v/>
      </c>
      <c r="DA27" s="138" t="str">
        <f>IF(OR(сетка!$H$54="Протасова М.С.",сетка!$O$54="Протасова М.С.",сетка!$V$54="Протасова М.С.",сетка!$AC$54="Протасова М.С.",сетка!$AJ$54="Протасова М.С.",сетка!$AQ$54="Протасова М.С.",сетка!$AX$54="Протасова М.С.",сетка!$BE$54="Протасова М.С.",сетка!$BL$54="Протасова М.С.",сетка!$BS$54="Протасова М.С.",сетка!$BZ$54="Протасова М.С.",сетка!$CG$54="Протасова М.С.",сетка!$CN$54="Протасова М.С.",сетка!$CU$54="Протасова М.С.",сетка!$DB$54="Протасова М.С.",сетка!$DI$54="Протасова М.С.",сетка!$DP$54="Протасова М.С.",сетка!$DW$54="Протасова М.С.",сетка!$ED$54="Протасова М.С.",сетка!$EK$54="Протасова М.С.",сетка!$ER$54="Протасова М.С.",сетка!$EY$54="Протасова М.С.",сетка!$FF$54="Протасова М.С.",сетка!$FM$54="Протасова М.С."),1,"")</f>
        <v/>
      </c>
      <c r="DB27" s="133" t="str">
        <f>IF(OR(сетка!$G$55="Протасова М.С.",сетка!$N$55="Протасова М.С.",сетка!$U$55="Протасова М.С.",сетка!$AB$55="Протасова М.С.",сетка!$AI$55="Протасова М.С.",сетка!$AP$55="Протасова М.С.",сетка!$AW$55="Протасова М.С.",сетка!$BD$55="Протасова М.С.",сетка!$BK$55="Протасова М.С.",сетка!$BR$55="Протасова М.С.",сетка!$BY$55="Протасова М.С.",сетка!$CF$55="Протасова М.С.",сетка!$CM$55="Протасова М.С.",сетка!$CT$55="Протасова М.С.",сетка!$DA$55="Протасова М.С.",сетка!$DH$55="Протасова М.С.",сетка!$DO$55="Протасова М.С.",сетка!$DV$55="Протасова М.С.",сетка!$EC$55="Протасова М.С.",сетка!$EJ$55="Протасова М.С.",сетка!$EQ$55="Протасова М.С.",сетка!$EX$55="Протасова М.С.",сетка!$FE$55="Протасова М.С.",сетка!$FL$55="Протасова М.С."),1,"")</f>
        <v/>
      </c>
      <c r="DC27" s="134" t="str">
        <f>IF(OR(сетка!$H$55="Протасова М.С.",сетка!$O$55="Протасова М.С.",сетка!$V$55="Протасова М.С.",сетка!$AC$55="Протасова М.С.",сетка!$AJ$55="Протасова М.С.",сетка!$AQ$55="Протасова М.С.",сетка!$AX$55="Протасова М.С.",сетка!$BE$55="Протасова М.С.",сетка!$BL$55="Протасова М.С.",сетка!$BS$55="Протасова М.С.",сетка!$BZ$55="Протасова М.С.",сетка!$CG$55="Протасова М.С.",сетка!$CN$55="Протасова М.С.",сетка!$CU$55="Протасова М.С.",сетка!$DB$55="Протасова М.С.",сетка!$DI$55="Протасова М.С.",сетка!$DP$55="Протасова М.С.",сетка!$DW$55="Протасова М.С.",сетка!$ED$55="Протасова М.С.",сетка!$EK$55="Протасова М.С.",сетка!$ER$55="Протасова М.С.",сетка!$EY$55="Протасова М.С.",сетка!$FF$55="Протасова М.С.",сетка!$FM$55="Протасова М.С."),1,"")</f>
        <v/>
      </c>
      <c r="DD27" s="135" t="str">
        <f>IF(OR(сетка!$G$56="Протасова М.С.",сетка!$N$56="Протасова М.С.",сетка!$U$56="Протасова М.С.",сетка!$AB$56="Протасова М.С.",сетка!$AI$56="Протасова М.С.",сетка!$AP$56="Протасова М.С.",сетка!$AW$56="Протасова М.С.",сетка!$BD$56="Протасова М.С.",сетка!$BK$56="Протасова М.С.",сетка!$BR$56="Протасова М.С.",сетка!$BY$56="Протасова М.С.",сетка!$CF$56="Протасова М.С.",сетка!$CM$56="Протасова М.С.",сетка!$CT$56="Протасова М.С.",сетка!$DA$56="Протасова М.С.",сетка!$DH$56="Протасова М.С.",сетка!$DO$56="Протасова М.С.",сетка!$DV$56="Протасова М.С.",сетка!$EC$56="Протасова М.С.",сетка!$EJ$56="Протасова М.С.",сетка!$EQ$56="Протасова М.С.",сетка!$EX$56="Протасова М.С.",сетка!$FE$56="Протасова М.С.",сетка!$FL$56="Протасова М.С."),1,"")</f>
        <v/>
      </c>
      <c r="DE27" s="136" t="str">
        <f>IF(OR(сетка!$H$56="Протасова М.С.",сетка!$O$56="Протасова М.С.",сетка!$V$56="Протасова М.С.",сетка!$AC$56="Протасова М.С.",сетка!$AJ$56="Протасова М.С.",сетка!$AQ$56="Протасова М.С.",сетка!$AX$56="Протасова М.С.",сетка!$BE$56="Протасова М.С.",сетка!$BL$56="Протасова М.С.",сетка!$BS$56="Протасова М.С.",сетка!$BZ$56="Протасова М.С.",сетка!$CG$56="Протасова М.С.",сетка!$CN$56="Протасова М.С.",сетка!$CU$56="Протасова М.С.",сетка!$DB$56="Протасова М.С.",сетка!$DI$56="Протасова М.С.",сетка!$DP$56="Протасова М.С.",сетка!$DW$56="Протасова М.С.",сетка!$ED$56="Протасова М.С.",сетка!$EK$56="Протасова М.С.",сетка!$ER$56="Протасова М.С.",сетка!$EY$56="Протасова М.С.",сетка!$FF$56="Протасова М.С.",сетка!$FM$56="Протасова М.С."),1,"")</f>
        <v/>
      </c>
      <c r="DF27" s="137" t="str">
        <f>IF(OR(сетка!$G$57="Протасова М.С.",сетка!$N$57="Протасова М.С.",сетка!$U$57="Протасова М.С.",сетка!$AB$57="Протасова М.С.",сетка!$AI$57="Протасова М.С.",сетка!$AP$57="Протасова М.С.",сетка!$AW$57="Протасова М.С.",сетка!$BD$57="Протасова М.С.",сетка!$BK$57="Протасова М.С.",сетка!$BR$57="Протасова М.С.",сетка!$BY$57="Протасова М.С.",сетка!$CF$57="Протасова М.С.",сетка!$CM$57="Протасова М.С.",сетка!$CT$57="Протасова М.С.",сетка!$DA$57="Протасова М.С.",сетка!$DH$57="Протасова М.С.",сетка!$DO$57="Протасова М.С.",сетка!$DV$57="Протасова М.С.",сетка!$EC$57="Протасова М.С.",сетка!$EJ$57="Протасова М.С.",сетка!$EQ$57="Протасова М.С.",сетка!$EX$57="Протасова М.С.",сетка!$FE$57="Протасова М.С.",сетка!$FL$57="Протасова М.С."),1,"")</f>
        <v/>
      </c>
      <c r="DG27" s="134" t="str">
        <f>IF(OR(сетка!$H$57="Протасова М.С.",сетка!$O$57="Протасова М.С.",сетка!$V$57="Протасова М.С.",сетка!$AC$57="Протасова М.С.",сетка!$AJ$57="Протасова М.С.",сетка!$AQ$57="Протасова М.С.",сетка!$AX$57="Протасова М.С.",сетка!$BE$57="Протасова М.С.",сетка!$BL$57="Протасова М.С.",сетка!$BS$57="Протасова М.С.",сетка!$BZ$57="Протасова М.С.",сетка!$CG$57="Протасова М.С.",сетка!$CN$57="Протасова М.С.",сетка!$CU$57="Протасова М.С.",сетка!$DB$57="Протасова М.С.",сетка!$DI$57="Протасова М.С.",сетка!$DP$57="Протасова М.С.",сетка!$DW$57="Протасова М.С.",сетка!$ED$57="Протасова М.С.",сетка!$EK$57="Протасова М.С.",сетка!$ER$57="Протасова М.С.",сетка!$EY$57="Протасова М.С.",сетка!$FF$57="Протасова М.С.",сетка!$FM$57="Протасова М.С."),1,"")</f>
        <v/>
      </c>
      <c r="DH27" s="135" t="str">
        <f>IF(OR(сетка!$G$58="Протасова М.С.",сетка!$N$58="Протасова М.С.",сетка!$U$58="Протасова М.С.",сетка!$AB$58="Протасова М.С.",сетка!$AI$58="Протасова М.С.",сетка!$AP$58="Протасова М.С.",сетка!$AW$58="Протасова М.С.",сетка!$BD$58="Протасова М.С.",сетка!$BK$58="Протасова М.С.",сетка!$BR$58="Протасова М.С.",сетка!$BY$58="Протасова М.С.",сетка!$CF$58="Протасова М.С.",сетка!$CM$58="Протасова М.С.",сетка!$CT$58="Протасова М.С.",сетка!$DA$58="Протасова М.С.",сетка!$DH$58="Протасова М.С.",сетка!$DO$58="Протасова М.С.",сетка!$DV$58="Протасова М.С.",сетка!$EC$58="Протасова М.С.",сетка!$EJ$58="Протасова М.С.",сетка!$EQ$58="Протасова М.С.",сетка!$EX$58="Протасова М.С.",сетка!$FE$58="Протасова М.С.",сетка!$FL$58="Протасова М.С."),1,"")</f>
        <v/>
      </c>
      <c r="DI27" s="136" t="str">
        <f>IF(OR(сетка!$H$58="Протасова М.С.",сетка!$O$58="Протасова М.С.",сетка!$V$58="Протасова М.С.",сетка!$AC$58="Протасова М.С.",сетка!$AJ$58="Протасова М.С.",сетка!$AQ$58="Протасова М.С.",сетка!$AX$58="Протасова М.С.",сетка!$BE$58="Протасова М.С.",сетка!$BL$58="Протасова М.С.",сетка!$BS$58="Протасова М.С.",сетка!$BZ$58="Протасова М.С.",сетка!$CG$58="Протасова М.С.",сетка!$CN$58="Протасова М.С.",сетка!$CU$58="Протасова М.С.",сетка!$DB$58="Протасова М.С.",сетка!$DI$58="Протасова М.С.",сетка!$DP$58="Протасова М.С.",сетка!$DW$58="Протасова М.С.",сетка!$ED$58="Протасова М.С.",сетка!$EK$58="Протасова М.С.",сетка!$ER$58="Протасова М.С.",сетка!$EY$58="Протасова М.С.",сетка!$FF$58="Протасова М.С.",сетка!$FM$58="Протасова М.С."),1,"")</f>
        <v/>
      </c>
      <c r="DJ27" s="137" t="str">
        <f>IF(OR(сетка!$G$59="Протасова М.С.",сетка!$N$59="Протасова М.С.",сетка!$U$59="Протасова М.С.",сетка!$AB$59="Протасова М.С.",сетка!$AI$59="Протасова М.С.",сетка!$AP$59="Протасова М.С.",сетка!$AW$59="Протасова М.С.",сетка!$BD$59="Протасова М.С.",сетка!$BK$59="Протасова М.С.",сетка!$BR$59="Протасова М.С.",сетка!$BY$59="Протасова М.С.",сетка!$CF$59="Протасова М.С.",сетка!$CM$59="Протасова М.С.",сетка!$CT$59="Протасова М.С.",сетка!$DA$59="Протасова М.С.",сетка!$DH$59="Протасова М.С.",сетка!$DO$59="Протасова М.С.",сетка!$DV$59="Протасова М.С.",сетка!$EC$59="Протасова М.С.",сетка!$EJ$59="Протасова М.С.",сетка!$EQ$59="Протасова М.С.",сетка!$EX$59="Протасова М.С.",сетка!$FE$59="Протасова М.С.",сетка!$FL$59="Протасова М.С."),1,"")</f>
        <v/>
      </c>
      <c r="DK27" s="134" t="str">
        <f>IF(OR(сетка!$H$59="Протасова М.С.",сетка!$O$59="Протасова М.С.",сетка!$V$59="Протасова М.С.",сетка!$AC$59="Протасова М.С.",сетка!$AJ$59="Протасова М.С.",сетка!$AQ$59="Протасова М.С.",сетка!$AX$59="Протасова М.С.",сетка!$BE$59="Протасова М.С.",сетка!$BL$59="Протасова М.С.",сетка!$BS$59="Протасова М.С.",сетка!$BZ$59="Протасова М.С.",сетка!$CG$59="Протасова М.С.",сетка!$CN$59="Протасова М.С.",сетка!$CU$59="Протасова М.С.",сетка!$DB$59="Протасова М.С.",сетка!$DI$59="Протасова М.С.",сетка!$DP$59="Протасова М.С.",сетка!$DW$59="Протасова М.С.",сетка!$ED$59="Протасова М.С.",сетка!$EK$59="Протасова М.С.",сетка!$ER$59="Протасова М.С.",сетка!$EY$59="Протасова М.С.",сетка!$FF$59="Протасова М.С.",сетка!$FM$59="Протасова М.С."),1,"")</f>
        <v/>
      </c>
      <c r="DL27" s="135" t="str">
        <f>IF(OR(сетка!$G$60="Протасова М.С.",сетка!$N$60="Протасова М.С.",сетка!$U$60="Протасова М.С.",сетка!$AB$60="Протасова М.С.",сетка!$AI$60="Протасова М.С.",сетка!$AP$60="Протасова М.С.",сетка!$AW$60="Протасова М.С.",сетка!$BD$60="Протасова М.С.",сетка!$BK$60="Протасова М.С.",сетка!$BR$60="Протасова М.С.",сетка!$BY$60="Протасова М.С.",сетка!$CF$60="Протасова М.С.",сетка!$CM$60="Протасова М.С.",сетка!$CT$60="Протасова М.С.",сетка!$DA$60="Протасова М.С.",сетка!$DH$60="Протасова М.С.",сетка!$DO$60="Протасова М.С.",сетка!$DV$60="Протасова М.С.",сетка!$EC$60="Протасова М.С.",сетка!$EJ$60="Протасова М.С.",сетка!$EQ$60="Протасова М.С.",сетка!$EX$60="Протасова М.С.",сетка!$FE$60="Протасова М.С.",сетка!$FL$60="Протасова М.С."),1,"")</f>
        <v/>
      </c>
      <c r="DM27" s="136" t="str">
        <f>IF(OR(сетка!$H$60="Протасова М.С.",сетка!$O$60="Протасова М.С.",сетка!$V$60="Протасова М.С.",сетка!$AC$60="Протасова М.С.",сетка!$AJ$60="Протасова М.С.",сетка!$AQ$60="Протасова М.С.",сетка!$AX$60="Протасова М.С.",сетка!$BE$60="Протасова М.С.",сетка!$BL$60="Протасова М.С.",сетка!$BS$60="Протасова М.С.",сетка!$BZ$60="Протасова М.С.",сетка!$CG$60="Протасова М.С.",сетка!$CN$60="Протасова М.С.",сетка!$CU$60="Протасова М.С.",сетка!$DB$60="Протасова М.С.",сетка!$DI$60="Протасова М.С.",сетка!$DP$60="Протасова М.С.",сетка!$DW$60="Протасова М.С.",сетка!$ED$60="Протасова М.С.",сетка!$EK$60="Протасова М.С.",сетка!$ER$60="Протасова М.С.",сетка!$EY$60="Протасова М.С.",сетка!$FF$60="Протасова М.С.",сетка!$FM$60="Протасова М.С."),1,"")</f>
        <v/>
      </c>
      <c r="DN27" s="137" t="str">
        <f>IF(OR(сетка!$G$61="Протасова М.С.",сетка!$N$61="Протасова М.С.",сетка!$U$61="Протасова М.С.",сетка!$AB$61="Протасова М.С.",сетка!$AI$61="Протасова М.С.",сетка!$AP$61="Протасова М.С.",сетка!$AW$61="Протасова М.С.",сетка!$BD$61="Протасова М.С.",сетка!$BK$61="Протасова М.С.",сетка!$BR$61="Протасова М.С.",сетка!$BY$61="Протасова М.С.",сетка!$CF$61="Протасова М.С.",сетка!$CM$61="Протасова М.С.",сетка!$CT$61="Протасова М.С.",сетка!$DA$61="Протасова М.С.",сетка!$DH$61="Протасова М.С.",сетка!$DO$61="Протасова М.С.",сетка!$DV$61="Протасова М.С.",сетка!$EC$61="Протасова М.С.",сетка!$EJ$61="Протасова М.С.",сетка!$EQ$61="Протасова М.С.",сетка!$EX$61="Протасова М.С.",сетка!$FE$61="Протасова М.С.",сетка!$FL$61="Протасова М.С."),1,"")</f>
        <v/>
      </c>
      <c r="DO27" s="134" t="str">
        <f>IF(OR(сетка!$H$61="Протасова М.С.",сетка!$O$61="Протасова М.С.",сетка!$V$61="Протасова М.С.",сетка!$AC$61="Протасова М.С.",сетка!$AJ$61="Протасова М.С.",сетка!$AQ$61="Протасова М.С.",сетка!$AX$61="Протасова М.С.",сетка!$BE$61="Протасова М.С.",сетка!$BL$61="Протасова М.С.",сетка!$BS$61="Протасова М.С.",сетка!$BZ$61="Протасова М.С.",сетка!$CG$61="Протасова М.С.",сетка!$CN$61="Протасова М.С.",сетка!$CU$61="Протасова М.С.",сетка!$DB$61="Протасова М.С.",сетка!$DI$61="Протасова М.С.",сетка!$DP$61="Протасова М.С.",сетка!$DW$61="Протасова М.С.",сетка!$ED$61="Протасова М.С.",сетка!$EK$61="Протасова М.С.",сетка!$ER$61="Протасова М.С.",сетка!$EY$61="Протасова М.С.",сетка!$FF$61="Протасова М.С.",сетка!$FM$61="Протасова М.С."),1,"")</f>
        <v/>
      </c>
      <c r="DP27" s="135" t="str">
        <f>IF(OR(сетка!$G$62="Протасова М.С.",сетка!$N$62="Протасова М.С.",сетка!$U$62="Протасова М.С.",сетка!$AB$62="Протасова М.С.",сетка!$AI$62="Протасова М.С.",сетка!$AP$62="Протасова М.С.",сетка!$AW$62="Протасова М.С.",сетка!$BD$62="Протасова М.С.",сетка!$BK$62="Протасова М.С.",сетка!$BR$62="Протасова М.С.",сетка!$BY$62="Протасова М.С.",сетка!$CF$62="Протасова М.С.",сетка!$CM$62="Протасова М.С.",сетка!$CT$62="Протасова М.С.",сетка!$DA$62="Протасова М.С.",сетка!$DH$62="Протасова М.С.",сетка!$DO$62="Протасова М.С.",сетка!$DV$62="Протасова М.С.",сетка!$EC$62="Протасова М.С.",сетка!$EJ$62="Протасова М.С.",сетка!$EQ$62="Протасова М.С.",сетка!$EX$62="Протасова М.С.",сетка!$FE$62="Протасова М.С.",сетка!$FL$62="Протасова М.С."),1,"")</f>
        <v/>
      </c>
      <c r="DQ27" s="136" t="str">
        <f>IF(OR(сетка!$H$62="Протасова М.С.",сетка!$O$62="Протасова М.С.",сетка!$V$62="Протасова М.С.",сетка!$AC$62="Протасова М.С.",сетка!$AJ$62="Протасова М.С.",сетка!$AQ$62="Протасова М.С.",сетка!$AX$62="Протасова М.С.",сетка!$BE$62="Протасова М.С.",сетка!$BL$62="Протасова М.С.",сетка!$BS$62="Протасова М.С.",сетка!$BZ$62="Протасова М.С.",сетка!$CG$62="Протасова М.С.",сетка!$CN$62="Протасова М.С.",сетка!$CU$62="Протасова М.С.",сетка!$DB$62="Протасова М.С.",сетка!$DI$62="Протасова М.С.",сетка!$DP$62="Протасова М.С.",сетка!$DW$62="Протасова М.С.",сетка!$ED$62="Протасова М.С.",сетка!$EK$62="Протасова М.С.",сетка!$ER$62="Протасова М.С.",сетка!$EY$62="Протасова М.С.",сетка!$FF$62="Протасова М.С.",сетка!$FM$62="Протасова М.С."),1,"")</f>
        <v/>
      </c>
      <c r="DR27" s="137" t="str">
        <f>IF(OR(сетка!$G$63="Протасова М.С.",сетка!$N$63="Протасова М.С.",сетка!$U$63="Протасова М.С.",сетка!$AB$63="Протасова М.С.",сетка!$AI$63="Протасова М.С.",сетка!$AP$63="Протасова М.С.",сетка!$AW$63="Протасова М.С.",сетка!$BD$63="Протасова М.С.",сетка!$BK$63="Протасова М.С.",сетка!$BR$63="Протасова М.С.",сетка!$BY$63="Протасова М.С.",сетка!$CF$63="Протасова М.С.",сетка!$CM$63="Протасова М.С.",сетка!$CT$63="Протасова М.С.",сетка!$DA$63="Протасова М.С.",сетка!$DH$63="Протасова М.С.",сетка!$DO$63="Протасова М.С.",сетка!$DV$63="Протасова М.С.",сетка!$EC$63="Протасова М.С.",сетка!$EJ$63="Протасова М.С.",сетка!$EQ$63="Протасова М.С.",сетка!$EX$63="Протасова М.С.",сетка!$FE$63="Протасова М.С.",сетка!$FL$63="Протасова М.С."),1,"")</f>
        <v/>
      </c>
      <c r="DS27" s="134" t="str">
        <f>IF(OR(сетка!$H$63="Протасова М.С.",сетка!$O$63="Протасова М.С.",сетка!$V$63="Протасова М.С.",сетка!$AC$63="Протасова М.С.",сетка!$AJ$63="Протасова М.С.",сетка!$AQ$63="Протасова М.С.",сетка!$AX$63="Протасова М.С.",сетка!$BE$63="Протасова М.С.",сетка!$BL$63="Протасова М.С.",сетка!$BS$63="Протасова М.С.",сетка!$BZ$63="Протасова М.С.",сетка!$CG$63="Протасова М.С.",сетка!$CN$63="Протасова М.С.",сетка!$CU$63="Протасова М.С.",сетка!$DB$63="Протасова М.С.",сетка!$DI$63="Протасова М.С.",сетка!$DP$63="Протасова М.С.",сетка!$DW$63="Протасова М.С.",сетка!$ED$63="Протасова М.С.",сетка!$EK$63="Протасова М.С.",сетка!$ER$63="Протасова М.С.",сетка!$EY$63="Протасова М.С.",сетка!$FF$63="Протасова М.С.",сетка!$FM$63="Протасова М.С."),1,"")</f>
        <v/>
      </c>
      <c r="DT27" s="135" t="str">
        <f>IF(OR(сетка!$G$64="Протасова М.С.",сетка!$N$64="Протасова М.С.",сетка!$U$64="Протасова М.С.",сетка!$AB$64="Протасова М.С.",сетка!$AI$64="Протасова М.С.",сетка!$AP$64="Протасова М.С.",сетка!$AW$64="Протасова М.С.",сетка!$BD$64="Протасова М.С.",сетка!$BK$64="Протасова М.С.",сетка!$BR$64="Протасова М.С.",сетка!$BY$64="Протасова М.С.",сетка!$CF$64="Протасова М.С.",сетка!$CM$64="Протасова М.С.",сетка!$CT$64="Протасова М.С.",сетка!$DA$64="Протасова М.С.",сетка!$DH$64="Протасова М.С.",сетка!$DO$64="Протасова М.С.",сетка!$DV$64="Протасова М.С.",сетка!$EC$64="Протасова М.С.",сетка!$EJ$64="Протасова М.С.",сетка!$EQ$64="Протасова М.С.",сетка!$EX$64="Протасова М.С.",сетка!$FE$64="Протасова М.С.",сетка!$FL$64="Протасова М.С."),1,"")</f>
        <v/>
      </c>
      <c r="DU27" s="136" t="str">
        <f>IF(OR(сетка!$H$64="Протасова М.С.",сетка!$O$64="Протасова М.С.",сетка!$V$64="Протасова М.С.",сетка!$AC$64="Протасова М.С.",сетка!$AJ$64="Протасова М.С.",сетка!$AQ$64="Протасова М.С.",сетка!$AX$64="Протасова М.С.",сетка!$BE$64="Протасова М.С.",сетка!$BL$64="Протасова М.С.",сетка!$BS$64="Протасова М.С.",сетка!$BZ$64="Протасова М.С.",сетка!$CG$64="Протасова М.С.",сетка!$CN$64="Протасова М.С.",сетка!$CU$64="Протасова М.С.",сетка!$DB$64="Протасова М.С.",сетка!$DI$64="Протасова М.С.",сетка!$DP$64="Протасова М.С.",сетка!$DW$64="Протасова М.С.",сетка!$ED$64="Протасова М.С.",сетка!$EK$64="Протасова М.С.",сетка!$ER$64="Протасова М.С.",сетка!$EY$64="Протасова М.С.",сетка!$FF$64="Протасова М.С.",сетка!$FM$64="Протасова М.С."),1,"")</f>
        <v/>
      </c>
      <c r="DV27" s="137" t="str">
        <f>IF(OR(сетка!$G$65="Протасова М.С.",сетка!$N$65="Протасова М.С.",сетка!$U$65="Протасова М.С.",сетка!$AB$65="Протасова М.С.",сетка!$AI$65="Протасова М.С.",сетка!$AP$65="Протасова М.С.",сетка!$AW$65="Протасова М.С.",сетка!$BD$65="Протасова М.С.",сетка!$BK$65="Протасова М.С.",сетка!$BR$65="Протасова М.С.",сетка!$BY$65="Протасова М.С.",сетка!$CF$65="Протасова М.С.",сетка!$CM$65="Протасова М.С.",сетка!$CT$65="Протасова М.С.",сетка!$DA$65="Протасова М.С.",сетка!$DH$65="Протасова М.С.",сетка!$DO$65="Протасова М.С.",сетка!$DV$65="Протасова М.С.",сетка!$EC$65="Протасова М.С.",сетка!$EJ$65="Протасова М.С.",сетка!$EQ$65="Протасова М.С.",сетка!$EX$65="Протасова М.С.",сетка!$FE$65="Протасова М.С.",сетка!$FL$65="Протасова М.С."),1,"")</f>
        <v/>
      </c>
      <c r="DW27" s="134" t="str">
        <f>IF(OR(сетка!$H$65="Протасова М.С.",сетка!$O$65="Протасова М.С.",сетка!$V$65="Протасова М.С.",сетка!$AC$65="Протасова М.С.",сетка!$AJ$65="Протасова М.С.",сетка!$AQ$65="Протасова М.С.",сетка!$AX$65="Протасова М.С.",сетка!$BE$65="Протасова М.С.",сетка!$BL$65="Протасова М.С.",сетка!$BS$65="Протасова М.С.",сетка!$BZ$65="Протасова М.С.",сетка!$CG$65="Протасова М.С.",сетка!$CN$65="Протасова М.С.",сетка!$CU$65="Протасова М.С.",сетка!$DB$65="Протасова М.С.",сетка!$DI$65="Протасова М.С.",сетка!$DP$65="Протасова М.С.",сетка!$DW$65="Протасова М.С.",сетка!$ED$65="Протасова М.С.",сетка!$EK$65="Протасова М.С.",сетка!$ER$65="Протасова М.С.",сетка!$EY$65="Протасова М.С.",сетка!$FF$65="Протасова М.С.",сетка!$FM$65="Протасова М.С."),1,"")</f>
        <v/>
      </c>
      <c r="DX27" s="135" t="str">
        <f>IF(OR(сетка!$G$66="Протасова М.С.",сетка!$N$66="Протасова М.С.",сетка!$U$66="Протасова М.С.",сетка!$AB$66="Протасова М.С.",сетка!$AI$66="Протасова М.С.",сетка!$AP$66="Протасова М.С.",сетка!$AW$66="Протасова М.С.",сетка!$BD$66="Протасова М.С.",сетка!$BK$66="Протасова М.С.",сетка!$BR$66="Протасова М.С.",сетка!$BY$66="Протасова М.С.",сетка!$CF$66="Протасова М.С.",сетка!$CM$66="Протасова М.С.",сетка!$CT$66="Протасова М.С.",сетка!$DA$66="Протасова М.С.",сетка!$DH$66="Протасова М.С.",сетка!$DO$66="Протасова М.С.",сетка!$DV$66="Протасова М.С.",сетка!$EC$66="Протасова М.С.",сетка!$EJ$66="Протасова М.С.",сетка!$EQ$66="Протасова М.С.",сетка!$EX$66="Протасова М.С.",сетка!$FE$66="Протасова М.С.",сетка!$FL$66="Протасова М.С."),1,"")</f>
        <v/>
      </c>
      <c r="DY27" s="136" t="str">
        <f>IF(OR(сетка!$H$66="Протасова М.С.",сетка!$O$66="Протасова М.С.",сетка!$V$66="Протасова М.С.",сетка!$AC$66="Протасова М.С.",сетка!$AJ$66="Протасова М.С.",сетка!$AQ$66="Протасова М.С.",сетка!$AX$66="Протасова М.С.",сетка!$BE$66="Протасова М.С.",сетка!$BL$66="Протасова М.С.",сетка!$BS$66="Протасова М.С.",сетка!$BZ$66="Протасова М.С.",сетка!$CG$66="Протасова М.С.",сетка!$CN$66="Протасова М.С.",сетка!$CU$66="Протасова М.С.",сетка!$DB$66="Протасова М.С.",сетка!$DI$66="Протасова М.С.",сетка!$DP$66="Протасова М.С.",сетка!$DW$66="Протасова М.С.",сетка!$ED$66="Протасова М.С.",сетка!$EK$66="Протасова М.С.",сетка!$ER$66="Протасова М.С.",сетка!$EY$66="Протасова М.С.",сетка!$FF$66="Протасова М.С.",сетка!$FM$66="Протасова М.С."),1,"")</f>
        <v/>
      </c>
      <c r="DZ27" s="137" t="str">
        <f>IF(OR(сетка!$G$67="Протасова М.С.",сетка!$N$67="Протасова М.С.",сетка!$U$67="Протасова М.С.",сетка!$AB$67="Протасова М.С.",сетка!$AI$67="Протасова М.С.",сетка!$AP$67="Протасова М.С.",сетка!$AW$67="Протасова М.С.",сетка!$BD$67="Протасова М.С.",сетка!$BK$67="Протасова М.С.",сетка!$BR$67="Протасова М.С.",сетка!$BY$67="Протасова М.С.",сетка!$CF$67="Протасова М.С.",сетка!$CM$67="Протасова М.С.",сетка!$CT$67="Протасова М.С.",сетка!$DA$67="Протасова М.С.",сетка!$DH$67="Протасова М.С.",сетка!$DO$67="Протасова М.С.",сетка!$DV$67="Протасова М.С.",сетка!$EC$67="Протасова М.С.",сетка!$EJ$67="Протасова М.С.",сетка!$EQ$67="Протасова М.С.",сетка!$EX$67="Протасова М.С.",сетка!$FE$67="Протасова М.С.",сетка!$FL$67="Протасова М.С."),1,"")</f>
        <v/>
      </c>
      <c r="EA27" s="138" t="str">
        <f>IF(OR(сетка!$H$67="Протасова М.С.",сетка!$O$67="Протасова М.С.",сетка!$V$67="Протасова М.С.",сетка!$AC$67="Протасова М.С.",сетка!$AJ$67="Протасова М.С.",сетка!$AQ$67="Протасова М.С.",сетка!$AX$67="Протасова М.С.",сетка!$BE$67="Протасова М.С.",сетка!$BL$67="Протасова М.С.",сетка!$BS$67="Протасова М.С.",сетка!$BZ$67="Протасова М.С.",сетка!$CG$67="Протасова М.С.",сетка!$CN$67="Протасова М.С.",сетка!$CU$67="Протасова М.С.",сетка!$DB$67="Протасова М.С.",сетка!$DI$67="Протасова М.С.",сетка!$DP$67="Протасова М.С.",сетка!$DW$67="Протасова М.С.",сетка!$ED$67="Протасова М.С.",сетка!$EK$67="Протасова М.С.",сетка!$ER$67="Протасова М.С.",сетка!$EY$67="Протасова М.С.",сетка!$FF$67="Протасова М.С.",сетка!$FM$67="Протасова М.С."),1,"")</f>
        <v/>
      </c>
    </row>
    <row r="28" spans="1:131" x14ac:dyDescent="0.25">
      <c r="A28" s="148" t="s">
        <v>57</v>
      </c>
      <c r="B28" s="146" t="str">
        <f>IF(OR(сетка!$G$3="Спирина В.П.",сетка!$N$3="Спирина В.П.",сетка!$U$3="Спирина В.П.",сетка!$AB$3="Спирина В.П.",сетка!$AI$3="Спирина В.П.",сетка!$AP$3="Спирина В.П.",сетка!$AW$3="Спирина В.П.",сетка!$BD$3="Спирина В.П.",сетка!$BK$3="Спирина В.П.",сетка!$BR$3="Спирина В.П.",сетка!$BY$3="Спирина В.П.",сетка!$CF$3="Спирина В.П.",сетка!$CM$3="Спирина В.П.",сетка!$CT$3="Спирина В.П.",сетка!$DA$3="Спирина В.П.",сетка!$DH$3="Спирина В.П.",сетка!$DO$3="Спирина В.П.",сетка!$DV$3="Спирина В.П.",сетка!$EC$3="Спирина В.П.",сетка!$EJ$3="Спирина В.П.",сетка!$EQ$3="Спирина В.П.",сетка!$EX$3="Спирина В.П.",сетка!$FE$3="Спирина В.П.",сетка!$FL$3="Спирина В.П."),1,"")</f>
        <v/>
      </c>
      <c r="C28" s="134" t="str">
        <f>IF(OR(сетка!$H$3="Спирина В.П.",сетка!$O$3="Спирина В.П.",сетка!$V$3="Спирина В.П.",сетка!$AC$3="Спирина В.П.",сетка!$AJ$3="Спирина В.П.",сетка!$AQ$3="Спирина В.П.",сетка!$AX$3="Спирина В.П.",сетка!$BE$3="Спирина В.П.",сетка!$BL$3="Спирина В.П.",сетка!$BS$3="Спирина В.П.",сетка!$BZ$3="Спирина В.П.",сетка!$CG$3="Спирина В.П.",сетка!$CN$3="Спирина В.П.",сетка!$CU$3="Спирина В.П.",сетка!$DB$3="Спирина В.П.",сетка!$DI$3="Спирина В.П.",сетка!$DP$3="Спирина В.П.",сетка!$DW$3="Спирина В.П.",сетка!$ED$3="Спирина В.П.",сетка!$EK$3="Спирина В.П.",сетка!$ER$3="Спирина В.П.",сетка!$EY$3="Спирина В.П.",сетка!$FF$3="Спирина В.П.",сетка!$FM$3="Спирина В.П."),1,"")</f>
        <v/>
      </c>
      <c r="D28" s="135" t="str">
        <f>IF(OR(сетка!$G$4="Спирина В.П.",сетка!$N$4="Спирина В.П.",сетка!$U$4="Спирина В.П.",сетка!$AB$4="Спирина В.П.",сетка!$AI$4="Спирина В.П.",сетка!$AP$4="Спирина В.П.",сетка!$AW$4="Спирина В.П.",сетка!$BD$4="Спирина В.П.",сетка!$BK$4="Спирина В.П.",сетка!$BR$4="Спирина В.П.",сетка!$BY$4="Спирина В.П.",сетка!$CF$4="Спирина В.П.",сетка!$CM$4="Спирина В.П.",сетка!$CT$4="Спирина В.П.",сетка!$DA$4="Спирина В.П.",сетка!$DH$4="Спирина В.П.",сетка!$DO$4="Спирина В.П.",сетка!$DV$4="Спирина В.П.",сетка!$EC$4="Спирина В.П.",сетка!$EJ$4="Спирина В.П.",сетка!$EQ$4="Спирина В.П.",сетка!$EX$4="Спирина В.П.",сетка!$FE$4="Спирина В.П.",сетка!$FL$4="Спирина В.П."),1,"")</f>
        <v/>
      </c>
      <c r="E28" s="136" t="str">
        <f>IF(OR(сетка!$H$4="Спирина В.П.",сетка!$O$4="Спирина В.П.",сетка!$V$4="Спирина В.П.",сетка!$AC$4="Спирина В.П.",сетка!$AJ$4="Спирина В.П.",сетка!$AQ$4="Спирина В.П.",сетка!$AX$4="Спирина В.П.",сетка!$BE$4="Спирина В.П.",сетка!$BL$4="Спирина В.П.",сетка!$BS$4="Спирина В.П.",сетка!$BZ$4="Спирина В.П.",сетка!$CG$4="Спирина В.П.",сетка!$CN$4="Спирина В.П.",сетка!$CU$4="Спирина В.П.",сетка!$DB$4="Спирина В.П.",сетка!$DI$4="Спирина В.П.",сетка!$DP$4="Спирина В.П.",сетка!$DW$4="Спирина В.П.",сетка!$ED$4="Спирина В.П.",сетка!$EK$4="Спирина В.П.",сетка!$ER$4="Спирина В.П.",сетка!$EY$4="Спирина В.П.",сетка!$FF$4="Спирина В.П.",сетка!$FM$4="Спирина В.П."),1,"")</f>
        <v/>
      </c>
      <c r="F28" s="137" t="str">
        <f>IF(OR(сетка!$G$5="Спирина В.П.",сетка!$N$5="Спирина В.П.",сетка!$U$5="Спирина В.П.",сетка!$AB$5="Спирина В.П.",сетка!$AI$5="Спирина В.П.",сетка!$AP$5="Спирина В.П.",сетка!$AW$5="Спирина В.П.",сетка!$BD$5="Спирина В.П.",сетка!$BK$5="Спирина В.П.",сетка!$BR$5="Спирина В.П.",сетка!$BY$5="Спирина В.П.",сетка!$CF$5="Спирина В.П.",сетка!$CM$5="Спирина В.П.",сетка!$CT$5="Спирина В.П.",сетка!$DA$5="Спирина В.П.",сетка!$DH$5="Спирина В.П.",сетка!$DO$5="Спирина В.П.",сетка!$DV$5="Спирина В.П.",сетка!$EC$5="Спирина В.П.",сетка!$EJ$5="Спирина В.П.",сетка!$EQ$5="Спирина В.П.",сетка!$EX$5="Спирина В.П.",сетка!$FE$5="Спирина В.П.",сетка!$FL$5="Спирина В.П."),1,"")</f>
        <v/>
      </c>
      <c r="G28" s="134" t="str">
        <f>IF(OR(сетка!$H$5="Спирина В.П.",сетка!$O$5="Спирина В.П.",сетка!$V$5="Спирина В.П.",сетка!$AC$5="Спирина В.П.",сетка!$AJ$5="Спирина В.П.",сетка!$AQ$5="Спирина В.П.",сетка!$AX$5="Спирина В.П.",сетка!$BE$5="Спирина В.П.",сетка!$BL$5="Спирина В.П.",сетка!$BS$5="Спирина В.П.",сетка!$BZ$5="Спирина В.П.",сетка!$CG$5="Спирина В.П.",сетка!$CN$5="Спирина В.П.",сетка!$CU$5="Спирина В.П.",сетка!$DB$5="Спирина В.П.",сетка!$DI$5="Спирина В.П.",сетка!$DP$5="Спирина В.П.",сетка!$DW$5="Спирина В.П.",сетка!$ED$5="Спирина В.П.",сетка!$EK$5="Спирина В.П.",сетка!$ER$5="Спирина В.П.",сетка!$EY$5="Спирина В.П.",сетка!$FF$5="Спирина В.П.",сетка!$FM$5="Спирина В.П."),1,"")</f>
        <v/>
      </c>
      <c r="H28" s="135" t="str">
        <f>IF(OR(сетка!$G$6="Спирина В.П.",сетка!$N$6="Спирина В.П.",сетка!$U$6="Спирина В.П.",сетка!$AB$6="Спирина В.П.",сетка!$AI$6="Спирина В.П.",сетка!$AP$6="Спирина В.П.",сетка!$AW$6="Спирина В.П.",сетка!$BD$6="Спирина В.П.",сетка!$BK$6="Спирина В.П.",сетка!$BR$6="Спирина В.П.",сетка!$BY$6="Спирина В.П.",сетка!$CF$6="Спирина В.П.",сетка!$CM$6="Спирина В.П.",сетка!$CT$6="Спирина В.П.",сетка!$DA$6="Спирина В.П.",сетка!$DH$6="Спирина В.П.",сетка!$DO$6="Спирина В.П.",сетка!$DV$6="Спирина В.П.",сетка!$EC$6="Спирина В.П.",сетка!$EJ$6="Спирина В.П.",сетка!$EQ$6="Спирина В.П.",сетка!$EX$6="Спирина В.П.",сетка!$FE$6="Спирина В.П.",сетка!$FL$6="Спирина В.П."),1,"")</f>
        <v/>
      </c>
      <c r="I28" s="136" t="str">
        <f>IF(OR(сетка!$H$6="Спирина В.П.",сетка!$O$6="Спирина В.П.",сетка!$V$6="Спирина В.П.",сетка!$AC$6="Спирина В.П.",сетка!$AJ$6="Спирина В.П.",сетка!$AQ$6="Спирина В.П.",сетка!$AX$6="Спирина В.П.",сетка!$BE$6="Спирина В.П.",сетка!$BL$6="Спирина В.П.",сетка!$BS$6="Спирина В.П.",сетка!$BZ$6="Спирина В.П.",сетка!$CG$6="Спирина В.П.",сетка!$CN$6="Спирина В.П.",сетка!$CU$6="Спирина В.П.",сетка!$DB$6="Спирина В.П.",сетка!$DI$6="Спирина В.П.",сетка!$DP$6="Спирина В.П.",сетка!$DW$6="Спирина В.П.",сетка!$ED$6="Спирина В.П.",сетка!$EK$6="Спирина В.П.",сетка!$ER$6="Спирина В.П.",сетка!$EY$6="Спирина В.П.",сетка!$FF$6="Спирина В.П.",сетка!$FM$6="Спирина В.П."),1,"")</f>
        <v/>
      </c>
      <c r="J28" s="137" t="str">
        <f>IF(OR(сетка!$G$7="Спирина В.П.",сетка!$N$7="Спирина В.П.",сетка!$U$7="Спирина В.П.",сетка!$AB$7="Спирина В.П.",сетка!$AI$7="Спирина В.П.",сетка!$AP$7="Спирина В.П.",сетка!$AW$7="Спирина В.П.",сетка!$BD$7="Спирина В.П.",сетка!$BK$7="Спирина В.П.",сетка!$BR$7="Спирина В.П.",сетка!$BY$7="Спирина В.П.",сетка!$CF$7="Спирина В.П.",сетка!$CM$7="Спирина В.П.",сетка!$CT$7="Спирина В.П.",сетка!$DA$7="Спирина В.П.",сетка!$DH$7="Спирина В.П.",сетка!$DO$7="Спирина В.П.",сетка!$DV$7="Спирина В.П.",сетка!$EC$7="Спирина В.П.",сетка!$EJ$7="Спирина В.П.",сетка!$EQ$7="Спирина В.П.",сетка!$EX$7="Спирина В.П.",сетка!$FE$7="Спирина В.П.",сетка!$FL$7="Спирина В.П."),1,"")</f>
        <v/>
      </c>
      <c r="K28" s="134" t="str">
        <f>IF(OR(сетка!$H$7="Спирина В.П.",сетка!$O$7="Спирина В.П.",сетка!$V$7="Спирина В.П.",сетка!$AC$7="Спирина В.П.",сетка!$AJ$7="Спирина В.П.",сетка!$AQ$7="Спирина В.П.",сетка!$AX$7="Спирина В.П.",сетка!$BE$7="Спирина В.П.",сетка!$BL$7="Спирина В.П.",сетка!$BS$7="Спирина В.П.",сетка!$BZ$7="Спирина В.П.",сетка!$CG$7="Спирина В.П.",сетка!$CN$7="Спирина В.П.",сетка!$CU$7="Спирина В.П.",сетка!$DB$7="Спирина В.П.",сетка!$DI$7="Спирина В.П.",сетка!$DP$7="Спирина В.П.",сетка!$DW$7="Спирина В.П.",сетка!$ED$7="Спирина В.П.",сетка!$EK$7="Спирина В.П.",сетка!$ER$7="Спирина В.П.",сетка!$EY$7="Спирина В.П.",сетка!$FF$7="Спирина В.П.",сетка!$FM$7="Спирина В.П."),1,"")</f>
        <v/>
      </c>
      <c r="L28" s="135" t="str">
        <f>IF(OR(сетка!$G$8="Спирина В.П.",сетка!$N$8="Спирина В.П.",сетка!$U$8="Спирина В.П.",сетка!$AB$8="Спирина В.П.",сетка!$AI$8="Спирина В.П.",сетка!$AP$8="Спирина В.П.",сетка!$AW$8="Спирина В.П.",сетка!$BD$8="Спирина В.П.",сетка!$BK$8="Спирина В.П.",сетка!$BR$8="Спирина В.П.",сетка!$BY$8="Спирина В.П.",сетка!$CF$8="Спирина В.П.",сетка!$CM$8="Спирина В.П.",сетка!$CT$8="Спирина В.П.",сетка!$DA$8="Спирина В.П.",сетка!$DH$8="Спирина В.П.",сетка!$DO$8="Спирина В.П.",сетка!$DV$8="Спирина В.П.",сетка!$EC$8="Спирина В.П.",сетка!$EJ$8="Спирина В.П.",сетка!$EQ$8="Спирина В.П.",сетка!$EX$8="Спирина В.П.",сетка!$FE$8="Спирина В.П.",сетка!$FL$8="Спирина В.П."),1,"")</f>
        <v/>
      </c>
      <c r="M28" s="136" t="str">
        <f>IF(OR(сетка!$H$8="Спирина В.П.",сетка!$O$8="Спирина В.П.",сетка!$V$8="Спирина В.П.",сетка!$AC$8="Спирина В.П.",сетка!$AJ$8="Спирина В.П.",сетка!$AQ$8="Спирина В.П.",сетка!$AX$8="Спирина В.П.",сетка!$BE$8="Спирина В.П.",сетка!$BL$8="Спирина В.П.",сетка!$BS$8="Спирина В.П.",сетка!$BZ$8="Спирина В.П.",сетка!$CG$8="Спирина В.П.",сетка!$CN$8="Спирина В.П.",сетка!$CU$8="Спирина В.П.",сетка!$DB$8="Спирина В.П.",сетка!$DI$8="Спирина В.П.",сетка!$DP$8="Спирина В.П.",сетка!$DW$8="Спирина В.П.",сетка!$ED$8="Спирина В.П.",сетка!$EK$8="Спирина В.П.",сетка!$ER$8="Спирина В.П.",сетка!$EY$8="Спирина В.П.",сетка!$FF$8="Спирина В.П.",сетка!$FM$8="Спирина В.П."),1,"")</f>
        <v/>
      </c>
      <c r="N28" s="137" t="str">
        <f>IF(OR(сетка!$G$9="Спирина В.П.",сетка!$N$9="Спирина В.П.",сетка!$U$9="Спирина В.П.",сетка!$AB$9="Спирина В.П.",сетка!$AI$9="Спирина В.П.",сетка!$AP$9="Спирина В.П.",сетка!$AW$9="Спирина В.П.",сетка!$BD$9="Спирина В.П.",сетка!$BK$9="Спирина В.П.",сетка!$BR$9="Спирина В.П.",сетка!$BY$9="Спирина В.П.",сетка!$CF$9="Спирина В.П.",сетка!$CM$9="Спирина В.П.",сетка!$CT$9="Спирина В.П.",сетка!$DA$9="Спирина В.П.",сетка!$DH$9="Спирина В.П.",сетка!$DO$9="Спирина В.П.",сетка!$DV$9="Спирина В.П.",сетка!$EC$9="Спирина В.П.",сетка!$EJ$9="Спирина В.П.",сетка!$EQ$9="Спирина В.П.",сетка!$EX$9="Спирина В.П.",сетка!$FE$9="Спирина В.П.",сетка!$FL$9="Спирина В.П."),1,"")</f>
        <v/>
      </c>
      <c r="O28" s="134" t="str">
        <f>IF(OR(сетка!$H$9="Спирина В.П.",сетка!$O$9="Спирина В.П.",сетка!$V$9="Спирина В.П.",сетка!$AC$9="Спирина В.П.",сетка!$AJ$9="Спирина В.П.",сетка!$AQ$9="Спирина В.П.",сетка!$AX$9="Спирина В.П.",сетка!$BE$9="Спирина В.П.",сетка!$BL$9="Спирина В.П.",сетка!$BS$9="Спирина В.П.",сетка!$BZ$9="Спирина В.П.",сетка!$CG$9="Спирина В.П.",сетка!$CN$9="Спирина В.П.",сетка!$CU$9="Спирина В.П.",сетка!$DB$9="Спирина В.П.",сетка!$DI$9="Спирина В.П.",сетка!$DP$9="Спирина В.П.",сетка!$DW$9="Спирина В.П.",сетка!$ED$9="Спирина В.П.",сетка!$EK$9="Спирина В.П.",сетка!$ER$9="Спирина В.П.",сетка!$EY$9="Спирина В.П.",сетка!$FF$9="Спирина В.П.",сетка!$FM$9="Спирина В.П."),1,"")</f>
        <v/>
      </c>
      <c r="P28" s="135" t="str">
        <f>IF(OR(сетка!$G$10="Спирина В.П.",сетка!$N$10="Спирина В.П.",сетка!$U$10="Спирина В.П.",сетка!$AB$10="Спирина В.П.",сетка!$AI$10="Спирина В.П.",сетка!$AP$10="Спирина В.П.",сетка!$AW$10="Спирина В.П.",сетка!$BD$10="Спирина В.П.",сетка!$BK$10="Спирина В.П.",сетка!$BR$10="Спирина В.П.",сетка!$BY$10="Спирина В.П.",сетка!$CF$10="Спирина В.П.",сетка!$CM$10="Спирина В.П.",сетка!$CT$10="Спирина В.П.",сетка!$DA$10="Спирина В.П.",сетка!$DH$10="Спирина В.П.",сетка!$DO$10="Спирина В.П.",сетка!$DV$10="Спирина В.П.",сетка!$EC$10="Спирина В.П.",сетка!$EJ$10="Спирина В.П.",сетка!$EQ$10="Спирина В.П.",сетка!$EX$10="Спирина В.П.",сетка!$FE$10="Спирина В.П.",сетка!$FL$10="Спирина В.П."),1,"")</f>
        <v/>
      </c>
      <c r="Q28" s="136" t="str">
        <f>IF(OR(сетка!$H$10="Спирина В.П.",сетка!$O$10="Спирина В.П.",сетка!$V$10="Спирина В.П.",сетка!$AC$10="Спирина В.П.",сетка!$AJ$10="Спирина В.П.",сетка!$AQ$10="Спирина В.П.",сетка!$AX$10="Спирина В.П.",сетка!$BE$10="Спирина В.П.",сетка!$BL$10="Спирина В.П.",сетка!$BS$10="Спирина В.П.",сетка!$BZ$10="Спирина В.П.",сетка!$CG$10="Спирина В.П.",сетка!$CN$10="Спирина В.П.",сетка!$CU$10="Спирина В.П.",сетка!$DB$10="Спирина В.П.",сетка!$DI$10="Спирина В.П.",сетка!$DP$10="Спирина В.П.",сетка!$DW$10="Спирина В.П.",сетка!$ED$10="Спирина В.П.",сетка!$EK$10="Спирина В.П.",сетка!$ER$10="Спирина В.П.",сетка!$EY$10="Спирина В.П.",сетка!$FF$10="Спирина В.П.",сетка!$FM$10="Спирина В.П."),1,"")</f>
        <v/>
      </c>
      <c r="R28" s="137" t="str">
        <f>IF(OR(сетка!$G$11="Спирина В.П.",сетка!$N$11="Спирина В.П.",сетка!$U$11="Спирина В.П.",сетка!$AB$11="Спирина В.П.",сетка!$AI$11="Спирина В.П.",сетка!$AP$11="Спирина В.П.",сетка!$AW$11="Спирина В.П.",сетка!$BD$11="Спирина В.П.",сетка!$BK$11="Спирина В.П.",сетка!$BR$11="Спирина В.П.",сетка!$BY$11="Спирина В.П.",сетка!$CF$11="Спирина В.П.",сетка!$CM$11="Спирина В.П.",сетка!$CT$11="Спирина В.П.",сетка!$DA$11="Спирина В.П.",сетка!$DH$11="Спирина В.П.",сетка!$DO$11="Спирина В.П.",сетка!$DV$11="Спирина В.П.",сетка!$EC$11="Спирина В.П.",сетка!$EJ$11="Спирина В.П.",сетка!$EQ$11="Спирина В.П.",сетка!$EX$11="Спирина В.П.",сетка!$FE$11="Спирина В.П.",сетка!$FL$11="Спирина В.П."),1,"")</f>
        <v/>
      </c>
      <c r="S28" s="134" t="str">
        <f>IF(OR(сетка!$H$11="Спирина В.П.",сетка!$O$11="Спирина В.П.",сетка!$V$11="Спирина В.П.",сетка!$AC$11="Спирина В.П.",сетка!$AJ$11="Спирина В.П.",сетка!$AQ$11="Спирина В.П.",сетка!$AX$11="Спирина В.П.",сетка!$BE$11="Спирина В.П.",сетка!$BL$11="Спирина В.П.",сетка!$BS$11="Спирина В.П.",сетка!$BZ$11="Спирина В.П.",сетка!$CG$11="Спирина В.П.",сетка!$CN$11="Спирина В.П.",сетка!$CU$11="Спирина В.П.",сетка!$DB$11="Спирина В.П.",сетка!$DI$11="Спирина В.П.",сетка!$DP$11="Спирина В.П.",сетка!$DW$11="Спирина В.П.",сетка!$ED$11="Спирина В.П.",сетка!$EK$11="Спирина В.П.",сетка!$ER$11="Спирина В.П.",сетка!$EY$11="Спирина В.П.",сетка!$FF$11="Спирина В.П.",сетка!$FM$11="Спирина В.П."),1,"")</f>
        <v/>
      </c>
      <c r="T28" s="135" t="str">
        <f>IF(OR(сетка!$G$12="Спирина В.П.",сетка!$N$12="Спирина В.П.",сетка!$U$12="Спирина В.П.",сетка!$AB$12="Спирина В.П.",сетка!$AI$12="Спирина В.П.",сетка!$AP$12="Спирина В.П.",сетка!$AW$12="Спирина В.П.",сетка!$BD$12="Спирина В.П.",сетка!$BK$12="Спирина В.П.",сетка!$BR$12="Спирина В.П.",сетка!$BY$12="Спирина В.П.",сетка!$CF$12="Спирина В.П.",сетка!$CM$12="Спирина В.П.",сетка!$CT$12="Спирина В.П.",сетка!$DA$12="Спирина В.П.",сетка!$DH$12="Спирина В.П.",сетка!$DO$12="Спирина В.П.",сетка!$DV$12="Спирина В.П.",сетка!$EC$12="Спирина В.П.",сетка!$EJ$12="Спирина В.П.",сетка!$EQ$12="Спирина В.П.",сетка!$EX$12="Спирина В.П.",сетка!$FE$12="Спирина В.П.",сетка!$FL$12="Спирина В.П."),1,"")</f>
        <v/>
      </c>
      <c r="U28" s="136" t="str">
        <f>IF(OR(сетка!$H$12="Спирина В.П.",сетка!$O$12="Спирина В.П.",сетка!$V$12="Спирина В.П.",сетка!$AC$12="Спирина В.П.",сетка!$AJ$12="Спирина В.П.",сетка!$AQ$12="Спирина В.П.",сетка!$AX$12="Спирина В.П.",сетка!$BE$12="Спирина В.П.",сетка!$BL$12="Спирина В.П.",сетка!$BS$12="Спирина В.П.",сетка!$BZ$12="Спирина В.П.",сетка!$CG$12="Спирина В.П.",сетка!$CN$12="Спирина В.П.",сетка!$CU$12="Спирина В.П.",сетка!$DB$12="Спирина В.П.",сетка!$DI$12="Спирина В.П.",сетка!$DP$12="Спирина В.П.",сетка!$DW$12="Спирина В.П.",сетка!$ED$12="Спирина В.П.",сетка!$EK$12="Спирина В.П.",сетка!$ER$12="Спирина В.П.",сетка!$EY$12="Спирина В.П.",сетка!$FF$12="Спирина В.П.",сетка!$FM$12="Спирина В.П."),1,"")</f>
        <v/>
      </c>
      <c r="V28" s="137" t="str">
        <f>IF(OR(сетка!$G$13="Спирина В.П.",сетка!$N$13="Спирина В.П.",сетка!$U$13="Спирина В.П.",сетка!$AB$13="Спирина В.П.",сетка!$AI$13="Спирина В.П.",сетка!$AP$13="Спирина В.П.",сетка!$AW$13="Спирина В.П.",сетка!$BD$13="Спирина В.П.",сетка!$BK$13="Спирина В.П.",сетка!$BR$13="Спирина В.П.",сетка!$BY$13="Спирина В.П.",сетка!$CF$13="Спирина В.П.",сетка!$CM$13="Спирина В.П.",сетка!$CT$13="Спирина В.П.",сетка!$DA$13="Спирина В.П.",сетка!$DH$13="Спирина В.П.",сетка!$DO$13="Спирина В.П.",сетка!$DV$13="Спирина В.П.",сетка!$EC$13="Спирина В.П.",сетка!$EJ$13="Спирина В.П.",сетка!$EQ$13="Спирина В.П.",сетка!$EX$13="Спирина В.П.",сетка!$FE$13="Спирина В.П.",сетка!$FL$13="Спирина В.П."),1,"")</f>
        <v/>
      </c>
      <c r="W28" s="134" t="str">
        <f>IF(OR(сетка!$H$13="Спирина В.П.",сетка!$O$13="Спирина В.П.",сетка!$V$13="Спирина В.П.",сетка!$AC$13="Спирина В.П.",сетка!$AJ$13="Спирина В.П.",сетка!$AQ$13="Спирина В.П.",сетка!$AX$13="Спирина В.П.",сетка!$BE$13="Спирина В.П.",сетка!$BL$13="Спирина В.П.",сетка!$BS$13="Спирина В.П.",сетка!$BZ$13="Спирина В.П.",сетка!$CG$13="Спирина В.П.",сетка!$CN$13="Спирина В.П.",сетка!$CU$13="Спирина В.П.",сетка!$DB$13="Спирина В.П.",сетка!$DI$13="Спирина В.П.",сетка!$DP$13="Спирина В.П.",сетка!$DW$13="Спирина В.П.",сетка!$ED$13="Спирина В.П.",сетка!$EK$13="Спирина В.П.",сетка!$ER$13="Спирина В.П.",сетка!$EY$13="Спирина В.П.",сетка!$FF$13="Спирина В.П.",сетка!$FM$13="Спирина В.П."),1,"")</f>
        <v/>
      </c>
      <c r="X28" s="135" t="str">
        <f>IF(OR(сетка!$G$14="Спирина В.П.",сетка!$N$14="Спирина В.П.",сетка!$U$14="Спирина В.П.",сетка!$AB$14="Спирина В.П.",сетка!$AI$14="Спирина В.П.",сетка!$AP$14="Спирина В.П.",сетка!$AW$14="Спирина В.П.",сетка!$BD$14="Спирина В.П.",сетка!$BK$14="Спирина В.П.",сетка!$BR$14="Спирина В.П.",сетка!$BY$14="Спирина В.П.",сетка!$CF$14="Спирина В.П.",сетка!$CM$14="Спирина В.П.",сетка!$CT$14="Спирина В.П.",сетка!$DA$14="Спирина В.П.",сетка!$DH$14="Спирина В.П.",сетка!$DO$14="Спирина В.П.",сетка!$DV$14="Спирина В.П.",сетка!$EC$14="Спирина В.П.",сетка!$EJ$14="Спирина В.П.",сетка!$EQ$14="Спирина В.П.",сетка!$EX$14="Спирина В.П.",сетка!$FE$14="Спирина В.П.",сетка!$FL$14="Спирина В.П."),1,"")</f>
        <v/>
      </c>
      <c r="Y28" s="136" t="str">
        <f>IF(OR(сетка!$H$14="Спирина В.П.",сетка!$O$14="Спирина В.П.",сетка!$V$14="Спирина В.П.",сетка!$AC$14="Спирина В.П.",сетка!$AJ$14="Спирина В.П.",сетка!$AQ$14="Спирина В.П.",сетка!$AX$14="Спирина В.П.",сетка!$BE$14="Спирина В.П.",сетка!$BL$14="Спирина В.П.",сетка!$BS$14="Спирина В.П.",сетка!$BZ$14="Спирина В.П.",сетка!$CG$14="Спирина В.П.",сетка!$CN$14="Спирина В.П.",сетка!$CU$14="Спирина В.П.",сетка!$DB$14="Спирина В.П.",сетка!$DI$14="Спирина В.П.",сетка!$DP$14="Спирина В.П.",сетка!$DW$14="Спирина В.П.",сетка!$ED$14="Спирина В.П.",сетка!$EK$14="Спирина В.П.",сетка!$ER$14="Спирина В.П.",сетка!$EY$14="Спирина В.П.",сетка!$FF$14="Спирина В.П.",сетка!$FM$14="Спирина В.П."),1,"")</f>
        <v/>
      </c>
      <c r="Z28" s="137" t="str">
        <f>IF(OR(сетка!$G$15="Спирина В.П.",сетка!$N$15="Спирина В.П.",сетка!$U$15="Спирина В.П.",сетка!$AB$15="Спирина В.П.",сетка!$AI$15="Спирина В.П.",сетка!$AP$15="Спирина В.П.",сетка!$AW$15="Спирина В.П.",сетка!$BD$15="Спирина В.П.",сетка!$BK$15="Спирина В.П.",сетка!$BR$15="Спирина В.П.",сетка!$BY$15="Спирина В.П.",сетка!$CF$15="Спирина В.П.",сетка!$CM$15="Спирина В.П.",сетка!$CT$15="Спирина В.П.",сетка!$DA$15="Спирина В.П.",сетка!$DH$15="Спирина В.П.",сетка!$DO$15="Спирина В.П.",сетка!$DV$15="Спирина В.П.",сетка!$EC$15="Спирина В.П.",сетка!$EJ$15="Спирина В.П.",сетка!$EQ$15="Спирина В.П.",сетка!$EX$15="Спирина В.П.",сетка!$FE$15="Спирина В.П.",сетка!$FL$15="Спирина В.П."),1,"")</f>
        <v/>
      </c>
      <c r="AA28" s="138" t="str">
        <f>IF(OR(сетка!$H$15="Спирина В.П.",сетка!$O$15="Спирина В.П.",сетка!$V$15="Спирина В.П.",сетка!$AC$15="Спирина В.П.",сетка!$AJ$15="Спирина В.П.",сетка!$AQ$15="Спирина В.П.",сетка!$AX$15="Спирина В.П.",сетка!$BE$15="Спирина В.П.",сетка!$BL$15="Спирина В.П.",сетка!$BS$15="Спирина В.П.",сетка!$BZ$15="Спирина В.П.",сетка!$CG$15="Спирина В.П.",сетка!$CN$15="Спирина В.П.",сетка!$CU$15="Спирина В.П.",сетка!$DB$15="Спирина В.П.",сетка!$DI$15="Спирина В.П.",сетка!$DP$15="Спирина В.П.",сетка!$DW$15="Спирина В.П.",сетка!$ED$15="Спирина В.П.",сетка!$EK$15="Спирина В.П.",сетка!$ER$15="Спирина В.П.",сетка!$EY$15="Спирина В.П.",сетка!$FF$15="Спирина В.П.",сетка!$FM$15="Спирина В.П."),1,"")</f>
        <v/>
      </c>
      <c r="AB28" s="133" t="str">
        <f>IF(OR(сетка!$G$16="Спирина В.П.",сетка!$N$16="Спирина В.П.",сетка!$U$16="Спирина В.П.",сетка!$AB$16="Спирина В.П.",сетка!$AI$16="Спирина В.П.",сетка!$AP$16="Спирина В.П.",сетка!$AW$16="Спирина В.П.",сетка!$BD$16="Спирина В.П.",сетка!$BK$16="Спирина В.П.",сетка!$BR$16="Спирина В.П.",сетка!$BY$16="Спирина В.П.",сетка!$CF$16="Спирина В.П.",сетка!$CM$16="Спирина В.П.",сетка!$CT$16="Спирина В.П.",сетка!$DA$16="Спирина В.П.",сетка!$DH$16="Спирина В.П.",сетка!$DO$16="Спирина В.П.",сетка!$DV$16="Спирина В.П.",сетка!$EC$16="Спирина В.П.",сетка!$EJ$16="Спирина В.П.",сетка!$EQ$16="Спирина В.П.",сетка!$EX$16="Спирина В.П.",сетка!$FE$16="Спирина В.П.",сетка!$FL$16="Спирина В.П."),1,"")</f>
        <v/>
      </c>
      <c r="AC28" s="134" t="str">
        <f>IF(OR(сетка!$H$16="Спирина В.П.",сетка!$O$16="Спирина В.П.",сетка!$V$16="Спирина В.П.",сетка!$AC$16="Спирина В.П.",сетка!$AJ$16="Спирина В.П.",сетка!$AQ$16="Спирина В.П.",сетка!$AX$16="Спирина В.П.",сетка!$BE$16="Спирина В.П.",сетка!$BL$16="Спирина В.П.",сетка!$BS$16="Спирина В.П.",сетка!$BZ$16="Спирина В.П.",сетка!$CG$16="Спирина В.П.",сетка!$CN$16="Спирина В.П.",сетка!$CU$16="Спирина В.П.",сетка!$DB$16="Спирина В.П.",сетка!$DI$16="Спирина В.П.",сетка!$DP$16="Спирина В.П.",сетка!$DW$16="Спирина В.П.",сетка!$ED$16="Спирина В.П.",сетка!$EK$16="Спирина В.П.",сетка!$ER$16="Спирина В.П.",сетка!$EY$16="Спирина В.П.",сетка!$FF$16="Спирина В.П.",сетка!$FM$16="Спирина В.П."),1,"")</f>
        <v/>
      </c>
      <c r="AD28" s="135" t="str">
        <f>IF(OR(сетка!$G$17="Спирина В.П.",сетка!$N$17="Спирина В.П.",сетка!$U$17="Спирина В.П.",сетка!$AB$17="Спирина В.П.",сетка!$AI$17="Спирина В.П.",сетка!$AP$17="Спирина В.П.",сетка!$AW$17="Спирина В.П.",сетка!$BD$17="Спирина В.П.",сетка!$BK$17="Спирина В.П.",сетка!$BR$17="Спирина В.П.",сетка!$BY$17="Спирина В.П.",сетка!$CF$17="Спирина В.П.",сетка!$CM$17="Спирина В.П.",сетка!$CT$17="Спирина В.П.",сетка!$DA$17="Спирина В.П.",сетка!$DH$17="Спирина В.П.",сетка!$DO$17="Спирина В.П.",сетка!$DV$17="Спирина В.П.",сетка!$EC$17="Спирина В.П.",сетка!$EJ$17="Спирина В.П.",сетка!$EQ$17="Спирина В.П.",сетка!$EX$17="Спирина В.П.",сетка!$FE$17="Спирина В.П.",сетка!$FL$17="Спирина В.П."),1,"")</f>
        <v/>
      </c>
      <c r="AE28" s="136" t="str">
        <f>IF(OR(сетка!$H$17="Спирина В.П.",сетка!$O$17="Спирина В.П.",сетка!$V$17="Спирина В.П.",сетка!$AC$17="Спирина В.П.",сетка!$AJ$17="Спирина В.П.",сетка!$AQ$17="Спирина В.П.",сетка!$AX$17="Спирина В.П.",сетка!$BE$17="Спирина В.П.",сетка!$BL$17="Спирина В.П.",сетка!$BS$17="Спирина В.П.",сетка!$BZ$17="Спирина В.П.",сетка!$CG$17="Спирина В.П.",сетка!$CN$17="Спирина В.П.",сетка!$CU$17="Спирина В.П.",сетка!$DB$17="Спирина В.П.",сетка!$DI$17="Спирина В.П.",сетка!$DP$17="Спирина В.П.",сетка!$DW$17="Спирина В.П.",сетка!$ED$17="Спирина В.П.",сетка!$EK$17="Спирина В.П.",сетка!$ER$17="Спирина В.П.",сетка!$EY$17="Спирина В.П.",сетка!$FF$17="Спирина В.П.",сетка!$FM$17="Спирина В.П."),1,"")</f>
        <v/>
      </c>
      <c r="AF28" s="137" t="str">
        <f>IF(OR(сетка!$G$18="Спирина В.П.",сетка!$N$18="Спирина В.П.",сетка!$U$18="Спирина В.П.",сетка!$AB$18="Спирина В.П.",сетка!$AI$18="Спирина В.П.",сетка!$AP$18="Спирина В.П.",сетка!$AW$18="Спирина В.П.",сетка!$BD$18="Спирина В.П.",сетка!$BK$18="Спирина В.П.",сетка!$BR$18="Спирина В.П.",сетка!$BY$18="Спирина В.П.",сетка!$CF$18="Спирина В.П.",сетка!$CM$18="Спирина В.П.",сетка!$CT$18="Спирина В.П.",сетка!$DA$18="Спирина В.П.",сетка!$DH$18="Спирина В.П.",сетка!$DO$18="Спирина В.П.",сетка!$DV$18="Спирина В.П.",сетка!$EC$18="Спирина В.П.",сетка!$EJ$18="Спирина В.П.",сетка!$EQ$18="Спирина В.П.",сетка!$EX$18="Спирина В.П.",сетка!$FE$18="Спирина В.П.",сетка!$FL$18="Спирина В.П."),1,"")</f>
        <v/>
      </c>
      <c r="AG28" s="134" t="str">
        <f>IF(OR(сетка!$H$18="Спирина В.П.",сетка!$O$18="Спирина В.П.",сетка!$V$18="Спирина В.П.",сетка!$AC$18="Спирина В.П.",сетка!$AJ$18="Спирина В.П.",сетка!$AQ$18="Спирина В.П.",сетка!$AX$18="Спирина В.П.",сетка!$BE$18="Спирина В.П.",сетка!$BL$18="Спирина В.П.",сетка!$BS$18="Спирина В.П.",сетка!$BZ$18="Спирина В.П.",сетка!$CG$18="Спирина В.П.",сетка!$CN$18="Спирина В.П.",сетка!$CU$18="Спирина В.П.",сетка!$DB$18="Спирина В.П.",сетка!$DI$18="Спирина В.П.",сетка!$DP$18="Спирина В.П.",сетка!$DW$18="Спирина В.П.",сетка!$ED$18="Спирина В.П.",сетка!$EK$18="Спирина В.П.",сетка!$ER$18="Спирина В.П.",сетка!$EY$18="Спирина В.П.",сетка!$FF$18="Спирина В.П.",сетка!$FM$18="Спирина В.П."),1,"")</f>
        <v/>
      </c>
      <c r="AH28" s="135" t="str">
        <f>IF(OR(сетка!$G$19="Спирина В.П.",сетка!$N$19="Спирина В.П.",сетка!$U$19="Спирина В.П.",сетка!$AB$19="Спирина В.П.",сетка!$AI$19="Спирина В.П.",сетка!$AP$19="Спирина В.П.",сетка!$AW$19="Спирина В.П.",сетка!$BD$19="Спирина В.П.",сетка!$BK$19="Спирина В.П.",сетка!$BR$19="Спирина В.П.",сетка!$BY$19="Спирина В.П.",сетка!$CF$19="Спирина В.П.",сетка!$CM$19="Спирина В.П.",сетка!$CT$19="Спирина В.П.",сетка!$DA$19="Спирина В.П.",сетка!$DH$19="Спирина В.П.",сетка!$DO$19="Спирина В.П.",сетка!$DV$19="Спирина В.П.",сетка!$EC$19="Спирина В.П.",сетка!$EJ$19="Спирина В.П.",сетка!$EQ$19="Спирина В.П.",сетка!$EX$19="Спирина В.П.",сетка!$FE$19="Спирина В.П.",сетка!$FL$19="Спирина В.П."),1,"")</f>
        <v/>
      </c>
      <c r="AI28" s="136" t="str">
        <f>IF(OR(сетка!$H$19="Спирина В.П.",сетка!$O$19="Спирина В.П.",сетка!$V$19="Спирина В.П.",сетка!$AC$19="Спирина В.П.",сетка!$AJ$19="Спирина В.П.",сетка!$AQ$19="Спирина В.П.",сетка!$AX$19="Спирина В.П.",сетка!$BE$19="Спирина В.П.",сетка!$BL$19="Спирина В.П.",сетка!$BS$19="Спирина В.П.",сетка!$BZ$19="Спирина В.П.",сетка!$CG$19="Спирина В.П.",сетка!$CN$19="Спирина В.П.",сетка!$CU$19="Спирина В.П.",сетка!$DB$19="Спирина В.П.",сетка!$DI$19="Спирина В.П.",сетка!$DP$19="Спирина В.П.",сетка!$DW$19="Спирина В.П.",сетка!$ED$19="Спирина В.П.",сетка!$EK$19="Спирина В.П.",сетка!$ER$19="Спирина В.П.",сетка!$EY$19="Спирина В.П.",сетка!$FF$19="Спирина В.П.",сетка!$FM$19="Спирина В.П."),1,"")</f>
        <v/>
      </c>
      <c r="AJ28" s="137" t="str">
        <f>IF(OR(сетка!$G$20="Спирина В.П.",сетка!$N$20="Спирина В.П.",сетка!$U$20="Спирина В.П.",сетка!$AB$20="Спирина В.П.",сетка!$AI$20="Спирина В.П.",сетка!$AP$20="Спирина В.П.",сетка!$AW$20="Спирина В.П.",сетка!$BD$20="Спирина В.П.",сетка!$BK$20="Спирина В.П.",сетка!$BR$20="Спирина В.П.",сетка!$BY$20="Спирина В.П.",сетка!$CF$20="Спирина В.П.",сетка!$CM$20="Спирина В.П.",сетка!$CT$20="Спирина В.П.",сетка!$DA$20="Спирина В.П.",сетка!$DH$20="Спирина В.П.",сетка!$DO$20="Спирина В.П.",сетка!$DV$20="Спирина В.П.",сетка!$EC$20="Спирина В.П.",сетка!$EJ$20="Спирина В.П.",сетка!$EQ$20="Спирина В.П.",сетка!$EX$20="Спирина В.П.",сетка!$FE$20="Спирина В.П.",сетка!$FL$20="Спирина В.П."),1,"")</f>
        <v/>
      </c>
      <c r="AK28" s="134" t="str">
        <f>IF(OR(сетка!$H$20="Спирина В.П.",сетка!$O$20="Спирина В.П.",сетка!$V$20="Спирина В.П.",сетка!$AC$20="Спирина В.П.",сетка!$AJ$20="Спирина В.П.",сетка!$AQ$20="Спирина В.П.",сетка!$AX$20="Спирина В.П.",сетка!$BE$20="Спирина В.П.",сетка!$BL$20="Спирина В.П.",сетка!$BS$20="Спирина В.П.",сетка!$BZ$20="Спирина В.П.",сетка!$CG$20="Спирина В.П.",сетка!$CN$20="Спирина В.П.",сетка!$CU$20="Спирина В.П.",сетка!$DB$20="Спирина В.П.",сетка!$DI$20="Спирина В.П.",сетка!$DP$20="Спирина В.П.",сетка!$DW$20="Спирина В.П.",сетка!$ED$20="Спирина В.П.",сетка!$EK$20="Спирина В.П.",сетка!$ER$20="Спирина В.П.",сетка!$EY$20="Спирина В.П.",сетка!$FF$20="Спирина В.П.",сетка!$FM$20="Спирина В.П."),1,"")</f>
        <v/>
      </c>
      <c r="AL28" s="135" t="str">
        <f>IF(OR(сетка!$G$21="Спирина В.П.",сетка!$N$21="Спирина В.П.",сетка!$U$21="Спирина В.П.",сетка!$AB$21="Спирина В.П.",сетка!$AI$21="Спирина В.П.",сетка!$AP$21="Спирина В.П.",сетка!$AW$21="Спирина В.П.",сетка!$BD$21="Спирина В.П.",сетка!$BK$21="Спирина В.П.",сетка!$BR$21="Спирина В.П.",сетка!$BY$21="Спирина В.П.",сетка!$CF$21="Спирина В.П.",сетка!$CM$21="Спирина В.П.",сетка!$CT$21="Спирина В.П.",сетка!$DA$21="Спирина В.П.",сетка!$DH$21="Спирина В.П.",сетка!$DO$21="Спирина В.П.",сетка!$DV$21="Спирина В.П.",сетка!$EC$21="Спирина В.П.",сетка!$EJ$21="Спирина В.П.",сетка!$EQ$21="Спирина В.П.",сетка!$EX$21="Спирина В.П.",сетка!$FE$21="Спирина В.П.",сетка!$FL$21="Спирина В.П."),1,"")</f>
        <v/>
      </c>
      <c r="AM28" s="136" t="str">
        <f>IF(OR(сетка!$H$21="Спирина В.П.",сетка!$O$21="Спирина В.П.",сетка!$V$21="Спирина В.П.",сетка!$AC$21="Спирина В.П.",сетка!$AJ$21="Спирина В.П.",сетка!$AQ$21="Спирина В.П.",сетка!$AX$21="Спирина В.П.",сетка!$BE$21="Спирина В.П.",сетка!$BL$21="Спирина В.П.",сетка!$BS$21="Спирина В.П.",сетка!$BZ$21="Спирина В.П.",сетка!$CG$21="Спирина В.П.",сетка!$CN$21="Спирина В.П.",сетка!$CU$21="Спирина В.П.",сетка!$DB$21="Спирина В.П.",сетка!$DI$21="Спирина В.П.",сетка!$DP$21="Спирина В.П.",сетка!$DW$21="Спирина В.П.",сетка!$ED$21="Спирина В.П.",сетка!$EK$21="Спирина В.П.",сетка!$ER$21="Спирина В.П.",сетка!$EY$21="Спирина В.П.",сетка!$FF$21="Спирина В.П.",сетка!$FM$21="Спирина В.П."),1,"")</f>
        <v/>
      </c>
      <c r="AN28" s="137" t="str">
        <f>IF(OR(сетка!$G$22="Спирина В.П.",сетка!$N$22="Спирина В.П.",сетка!$U$22="Спирина В.П.",сетка!$AB$22="Спирина В.П.",сетка!$AI$22="Спирина В.П.",сетка!$AP$22="Спирина В.П.",сетка!$AW$22="Спирина В.П.",сетка!$BD$22="Спирина В.П.",сетка!$BK$22="Спирина В.П.",сетка!$BR$22="Спирина В.П.",сетка!$BY$22="Спирина В.П.",сетка!$CF$22="Спирина В.П.",сетка!$CM$22="Спирина В.П.",сетка!$CT$22="Спирина В.П.",сетка!$DA$22="Спирина В.П.",сетка!$DH$22="Спирина В.П.",сетка!$DO$22="Спирина В.П.",сетка!$DV$22="Спирина В.П.",сетка!$EC$22="Спирина В.П.",сетка!$EJ$22="Спирина В.П.",сетка!$EQ$22="Спирина В.П.",сетка!$EX$22="Спирина В.П.",сетка!$FE$22="Спирина В.П.",сетка!$FL$22="Спирина В.П."),1,"")</f>
        <v/>
      </c>
      <c r="AO28" s="134" t="str">
        <f>IF(OR(сетка!$H$22="Спирина В.П.",сетка!$O$22="Спирина В.П.",сетка!$V$22="Спирина В.П.",сетка!$AC$22="Спирина В.П.",сетка!$AJ$22="Спирина В.П.",сетка!$AQ$22="Спирина В.П.",сетка!$AX$22="Спирина В.П.",сетка!$BE$22="Спирина В.П.",сетка!$BL$22="Спирина В.П.",сетка!$BS$22="Спирина В.П.",сетка!$BZ$22="Спирина В.П.",сетка!$CG$22="Спирина В.П.",сетка!$CN$22="Спирина В.П.",сетка!$CU$22="Спирина В.П.",сетка!$DB$22="Спирина В.П.",сетка!$DI$22="Спирина В.П.",сетка!$DP$22="Спирина В.П.",сетка!$DW$22="Спирина В.П.",сетка!$ED$22="Спирина В.П.",сетка!$EK$22="Спирина В.П.",сетка!$ER$22="Спирина В.П.",сетка!$EY$22="Спирина В.П.",сетка!$FF$22="Спирина В.П.",сетка!$FM$22="Спирина В.П."),1,"")</f>
        <v/>
      </c>
      <c r="AP28" s="135" t="e">
        <f>IF(OR(сетка!$G$23="Спирина В.П.",сетка!$N$23="Спирина В.П.",сетка!$U$23="Спирина В.П.",сетка!$AB$23="Спирина В.П.",сетка!$AI$23="Спирина В.П.",сетка!$AP$23="Спирина В.П.",сетка!$AW$23="Спирина В.П.",сетка!$BD$23="Спирина В.П.",сетка!$BK$23="Спирина В.П.",сетка!$BR$23="Спирина В.П.",сетка!$BY$23="Спирина В.П.",сетка!$CF$23="Спирина В.П.",сетка!$CM$23="Спирина В.П.",сетка!$CT$23="Спирина В.П.",сетка!$DA$23="Спирина В.П.",сетка!$DH$23="Спирина В.П.",сетка!$DO$23="Спирина В.П.",сетка!$DV$23="Спирина В.П.",сетка!$EC$23="Спирина В.П.",сетка!$EJ$23="Спирина В.П.",сетка!$EQ$23="Спирина В.П.",сетка!$EX$23="Спирина В.П.",сетка!$FE$23="Спирина В.П.",сетка!$FL$23="Спирина В.П."),1,"")</f>
        <v>#N/A</v>
      </c>
      <c r="AQ28" s="136" t="e">
        <f>IF(OR(сетка!$H$23="Спирина В.П.",сетка!$O$23="Спирина В.П.",сетка!$V$23="Спирина В.П.",сетка!$AC$23="Спирина В.П.",сетка!$AJ$23="Спирина В.П.",сетка!$AQ$23="Спирина В.П.",сетка!$AX$23="Спирина В.П.",сетка!$BE$23="Спирина В.П.",сетка!$BL$23="Спирина В.П.",сетка!$BS$23="Спирина В.П.",сетка!$BZ$23="Спирина В.П.",сетка!$CG$23="Спирина В.П.",сетка!$CN$23="Спирина В.П.",сетка!$CU$23="Спирина В.П.",сетка!$DB$23="Спирина В.П.",сетка!$DI$23="Спирина В.П.",сетка!$DP$23="Спирина В.П.",сетка!$DW$23="Спирина В.П.",сетка!$ED$23="Спирина В.П.",сетка!$EK$23="Спирина В.П.",сетка!$ER$23="Спирина В.П.",сетка!$EY$23="Спирина В.П.",сетка!$FF$23="Спирина В.П.",сетка!$FM$23="Спирина В.П."),1,"")</f>
        <v>#N/A</v>
      </c>
      <c r="AR28" s="137" t="str">
        <f>IF(OR(сетка!$G$24="Спирина В.П.",сетка!$N$24="Спирина В.П.",сетка!$U$24="Спирина В.П.",сетка!$AB$24="Спирина В.П.",сетка!$AI$24="Спирина В.П.",сетка!$AP$24="Спирина В.П.",сетка!$AW$24="Спирина В.П.",сетка!$BD$24="Спирина В.П.",сетка!$BK$24="Спирина В.П.",сетка!$BR$24="Спирина В.П.",сетка!$BY$24="Спирина В.П.",сетка!$CF$24="Спирина В.П.",сетка!$CM$24="Спирина В.П.",сетка!$CT$24="Спирина В.П.",сетка!$DA$24="Спирина В.П.",сетка!$DH$24="Спирина В.П.",сетка!$DO$24="Спирина В.П.",сетка!$DV$24="Спирина В.П.",сетка!$EC$24="Спирина В.П.",сетка!$EJ$24="Спирина В.П.",сетка!$EQ$24="Спирина В.П.",сетка!$EX$24="Спирина В.П.",сетка!$FE$24="Спирина В.П.",сетка!$FL$24="Спирина В.П."),1,"")</f>
        <v/>
      </c>
      <c r="AS28" s="134" t="str">
        <f>IF(OR(сетка!$H$24="Спирина В.П.",сетка!$O$24="Спирина В.П.",сетка!$V$24="Спирина В.П.",сетка!$AC$24="Спирина В.П.",сетка!$AJ$24="Спирина В.П.",сетка!$AQ$24="Спирина В.П.",сетка!$AX$24="Спирина В.П.",сетка!$BE$24="Спирина В.П.",сетка!$BL$24="Спирина В.П.",сетка!$BS$24="Спирина В.П.",сетка!$BZ$24="Спирина В.П.",сетка!$CG$24="Спирина В.П.",сетка!$CN$24="Спирина В.П.",сетка!$CU$24="Спирина В.П.",сетка!$DB$24="Спирина В.П.",сетка!$DI$24="Спирина В.П.",сетка!$DP$24="Спирина В.П.",сетка!$DW$24="Спирина В.П.",сетка!$ED$24="Спирина В.П.",сетка!$EK$24="Спирина В.П.",сетка!$ER$24="Спирина В.П.",сетка!$EY$24="Спирина В.П.",сетка!$FF$24="Спирина В.П.",сетка!$FM$24="Спирина В.П."),1,"")</f>
        <v/>
      </c>
      <c r="AT28" s="135" t="str">
        <f>IF(OR(сетка!$G$25="Спирина В.П.",сетка!$N$25="Спирина В.П.",сетка!$U$25="Спирина В.П.",сетка!$AB$25="Спирина В.П.",сетка!$AI$25="Спирина В.П.",сетка!$AP$25="Спирина В.П.",сетка!$AW$25="Спирина В.П.",сетка!$BD$25="Спирина В.П.",сетка!$BK$25="Спирина В.П.",сетка!$BR$25="Спирина В.П.",сетка!$BY$25="Спирина В.П.",сетка!$CF$25="Спирина В.П.",сетка!$CM$25="Спирина В.П.",сетка!$CT$25="Спирина В.П.",сетка!$DA$25="Спирина В.П.",сетка!$DH$25="Спирина В.П.",сетка!$DO$25="Спирина В.П.",сетка!$DV$25="Спирина В.П.",сетка!$EC$25="Спирина В.П.",сетка!$EJ$25="Спирина В.П.",сетка!$EQ$25="Спирина В.П.",сетка!$EX$25="Спирина В.П.",сетка!$FE$25="Спирина В.П.",сетка!$FL$25="Спирина В.П."),1,"")</f>
        <v/>
      </c>
      <c r="AU28" s="136" t="str">
        <f>IF(OR(сетка!$H$25="Спирина В.П.",сетка!$O$25="Спирина В.П.",сетка!$V$25="Спирина В.П.",сетка!$AC$25="Спирина В.П.",сетка!$AJ$25="Спирина В.П.",сетка!$AQ$25="Спирина В.П.",сетка!$AX$25="Спирина В.П.",сетка!$BE$25="Спирина В.П.",сетка!$BL$25="Спирина В.П.",сетка!$BS$25="Спирина В.П.",сетка!$BZ$25="Спирина В.П.",сетка!$CG$25="Спирина В.П.",сетка!$CN$25="Спирина В.П.",сетка!$CU$25="Спирина В.П.",сетка!$DB$25="Спирина В.П.",сетка!$DI$25="Спирина В.П.",сетка!$DP$25="Спирина В.П.",сетка!$DW$25="Спирина В.П.",сетка!$ED$25="Спирина В.П.",сетка!$EK$25="Спирина В.П.",сетка!$ER$25="Спирина В.П.",сетка!$EY$25="Спирина В.П.",сетка!$FF$25="Спирина В.П.",сетка!$FM$25="Спирина В.П."),1,"")</f>
        <v/>
      </c>
      <c r="AV28" s="137" t="str">
        <f>IF(OR(сетка!$G$26="Спирина В.П.",сетка!$N$26="Спирина В.П.",сетка!$U$26="Спирина В.П.",сетка!$AB$26="Спирина В.П.",сетка!$AI$26="Спирина В.П.",сетка!$AP$26="Спирина В.П.",сетка!$AW$26="Спирина В.П.",сетка!$BD$26="Спирина В.П.",сетка!$BK$26="Спирина В.П.",сетка!$BR$26="Спирина В.П.",сетка!$BY$26="Спирина В.П.",сетка!$CF$26="Спирина В.П.",сетка!$CM$26="Спирина В.П.",сетка!$CT$26="Спирина В.П.",сетка!$DA$26="Спирина В.П.",сетка!$DH$26="Спирина В.П.",сетка!$DO$26="Спирина В.П.",сетка!$DV$26="Спирина В.П.",сетка!$EC$26="Спирина В.П.",сетка!$EJ$26="Спирина В.П.",сетка!$EQ$26="Спирина В.П.",сетка!$EX$26="Спирина В.П.",сетка!$FE$26="Спирина В.П.",сетка!$FL$26="Спирина В.П."),1,"")</f>
        <v/>
      </c>
      <c r="AW28" s="134" t="str">
        <f>IF(OR(сетка!$H$26="Спирина В.П.",сетка!$O$26="Спирина В.П.",сетка!$V$26="Спирина В.П.",сетка!$AC$26="Спирина В.П.",сетка!$AJ$26="Спирина В.П.",сетка!$AQ$26="Спирина В.П.",сетка!$AX$26="Спирина В.П.",сетка!$BE$26="Спирина В.П.",сетка!$BL$26="Спирина В.П.",сетка!$BS$26="Спирина В.П.",сетка!$BZ$26="Спирина В.П.",сетка!$CG$26="Спирина В.П.",сетка!$CN$26="Спирина В.П.",сетка!$CU$26="Спирина В.П.",сетка!$DB$26="Спирина В.П.",сетка!$DI$26="Спирина В.П.",сетка!$DP$26="Спирина В.П.",сетка!$DW$26="Спирина В.П.",сетка!$ED$26="Спирина В.П.",сетка!$EK$26="Спирина В.П.",сетка!$ER$26="Спирина В.П.",сетка!$EY$26="Спирина В.П.",сетка!$FF$26="Спирина В.П.",сетка!$FM$26="Спирина В.П."),1,"")</f>
        <v/>
      </c>
      <c r="AX28" s="135" t="str">
        <f>IF(OR(сетка!$G$27="Спирина В.П.",сетка!$N$27="Спирина В.П.",сетка!$U$27="Спирина В.П.",сетка!$AB$27="Спирина В.П.",сетка!$AI$27="Спирина В.П.",сетка!$AP$27="Спирина В.П.",сетка!$AW$27="Спирина В.П.",сетка!$BD$27="Спирина В.П.",сетка!$BK$27="Спирина В.П.",сетка!$BR$27="Спирина В.П.",сетка!$BY$27="Спирина В.П.",сетка!$CF$27="Спирина В.П.",сетка!$CM$27="Спирина В.П.",сетка!$CT$27="Спирина В.П.",сетка!$DA$27="Спирина В.П.",сетка!$DH$27="Спирина В.П.",сетка!$DO$27="Спирина В.П.",сетка!$DV$27="Спирина В.П.",сетка!$EC$27="Спирина В.П.",сетка!$EJ$27="Спирина В.П.",сетка!$EQ$27="Спирина В.П.",сетка!$EX$27="Спирина В.П.",сетка!$FE$27="Спирина В.П.",сетка!$FL$27="Спирина В.П."),1,"")</f>
        <v/>
      </c>
      <c r="AY28" s="136" t="str">
        <f>IF(OR(сетка!$H$27="Спирина В.П.",сетка!$O$27="Спирина В.П.",сетка!$V$27="Спирина В.П.",сетка!$AC$27="Спирина В.П.",сетка!$AJ$27="Спирина В.П.",сетка!$AQ$27="Спирина В.П.",сетка!$AX$27="Спирина В.П.",сетка!$BE$27="Спирина В.П.",сетка!$BL$27="Спирина В.П.",сетка!$BS$27="Спирина В.П.",сетка!$BZ$27="Спирина В.П.",сетка!$CG$27="Спирина В.П.",сетка!$CN$27="Спирина В.П.",сетка!$CU$27="Спирина В.П.",сетка!$DB$27="Спирина В.П.",сетка!$DI$27="Спирина В.П.",сетка!$DP$27="Спирина В.П.",сетка!$DW$27="Спирина В.П.",сетка!$ED$27="Спирина В.П.",сетка!$EK$27="Спирина В.П.",сетка!$ER$27="Спирина В.П.",сетка!$EY$27="Спирина В.П.",сетка!$FF$27="Спирина В.П.",сетка!$FM$27="Спирина В.П."),1,"")</f>
        <v/>
      </c>
      <c r="AZ28" s="137" t="str">
        <f>IF(OR(сетка!$G$28="Спирина В.П.",сетка!$N$28="Спирина В.П.",сетка!$U$28="Спирина В.П.",сетка!$AB$28="Спирина В.П.",сетка!$AI$28="Спирина В.П.",сетка!$AP$28="Спирина В.П.",сетка!$AW$28="Спирина В.П.",сетка!$BD$28="Спирина В.П.",сетка!$BK$28="Спирина В.П.",сетка!$BR$28="Спирина В.П.",сетка!$BY$28="Спирина В.П.",сетка!$CF$28="Спирина В.П.",сетка!$CM$28="Спирина В.П.",сетка!$CT$28="Спирина В.П.",сетка!$DA$28="Спирина В.П.",сетка!$DH$28="Спирина В.П.",сетка!$DO$28="Спирина В.П.",сетка!$DV$28="Спирина В.П.",сетка!$EC$28="Спирина В.П.",сетка!$EJ$28="Спирина В.П.",сетка!$EQ$28="Спирина В.П.",сетка!$EX$28="Спирина В.П.",сетка!$FE$28="Спирина В.П.",сетка!$FL$28="Спирина В.П."),1,"")</f>
        <v/>
      </c>
      <c r="BA28" s="138" t="str">
        <f>IF(OR(сетка!$H$28="Спирина В.П.",сетка!$O$28="Спирина В.П.",сетка!$V$28="Спирина В.П.",сетка!$AC$28="Спирина В.П.",сетка!$AJ$28="Спирина В.П.",сетка!$AQ$28="Спирина В.П.",сетка!$AX$28="Спирина В.П.",сетка!$BE$28="Спирина В.П.",сетка!$BL$28="Спирина В.П.",сетка!$BS$28="Спирина В.П.",сетка!$BZ$28="Спирина В.П.",сетка!$CG$28="Спирина В.П.",сетка!$CN$28="Спирина В.П.",сетка!$CU$28="Спирина В.П.",сетка!$DB$28="Спирина В.П.",сетка!$DI$28="Спирина В.П.",сетка!$DP$28="Спирина В.П.",сетка!$DW$28="Спирина В.П.",сетка!$ED$28="Спирина В.П.",сетка!$EK$28="Спирина В.П.",сетка!$ER$28="Спирина В.П.",сетка!$EY$28="Спирина В.П.",сетка!$FF$28="Спирина В.П.",сетка!$FM$28="Спирина В.П."),1,"")</f>
        <v/>
      </c>
      <c r="BB28" s="133" t="str">
        <f>IF(OR(сетка!$G$29="Спирина В.П.",сетка!$N$29="Спирина В.П.",сетка!$U$29="Спирина В.П.",сетка!$AB$29="Спирина В.П.",сетка!$AI$29="Спирина В.П.",сетка!$AP$29="Спирина В.П.",сетка!$AW$29="Спирина В.П.",сетка!$BD$29="Спирина В.П.",сетка!$BK$29="Спирина В.П.",сетка!$BR$29="Спирина В.П.",сетка!$BY$29="Спирина В.П.",сетка!$CF$29="Спирина В.П.",сетка!$CM$29="Спирина В.П.",сетка!$CT$29="Спирина В.П.",сетка!$DA$29="Спирина В.П.",сетка!$DH$29="Спирина В.П.",сетка!$DO$29="Спирина В.П.",сетка!$DV$29="Спирина В.П.",сетка!$EC$29="Спирина В.П.",сетка!$EJ$29="Спирина В.П.",сетка!$EQ$29="Спирина В.П.",сетка!$EX$29="Спирина В.П.",сетка!$FE$29="Спирина В.П.",сетка!$FL$29="Спирина В.П."),1,"")</f>
        <v/>
      </c>
      <c r="BC28" s="134" t="str">
        <f>IF(OR(сетка!$H$29="Спирина В.П.",сетка!$O$29="Спирина В.П.",сетка!$V$29="Спирина В.П.",сетка!$AC$29="Спирина В.П.",сетка!$AJ$29="Спирина В.П.",сетка!$AQ$29="Спирина В.П.",сетка!$AX$29="Спирина В.П.",сетка!$BE$29="Спирина В.П.",сетка!$BL$29="Спирина В.П.",сетка!$BS$29="Спирина В.П.",сетка!$BZ$29="Спирина В.П.",сетка!$CG$29="Спирина В.П.",сетка!$CN$29="Спирина В.П.",сетка!$CU$29="Спирина В.П.",сетка!$DB$29="Спирина В.П.",сетка!$DI$29="Спирина В.П.",сетка!$DP$29="Спирина В.П.",сетка!$DW$29="Спирина В.П.",сетка!$ED$29="Спирина В.П.",сетка!$EK$29="Спирина В.П.",сетка!$ER$29="Спирина В.П.",сетка!$EY$29="Спирина В.П.",сетка!$FF$29="Спирина В.П.",сетка!$FM$29="Спирина В.П."),1,"")</f>
        <v/>
      </c>
      <c r="BD28" s="135" t="str">
        <f>IF(OR(сетка!$G$30="Спирина В.П.",сетка!$N$30="Спирина В.П.",сетка!$U$30="Спирина В.П.",сетка!$AB$30="Спирина В.П.",сетка!$AI$30="Спирина В.П.",сетка!$AP$30="Спирина В.П.",сетка!$AW$30="Спирина В.П.",сетка!$BD$30="Спирина В.П.",сетка!$BK$30="Спирина В.П.",сетка!$BR$30="Спирина В.П.",сетка!$BY$30="Спирина В.П.",сетка!$CF$30="Спирина В.П.",сетка!$CM$30="Спирина В.П.",сетка!$CT$30="Спирина В.П.",сетка!$DA$30="Спирина В.П.",сетка!$DH$30="Спирина В.П.",сетка!$DO$30="Спирина В.П.",сетка!$DV$30="Спирина В.П.",сетка!$EC$30="Спирина В.П.",сетка!$EJ$30="Спирина В.П.",сетка!$EQ$30="Спирина В.П.",сетка!$EX$30="Спирина В.П.",сетка!$FE$30="Спирина В.П.",сетка!$FL$30="Спирина В.П."),1,"")</f>
        <v/>
      </c>
      <c r="BE28" s="136" t="str">
        <f>IF(OR(сетка!$H$30="Спирина В.П.",сетка!$O$30="Спирина В.П.",сетка!$V$30="Спирина В.П.",сетка!$AC$30="Спирина В.П.",сетка!$AJ$30="Спирина В.П.",сетка!$AQ$30="Спирина В.П.",сетка!$AX$30="Спирина В.П.",сетка!$BE$30="Спирина В.П.",сетка!$BL$30="Спирина В.П.",сетка!$BS$30="Спирина В.П.",сетка!$BZ$30="Спирина В.П.",сетка!$CG$30="Спирина В.П.",сетка!$CN$30="Спирина В.П.",сетка!$CU$30="Спирина В.П.",сетка!$DB$30="Спирина В.П.",сетка!$DI$30="Спирина В.П.",сетка!$DP$30="Спирина В.П.",сетка!$DW$30="Спирина В.П.",сетка!$ED$30="Спирина В.П.",сетка!$EK$30="Спирина В.П.",сетка!$ER$30="Спирина В.П.",сетка!$EY$30="Спирина В.П.",сетка!$FF$30="Спирина В.П.",сетка!$FM$30="Спирина В.П."),1,"")</f>
        <v/>
      </c>
      <c r="BF28" s="137" t="str">
        <f>IF(OR(сетка!$G$31="Спирина В.П.",сетка!$N$31="Спирина В.П.",сетка!$U$31="Спирина В.П.",сетка!$AB$31="Спирина В.П.",сетка!$AI$31="Спирина В.П.",сетка!$AP$31="Спирина В.П.",сетка!$AW$31="Спирина В.П.",сетка!$BD$31="Спирина В.П.",сетка!$BK$31="Спирина В.П.",сетка!$BR$31="Спирина В.П.",сетка!$BY$31="Спирина В.П.",сетка!$CF$31="Спирина В.П.",сетка!$CM$31="Спирина В.П.",сетка!$CT$31="Спирина В.П.",сетка!$DA$31="Спирина В.П.",сетка!$DH$31="Спирина В.П.",сетка!$DO$31="Спирина В.П.",сетка!$DV$31="Спирина В.П.",сетка!$EC$31="Спирина В.П.",сетка!$EJ$31="Спирина В.П.",сетка!$EQ$31="Спирина В.П.",сетка!$EX$31="Спирина В.П.",сетка!$FE$31="Спирина В.П.",сетка!$FL$31="Спирина В.П."),1,"")</f>
        <v/>
      </c>
      <c r="BG28" s="134" t="str">
        <f>IF(OR(сетка!$H$31="Спирина В.П.",сетка!$O$31="Спирина В.П.",сетка!$V$31="Спирина В.П.",сетка!$AC$31="Спирина В.П.",сетка!$AJ$31="Спирина В.П.",сетка!$AQ$31="Спирина В.П.",сетка!$AX$31="Спирина В.П.",сетка!$BE$31="Спирина В.П.",сетка!$BL$31="Спирина В.П.",сетка!$BS$31="Спирина В.П.",сетка!$BZ$31="Спирина В.П.",сетка!$CG$31="Спирина В.П.",сетка!$CN$31="Спирина В.П.",сетка!$CU$31="Спирина В.П.",сетка!$DB$31="Спирина В.П.",сетка!$DI$31="Спирина В.П.",сетка!$DP$31="Спирина В.П.",сетка!$DW$31="Спирина В.П.",сетка!$ED$31="Спирина В.П.",сетка!$EK$31="Спирина В.П.",сетка!$ER$31="Спирина В.П.",сетка!$EY$31="Спирина В.П.",сетка!$FF$31="Спирина В.П.",сетка!$FM$31="Спирина В.П."),1,"")</f>
        <v/>
      </c>
      <c r="BH28" s="135" t="str">
        <f>IF(OR(сетка!$G$32="Спирина В.П.",сетка!$N$32="Спирина В.П.",сетка!$U$32="Спирина В.П.",сетка!$AB$32="Спирина В.П.",сетка!$AI$32="Спирина В.П.",сетка!$AP$32="Спирина В.П.",сетка!$AW$32="Спирина В.П.",сетка!$BD$32="Спирина В.П.",сетка!$BK$32="Спирина В.П.",сетка!$BR$32="Спирина В.П.",сетка!$BY$32="Спирина В.П.",сетка!$CF$32="Спирина В.П.",сетка!$CM$32="Спирина В.П.",сетка!$CT$32="Спирина В.П.",сетка!$DA$32="Спирина В.П.",сетка!$DH$32="Спирина В.П.",сетка!$DO$32="Спирина В.П.",сетка!$DV$32="Спирина В.П.",сетка!$EC$32="Спирина В.П.",сетка!$EJ$32="Спирина В.П.",сетка!$EQ$32="Спирина В.П.",сетка!$EX$32="Спирина В.П.",сетка!$FE$32="Спирина В.П.",сетка!$FL$32="Спирина В.П."),1,"")</f>
        <v/>
      </c>
      <c r="BI28" s="136" t="str">
        <f>IF(OR(сетка!$H$32="Спирина В.П.",сетка!$O$32="Спирина В.П.",сетка!$V$32="Спирина В.П.",сетка!$AC$32="Спирина В.П.",сетка!$AJ$32="Спирина В.П.",сетка!$AQ$32="Спирина В.П.",сетка!$AX$32="Спирина В.П.",сетка!$BE$32="Спирина В.П.",сетка!$BL$32="Спирина В.П.",сетка!$BS$32="Спирина В.П.",сетка!$BZ$32="Спирина В.П.",сетка!$CG$32="Спирина В.П.",сетка!$CN$32="Спирина В.П.",сетка!$CU$32="Спирина В.П.",сетка!$DB$32="Спирина В.П.",сетка!$DI$32="Спирина В.П.",сетка!$DP$32="Спирина В.П.",сетка!$DW$32="Спирина В.П.",сетка!$ED$32="Спирина В.П.",сетка!$EK$32="Спирина В.П.",сетка!$ER$32="Спирина В.П.",сетка!$EY$32="Спирина В.П.",сетка!$FF$32="Спирина В.П.",сетка!$FM$32="Спирина В.П."),1,"")</f>
        <v/>
      </c>
      <c r="BJ28" s="137" t="str">
        <f>IF(OR(сетка!$G$33="Спирина В.П.",сетка!$N$33="Спирина В.П.",сетка!$U$33="Спирина В.П.",сетка!$AB$33="Спирина В.П.",сетка!$AI$33="Спирина В.П.",сетка!$AP$33="Спирина В.П.",сетка!$AW$33="Спирина В.П.",сетка!$BD$33="Спирина В.П.",сетка!$BK$33="Спирина В.П.",сетка!$BR$33="Спирина В.П.",сетка!$BY$33="Спирина В.П.",сетка!$CF$33="Спирина В.П.",сетка!$CM$33="Спирина В.П.",сетка!$CT$33="Спирина В.П.",сетка!$DA$33="Спирина В.П.",сетка!$DH$33="Спирина В.П.",сетка!$DO$33="Спирина В.П.",сетка!$DV$33="Спирина В.П.",сетка!$EC$33="Спирина В.П.",сетка!$EJ$33="Спирина В.П.",сетка!$EQ$33="Спирина В.П.",сетка!$EX$33="Спирина В.П.",сетка!$FE$33="Спирина В.П.",сетка!$FL$33="Спирина В.П."),1,"")</f>
        <v/>
      </c>
      <c r="BK28" s="134" t="str">
        <f>IF(OR(сетка!$H$33="Спирина В.П.",сетка!$O$33="Спирина В.П.",сетка!$V$33="Спирина В.П.",сетка!$AC$33="Спирина В.П.",сетка!$AJ$33="Спирина В.П.",сетка!$AQ$33="Спирина В.П.",сетка!$AX$33="Спирина В.П.",сетка!$BE$33="Спирина В.П.",сетка!$BL$33="Спирина В.П.",сетка!$BS$33="Спирина В.П.",сетка!$BZ$33="Спирина В.П.",сетка!$CG$33="Спирина В.П.",сетка!$CN$33="Спирина В.П.",сетка!$CU$33="Спирина В.П.",сетка!$DB$33="Спирина В.П.",сетка!$DI$33="Спирина В.П.",сетка!$DP$33="Спирина В.П.",сетка!$DW$33="Спирина В.П.",сетка!$ED$33="Спирина В.П.",сетка!$EK$33="Спирина В.П.",сетка!$ER$33="Спирина В.П.",сетка!$EY$33="Спирина В.П.",сетка!$FF$33="Спирина В.П.",сетка!$FM$33="Спирина В.П."),1,"")</f>
        <v/>
      </c>
      <c r="BL28" s="135" t="str">
        <f>IF(OR(сетка!$G$34="Спирина В.П.",сетка!$N$34="Спирина В.П.",сетка!$U$34="Спирина В.П.",сетка!$AB$34="Спирина В.П.",сетка!$AI$34="Спирина В.П.",сетка!$AP$34="Спирина В.П.",сетка!$AW$34="Спирина В.П.",сетка!$BD$34="Спирина В.П.",сетка!$BK$34="Спирина В.П.",сетка!$BR$34="Спирина В.П.",сетка!$BY$34="Спирина В.П.",сетка!$CF$34="Спирина В.П.",сетка!$CM$34="Спирина В.П.",сетка!$CT$34="Спирина В.П.",сетка!$DA$34="Спирина В.П.",сетка!$DH$34="Спирина В.П.",сетка!$DO$34="Спирина В.П.",сетка!$DV$34="Спирина В.П.",сетка!$EC$34="Спирина В.П.",сетка!$EJ$34="Спирина В.П.",сетка!$EQ$34="Спирина В.П.",сетка!$EX$34="Спирина В.П.",сетка!$FE$34="Спирина В.П.",сетка!$FL$34="Спирина В.П."),1,"")</f>
        <v/>
      </c>
      <c r="BM28" s="136" t="str">
        <f>IF(OR(сетка!$H$34="Спирина В.П.",сетка!$O$34="Спирина В.П.",сетка!$V$34="Спирина В.П.",сетка!$AC$34="Спирина В.П.",сетка!$AJ$34="Спирина В.П.",сетка!$AQ$34="Спирина В.П.",сетка!$AX$34="Спирина В.П.",сетка!$BE$34="Спирина В.П.",сетка!$BL$34="Спирина В.П.",сетка!$BS$34="Спирина В.П.",сетка!$BZ$34="Спирина В.П.",сетка!$CG$34="Спирина В.П.",сетка!$CN$34="Спирина В.П.",сетка!$CU$34="Спирина В.П.",сетка!$DB$34="Спирина В.П.",сетка!$DI$34="Спирина В.П.",сетка!$DP$34="Спирина В.П.",сетка!$DW$34="Спирина В.П.",сетка!$ED$34="Спирина В.П.",сетка!$EK$34="Спирина В.П.",сетка!$ER$34="Спирина В.П.",сетка!$EY$34="Спирина В.П.",сетка!$FF$34="Спирина В.П.",сетка!$FM$34="Спирина В.П."),1,"")</f>
        <v/>
      </c>
      <c r="BN28" s="137" t="str">
        <f>IF(OR(сетка!$G$35="Спирина В.П.",сетка!$N$35="Спирина В.П.",сетка!$U$35="Спирина В.П.",сетка!$AB$35="Спирина В.П.",сетка!$AI$35="Спирина В.П.",сетка!$AP$35="Спирина В.П.",сетка!$AW$35="Спирина В.П.",сетка!$BD$35="Спирина В.П.",сетка!$BK$35="Спирина В.П.",сетка!$BR$35="Спирина В.П.",сетка!$BY$35="Спирина В.П.",сетка!$CF$35="Спирина В.П.",сетка!$CM$35="Спирина В.П.",сетка!$CT$35="Спирина В.П.",сетка!$DA$35="Спирина В.П.",сетка!$DH$35="Спирина В.П.",сетка!$DO$35="Спирина В.П.",сетка!$DV$35="Спирина В.П.",сетка!$EC$35="Спирина В.П.",сетка!$EJ$35="Спирина В.П.",сетка!$EQ$35="Спирина В.П.",сетка!$EX$35="Спирина В.П.",сетка!$FE$35="Спирина В.П.",сетка!$FL$35="Спирина В.П."),1,"")</f>
        <v/>
      </c>
      <c r="BO28" s="134" t="str">
        <f>IF(OR(сетка!$H$35="Спирина В.П.",сетка!$O$35="Спирина В.П.",сетка!$V$35="Спирина В.П.",сетка!$AC$35="Спирина В.П.",сетка!$AJ$35="Спирина В.П.",сетка!$AQ$35="Спирина В.П.",сетка!$AX$35="Спирина В.П.",сетка!$BE$35="Спирина В.П.",сетка!$BL$35="Спирина В.П.",сетка!$BS$35="Спирина В.П.",сетка!$BZ$35="Спирина В.П.",сетка!$CG$35="Спирина В.П.",сетка!$CN$35="Спирина В.П.",сетка!$CU$35="Спирина В.П.",сетка!$DB$35="Спирина В.П.",сетка!$DI$35="Спирина В.П.",сетка!$DP$35="Спирина В.П.",сетка!$DW$35="Спирина В.П.",сетка!$ED$35="Спирина В.П.",сетка!$EK$35="Спирина В.П.",сетка!$ER$35="Спирина В.П.",сетка!$EY$35="Спирина В.П.",сетка!$FF$35="Спирина В.П.",сетка!$FM$35="Спирина В.П."),1,"")</f>
        <v/>
      </c>
      <c r="BP28" s="135" t="str">
        <f>IF(OR(сетка!$G$36="Спирина В.П.",сетка!$N$36="Спирина В.П.",сетка!$U$36="Спирина В.П.",сетка!$AB$36="Спирина В.П.",сетка!$AI$36="Спирина В.П.",сетка!$AP$36="Спирина В.П.",сетка!$AW$36="Спирина В.П.",сетка!$BD$36="Спирина В.П.",сетка!$BK$36="Спирина В.П.",сетка!$BR$36="Спирина В.П.",сетка!$BY$36="Спирина В.П.",сетка!$CF$36="Спирина В.П.",сетка!$CM$36="Спирина В.П.",сетка!$CT$36="Спирина В.П.",сетка!$DA$36="Спирина В.П.",сетка!$DH$36="Спирина В.П.",сетка!$DO$36="Спирина В.П.",сетка!$DV$36="Спирина В.П.",сетка!$EC$36="Спирина В.П.",сетка!$EJ$36="Спирина В.П.",сетка!$EQ$36="Спирина В.П.",сетка!$EX$36="Спирина В.П.",сетка!$FE$36="Спирина В.П.",сетка!$FL$36="Спирина В.П."),1,"")</f>
        <v/>
      </c>
      <c r="BQ28" s="136" t="str">
        <f>IF(OR(сетка!$H$36="Спирина В.П.",сетка!$O$36="Спирина В.П.",сетка!$V$36="Спирина В.П.",сетка!$AC$36="Спирина В.П.",сетка!$AJ$36="Спирина В.П.",сетка!$AQ$36="Спирина В.П.",сетка!$AX$36="Спирина В.П.",сетка!$BE$36="Спирина В.П.",сетка!$BL$36="Спирина В.П.",сетка!$BS$36="Спирина В.П.",сетка!$BZ$36="Спирина В.П.",сетка!$CG$36="Спирина В.П.",сетка!$CN$36="Спирина В.П.",сетка!$CU$36="Спирина В.П.",сетка!$DB$36="Спирина В.П.",сетка!$DI$36="Спирина В.П.",сетка!$DP$36="Спирина В.П.",сетка!$DW$36="Спирина В.П.",сетка!$ED$36="Спирина В.П.",сетка!$EK$36="Спирина В.П.",сетка!$ER$36="Спирина В.П.",сетка!$EY$36="Спирина В.П.",сетка!$FF$36="Спирина В.П.",сетка!$FM$36="Спирина В.П."),1,"")</f>
        <v/>
      </c>
      <c r="BR28" s="137" t="str">
        <f>IF(OR(сетка!$G$37="Спирина В.П.",сетка!$N$37="Спирина В.П.",сетка!$U$37="Спирина В.П.",сетка!$AB$37="Спирина В.П.",сетка!$AI$37="Спирина В.П.",сетка!$AP$37="Спирина В.П.",сетка!$AW$37="Спирина В.П.",сетка!$BD$37="Спирина В.П.",сетка!$BK$37="Спирина В.П.",сетка!$BR$37="Спирина В.П.",сетка!$BY$37="Спирина В.П.",сетка!$CF$37="Спирина В.П.",сетка!$CM$37="Спирина В.П.",сетка!$CT$37="Спирина В.П.",сетка!$DA$37="Спирина В.П.",сетка!$DH$37="Спирина В.П.",сетка!$DO$37="Спирина В.П.",сетка!$DV$37="Спирина В.П.",сетка!$EC$37="Спирина В.П.",сетка!$EJ$37="Спирина В.П.",сетка!$EQ$37="Спирина В.П.",сетка!$EX$37="Спирина В.П.",сетка!$FE$37="Спирина В.П.",сетка!$FL$37="Спирина В.П."),1,"")</f>
        <v/>
      </c>
      <c r="BS28" s="134" t="str">
        <f>IF(OR(сетка!$H$37="Спирина В.П.",сетка!$O$37="Спирина В.П.",сетка!$V$37="Спирина В.П.",сетка!$AC$37="Спирина В.П.",сетка!$AJ$37="Спирина В.П.",сетка!$AQ$37="Спирина В.П.",сетка!$AX$37="Спирина В.П.",сетка!$BE$37="Спирина В.П.",сетка!$BL$37="Спирина В.П.",сетка!$BS$37="Спирина В.П.",сетка!$BZ$37="Спирина В.П.",сетка!$CG$37="Спирина В.П.",сетка!$CN$37="Спирина В.П.",сетка!$CU$37="Спирина В.П.",сетка!$DB$37="Спирина В.П.",сетка!$DI$37="Спирина В.П.",сетка!$DP$37="Спирина В.П.",сетка!$DW$37="Спирина В.П.",сетка!$ED$37="Спирина В.П.",сетка!$EK$37="Спирина В.П.",сетка!$ER$37="Спирина В.П.",сетка!$EY$37="Спирина В.П.",сетка!$FF$37="Спирина В.П.",сетка!$FM$37="Спирина В.П."),1,"")</f>
        <v/>
      </c>
      <c r="BT28" s="135" t="str">
        <f>IF(OR(сетка!$G$38="Спирина В.П.",сетка!$N$38="Спирина В.П.",сетка!$U$38="Спирина В.П.",сетка!$AB$38="Спирина В.П.",сетка!$AI$38="Спирина В.П.",сетка!$AP$38="Спирина В.П.",сетка!$AW$38="Спирина В.П.",сетка!$BD$38="Спирина В.П.",сетка!$BK$38="Спирина В.П.",сетка!$BR$38="Спирина В.П.",сетка!$BY$38="Спирина В.П.",сетка!$CF$38="Спирина В.П.",сетка!$CM$38="Спирина В.П.",сетка!$CT$38="Спирина В.П.",сетка!$DA$38="Спирина В.П.",сетка!$DH$38="Спирина В.П.",сетка!$DO$38="Спирина В.П.",сетка!$DV$38="Спирина В.П.",сетка!$EC$38="Спирина В.П.",сетка!$EJ$38="Спирина В.П.",сетка!$EQ$38="Спирина В.П.",сетка!$EX$38="Спирина В.П.",сетка!$FE$38="Спирина В.П.",сетка!$FL$38="Спирина В.П."),1,"")</f>
        <v/>
      </c>
      <c r="BU28" s="136" t="str">
        <f>IF(OR(сетка!$H$38="Спирина В.П.",сетка!$O$38="Спирина В.П.",сетка!$V$38="Спирина В.П.",сетка!$AC$38="Спирина В.П.",сетка!$AJ$38="Спирина В.П.",сетка!$AQ$38="Спирина В.П.",сетка!$AX$38="Спирина В.П.",сетка!$BE$38="Спирина В.П.",сетка!$BL$38="Спирина В.П.",сетка!$BS$38="Спирина В.П.",сетка!$BZ$38="Спирина В.П.",сетка!$CG$38="Спирина В.П.",сетка!$CN$38="Спирина В.П.",сетка!$CU$38="Спирина В.П.",сетка!$DB$38="Спирина В.П.",сетка!$DI$38="Спирина В.П.",сетка!$DP$38="Спирина В.П.",сетка!$DW$38="Спирина В.П.",сетка!$ED$38="Спирина В.П.",сетка!$EK$38="Спирина В.П.",сетка!$ER$38="Спирина В.П.",сетка!$EY$38="Спирина В.П.",сетка!$FF$38="Спирина В.П.",сетка!$FM$38="Спирина В.П."),1,"")</f>
        <v/>
      </c>
      <c r="BV28" s="137" t="str">
        <f>IF(OR(сетка!$G$39="Спирина В.П.",сетка!$N$39="Спирина В.П.",сетка!$U$39="Спирина В.П.",сетка!$AB$39="Спирина В.П.",сетка!$AI$39="Спирина В.П.",сетка!$AP$39="Спирина В.П.",сетка!$AW$39="Спирина В.П.",сетка!$BD$39="Спирина В.П.",сетка!$BK$39="Спирина В.П.",сетка!$BR$39="Спирина В.П.",сетка!$BY$39="Спирина В.П.",сетка!$CF$39="Спирина В.П.",сетка!$CM$39="Спирина В.П.",сетка!$CT$39="Спирина В.П.",сетка!$DA$39="Спирина В.П.",сетка!$DH$39="Спирина В.П.",сетка!$DO$39="Спирина В.П.",сетка!$DV$39="Спирина В.П.",сетка!$EC$39="Спирина В.П.",сетка!$EJ$39="Спирина В.П.",сетка!$EQ$39="Спирина В.П.",сетка!$EX$39="Спирина В.П.",сетка!$FE$39="Спирина В.П.",сетка!$FL$39="Спирина В.П."),1,"")</f>
        <v/>
      </c>
      <c r="BW28" s="134" t="str">
        <f>IF(OR(сетка!$H$39="Спирина В.П.",сетка!$O$39="Спирина В.П.",сетка!$V$39="Спирина В.П.",сетка!$AC$39="Спирина В.П.",сетка!$AJ$39="Спирина В.П.",сетка!$AQ$39="Спирина В.П.",сетка!$AX$39="Спирина В.П.",сетка!$BE$39="Спирина В.П.",сетка!$BL$39="Спирина В.П.",сетка!$BS$39="Спирина В.П.",сетка!$BZ$39="Спирина В.П.",сетка!$CG$39="Спирина В.П.",сетка!$CN$39="Спирина В.П.",сетка!$CU$39="Спирина В.П.",сетка!$DB$39="Спирина В.П.",сетка!$DI$39="Спирина В.П.",сетка!$DP$39="Спирина В.П.",сетка!$DW$39="Спирина В.П.",сетка!$ED$39="Спирина В.П.",сетка!$EK$39="Спирина В.П.",сетка!$ER$39="Спирина В.П.",сетка!$EY$39="Спирина В.П.",сетка!$FF$39="Спирина В.П.",сетка!$FM$39="Спирина В.П."),1,"")</f>
        <v/>
      </c>
      <c r="BX28" s="135" t="str">
        <f>IF(OR(сетка!$G$40="Спирина В.П.",сетка!$N$40="Спирина В.П.",сетка!$U$40="Спирина В.П.",сетка!$AB$40="Спирина В.П.",сетка!$AI$40="Спирина В.П.",сетка!$AP$40="Спирина В.П.",сетка!$AW$40="Спирина В.П.",сетка!$BD$40="Спирина В.П.",сетка!$BK$40="Спирина В.П.",сетка!$BR$40="Спирина В.П.",сетка!$BY$40="Спирина В.П.",сетка!$CF$40="Спирина В.П.",сетка!$CM$40="Спирина В.П.",сетка!$CT$40="Спирина В.П.",сетка!$DA$40="Спирина В.П.",сетка!$DH$40="Спирина В.П.",сетка!$DO$40="Спирина В.П.",сетка!$DV$40="Спирина В.П.",сетка!$EC$40="Спирина В.П.",сетка!$EJ$40="Спирина В.П.",сетка!$EQ$40="Спирина В.П.",сетка!$EX$40="Спирина В.П.",сетка!$FE$40="Спирина В.П.",сетка!$FL$40="Спирина В.П."),1,"")</f>
        <v/>
      </c>
      <c r="BY28" s="136" t="str">
        <f>IF(OR(сетка!$H$40="Спирина В.П.",сетка!$O$40="Спирина В.П.",сетка!$V$40="Спирина В.П.",сетка!$AC$40="Спирина В.П.",сетка!$AJ$40="Спирина В.П.",сетка!$AQ$40="Спирина В.П.",сетка!$AX$40="Спирина В.П.",сетка!$BE$40="Спирина В.П.",сетка!$BL$40="Спирина В.П.",сетка!$BS$40="Спирина В.П.",сетка!$BZ$40="Спирина В.П.",сетка!$CG$40="Спирина В.П.",сетка!$CN$40="Спирина В.П.",сетка!$CU$40="Спирина В.П.",сетка!$DB$40="Спирина В.П.",сетка!$DI$40="Спирина В.П.",сетка!$DP$40="Спирина В.П.",сетка!$DW$40="Спирина В.П.",сетка!$ED$40="Спирина В.П.",сетка!$EK$40="Спирина В.П.",сетка!$ER$40="Спирина В.П.",сетка!$EY$40="Спирина В.П.",сетка!$FF$40="Спирина В.П.",сетка!$FM$40="Спирина В.П."),1,"")</f>
        <v/>
      </c>
      <c r="BZ28" s="137" t="str">
        <f>IF(OR(сетка!$G$41="Спирина В.П.",сетка!$N$41="Спирина В.П.",сетка!$U$41="Спирина В.П.",сетка!$AB$41="Спирина В.П.",сетка!$AI$41="Спирина В.П.",сетка!$AP$41="Спирина В.П.",сетка!$AW$41="Спирина В.П.",сетка!$BD$41="Спирина В.П.",сетка!$BK$41="Спирина В.П.",сетка!$BR$41="Спирина В.П.",сетка!$BY$41="Спирина В.П.",сетка!$CF$41="Спирина В.П.",сетка!$CM$41="Спирина В.П.",сетка!$CT$41="Спирина В.П.",сетка!$DA$41="Спирина В.П.",сетка!$DH$41="Спирина В.П.",сетка!$DO$41="Спирина В.П.",сетка!$DV$41="Спирина В.П.",сетка!$EC$41="Спирина В.П.",сетка!$EJ$41="Спирина В.П.",сетка!$EQ$41="Спирина В.П.",сетка!$EX$41="Спирина В.П.",сетка!$FE$41="Спирина В.П.",сетка!$FL$41="Спирина В.П."),1,"")</f>
        <v/>
      </c>
      <c r="CA28" s="138" t="str">
        <f>IF(OR(сетка!$H$41="Спирина В.П.",сетка!$O$41="Спирина В.П.",сетка!$V$41="Спирина В.П.",сетка!$AC$41="Спирина В.П.",сетка!$AJ$41="Спирина В.П.",сетка!$AQ$41="Спирина В.П.",сетка!$AX$41="Спирина В.П.",сетка!$BE$41="Спирина В.П.",сетка!$BL$41="Спирина В.П.",сетка!$BS$41="Спирина В.П.",сетка!$BZ$41="Спирина В.П.",сетка!$CG$41="Спирина В.П.",сетка!$CN$41="Спирина В.П.",сетка!$CU$41="Спирина В.П.",сетка!$DB$41="Спирина В.П.",сетка!$DI$41="Спирина В.П.",сетка!$DP$41="Спирина В.П.",сетка!$DW$41="Спирина В.П.",сетка!$ED$41="Спирина В.П.",сетка!$EK$41="Спирина В.П.",сетка!$ER$41="Спирина В.П.",сетка!$EY$41="Спирина В.П.",сетка!$FF$41="Спирина В.П.",сетка!$FM$41="Спирина В.П."),1,"")</f>
        <v/>
      </c>
      <c r="CB28" s="133" t="str">
        <f>IF(OR(сетка!$G$42="Спирина В.П.",сетка!$N$42="Спирина В.П.",сетка!$U$42="Спирина В.П.",сетка!$AB$42="Спирина В.П.",сетка!$AI$42="Спирина В.П.",сетка!$AP$42="Спирина В.П.",сетка!$AW$42="Спирина В.П.",сетка!$BD$42="Спирина В.П.",сетка!$BK$42="Спирина В.П.",сетка!$BR$42="Спирина В.П.",сетка!$BY$42="Спирина В.П.",сетка!$CF$42="Спирина В.П.",сетка!$CM$42="Спирина В.П.",сетка!$CT$42="Спирина В.П.",сетка!$DA$42="Спирина В.П.",сетка!$DH$42="Спирина В.П.",сетка!$DO$42="Спирина В.П.",сетка!$DV$42="Спирина В.П.",сетка!$EC$42="Спирина В.П.",сетка!$EJ$42="Спирина В.П.",сетка!$EQ$42="Спирина В.П.",сетка!$EX$42="Спирина В.П.",сетка!$FE$42="Спирина В.П.",сетка!$FL$42="Спирина В.П."),1,"")</f>
        <v/>
      </c>
      <c r="CC28" s="134" t="str">
        <f>IF(OR(сетка!$H$42="Спирина В.П.",сетка!$O$42="Спирина В.П.",сетка!$V$42="Спирина В.П.",сетка!$AC$42="Спирина В.П.",сетка!$AJ$42="Спирина В.П.",сетка!$AQ$42="Спирина В.П.",сетка!$AX$42="Спирина В.П.",сетка!$BE$42="Спирина В.П.",сетка!$BL$42="Спирина В.П.",сетка!$BS$42="Спирина В.П.",сетка!$BZ$42="Спирина В.П.",сетка!$CG$42="Спирина В.П.",сетка!$CN$42="Спирина В.П.",сетка!$CU$42="Спирина В.П.",сетка!$DB$42="Спирина В.П.",сетка!$DI$42="Спирина В.П.",сетка!$DP$42="Спирина В.П.",сетка!$DW$42="Спирина В.П.",сетка!$ED$42="Спирина В.П.",сетка!$EK$42="Спирина В.П.",сетка!$ER$42="Спирина В.П.",сетка!$EY$42="Спирина В.П.",сетка!$FF$42="Спирина В.П.",сетка!$FM$42="Спирина В.П."),1,"")</f>
        <v/>
      </c>
      <c r="CD28" s="135" t="str">
        <f>IF(OR(сетка!$G$43="Спирина В.П.",сетка!$N$43="Спирина В.П.",сетка!$U$43="Спирина В.П.",сетка!$AB$43="Спирина В.П.",сетка!$AI$43="Спирина В.П.",сетка!$AP$43="Спирина В.П.",сетка!$AW$43="Спирина В.П.",сетка!$BD$43="Спирина В.П.",сетка!$BK$43="Спирина В.П.",сетка!$BR$43="Спирина В.П.",сетка!$BY$43="Спирина В.П.",сетка!$CF$43="Спирина В.П.",сетка!$CM$43="Спирина В.П.",сетка!$CT$43="Спирина В.П.",сетка!$DA$43="Спирина В.П.",сетка!$DH$43="Спирина В.П.",сетка!$DO$43="Спирина В.П.",сетка!$DV$43="Спирина В.П.",сетка!$EC$43="Спирина В.П.",сетка!$EJ$43="Спирина В.П.",сетка!$EQ$43="Спирина В.П.",сетка!$EX$43="Спирина В.П.",сетка!$FE$43="Спирина В.П.",сетка!$FL$43="Спирина В.П."),1,"")</f>
        <v/>
      </c>
      <c r="CE28" s="136" t="str">
        <f>IF(OR(сетка!$H$43="Спирина В.П.",сетка!$O$43="Спирина В.П.",сетка!$V$43="Спирина В.П.",сетка!$AC$43="Спирина В.П.",сетка!$AJ$43="Спирина В.П.",сетка!$AQ$43="Спирина В.П.",сетка!$AX$43="Спирина В.П.",сетка!$BE$43="Спирина В.П.",сетка!$BL$43="Спирина В.П.",сетка!$BS$43="Спирина В.П.",сетка!$BZ$43="Спирина В.П.",сетка!$CG$43="Спирина В.П.",сетка!$CN$43="Спирина В.П.",сетка!$CU$43="Спирина В.П.",сетка!$DB$43="Спирина В.П.",сетка!$DI$43="Спирина В.П.",сетка!$DP$43="Спирина В.П.",сетка!$DW$43="Спирина В.П.",сетка!$ED$43="Спирина В.П.",сетка!$EK$43="Спирина В.П.",сетка!$ER$43="Спирина В.П.",сетка!$EY$43="Спирина В.П.",сетка!$FF$43="Спирина В.П.",сетка!$FM$43="Спирина В.П."),1,"")</f>
        <v/>
      </c>
      <c r="CF28" s="137" t="str">
        <f>IF(OR(сетка!$G$44="Спирина В.П.",сетка!$N$44="Спирина В.П.",сетка!$U$44="Спирина В.П.",сетка!$AB$44="Спирина В.П.",сетка!$AI$44="Спирина В.П.",сетка!$AP$44="Спирина В.П.",сетка!$AW$44="Спирина В.П.",сетка!$BD$44="Спирина В.П.",сетка!$BK$44="Спирина В.П.",сетка!$BR$44="Спирина В.П.",сетка!$BY$44="Спирина В.П.",сетка!$CF$44="Спирина В.П.",сетка!$CM$44="Спирина В.П.",сетка!$CT$44="Спирина В.П.",сетка!$DA$44="Спирина В.П.",сетка!$DH$44="Спирина В.П.",сетка!$DO$44="Спирина В.П.",сетка!$DV$44="Спирина В.П.",сетка!$EC$44="Спирина В.П.",сетка!$EJ$44="Спирина В.П.",сетка!$EQ$44="Спирина В.П.",сетка!$EX$44="Спирина В.П.",сетка!$FE$44="Спирина В.П.",сетка!$FL$44="Спирина В.П."),1,"")</f>
        <v/>
      </c>
      <c r="CG28" s="134" t="str">
        <f>IF(OR(сетка!$H$44="Спирина В.П.",сетка!$O$44="Спирина В.П.",сетка!$V$44="Спирина В.П.",сетка!$AC$44="Спирина В.П.",сетка!$AJ$44="Спирина В.П.",сетка!$AQ$44="Спирина В.П.",сетка!$AX$44="Спирина В.П.",сетка!$BE$44="Спирина В.П.",сетка!$BL$44="Спирина В.П.",сетка!$BS$44="Спирина В.П.",сетка!$BZ$44="Спирина В.П.",сетка!$CG$44="Спирина В.П.",сетка!$CN$44="Спирина В.П.",сетка!$CU$44="Спирина В.П.",сетка!$DB$44="Спирина В.П.",сетка!$DI$44="Спирина В.П.",сетка!$DP$44="Спирина В.П.",сетка!$DW$44="Спирина В.П.",сетка!$ED$44="Спирина В.П.",сетка!$EK$44="Спирина В.П.",сетка!$ER$44="Спирина В.П.",сетка!$EY$44="Спирина В.П.",сетка!$FF$44="Спирина В.П.",сетка!$FM$44="Спирина В.П."),1,"")</f>
        <v/>
      </c>
      <c r="CH28" s="135" t="str">
        <f>IF(OR(сетка!$G$45="Спирина В.П.",сетка!$N$45="Спирина В.П.",сетка!$U$45="Спирина В.П.",сетка!$AB$45="Спирина В.П.",сетка!$AI$45="Спирина В.П.",сетка!$AP$45="Спирина В.П.",сетка!$AW$45="Спирина В.П.",сетка!$BD$45="Спирина В.П.",сетка!$BK$45="Спирина В.П.",сетка!$BR$45="Спирина В.П.",сетка!$BY$45="Спирина В.П.",сетка!$CF$45="Спирина В.П.",сетка!$CM$45="Спирина В.П.",сетка!$CT$45="Спирина В.П.",сетка!$DA$45="Спирина В.П.",сетка!$DH$45="Спирина В.П.",сетка!$DO$45="Спирина В.П.",сетка!$DV$45="Спирина В.П.",сетка!$EC$45="Спирина В.П.",сетка!$EJ$45="Спирина В.П.",сетка!$EQ$45="Спирина В.П.",сетка!$EX$45="Спирина В.П.",сетка!$FE$45="Спирина В.П.",сетка!$FL$45="Спирина В.П."),1,"")</f>
        <v/>
      </c>
      <c r="CI28" s="136" t="str">
        <f>IF(OR(сетка!$H$45="Спирина В.П.",сетка!$O$45="Спирина В.П.",сетка!$V$45="Спирина В.П.",сетка!$AC$45="Спирина В.П.",сетка!$AJ$45="Спирина В.П.",сетка!$AQ$45="Спирина В.П.",сетка!$AX$45="Спирина В.П.",сетка!$BE$45="Спирина В.П.",сетка!$BL$45="Спирина В.П.",сетка!$BS$45="Спирина В.П.",сетка!$BZ$45="Спирина В.П.",сетка!$CG$45="Спирина В.П.",сетка!$CN$45="Спирина В.П.",сетка!$CU$45="Спирина В.П.",сетка!$DB$45="Спирина В.П.",сетка!$DI$45="Спирина В.П.",сетка!$DP$45="Спирина В.П.",сетка!$DW$45="Спирина В.П.",сетка!$ED$45="Спирина В.П.",сетка!$EK$45="Спирина В.П.",сетка!$ER$45="Спирина В.П.",сетка!$EY$45="Спирина В.П.",сетка!$FF$45="Спирина В.П.",сетка!$FM$45="Спирина В.П."),1,"")</f>
        <v/>
      </c>
      <c r="CJ28" s="137" t="str">
        <f>IF(OR(сетка!$G$46="Спирина В.П.",сетка!$N$46="Спирина В.П.",сетка!$U$46="Спирина В.П.",сетка!$AB$46="Спирина В.П.",сетка!$AI$46="Спирина В.П.",сетка!$AP$46="Спирина В.П.",сетка!$AW$46="Спирина В.П.",сетка!$BD$46="Спирина В.П.",сетка!$BK$46="Спирина В.П.",сетка!$BR$46="Спирина В.П.",сетка!$BY$46="Спирина В.П.",сетка!$CF$46="Спирина В.П.",сетка!$CM$46="Спирина В.П.",сетка!$CT$46="Спирина В.П.",сетка!$DA$46="Спирина В.П.",сетка!$DH$46="Спирина В.П.",сетка!$DO$46="Спирина В.П.",сетка!$DV$46="Спирина В.П.",сетка!$EC$46="Спирина В.П.",сетка!$EJ$46="Спирина В.П.",сетка!$EQ$46="Спирина В.П.",сетка!$EX$46="Спирина В.П.",сетка!$FE$46="Спирина В.П.",сетка!$FL$46="Спирина В.П."),1,"")</f>
        <v/>
      </c>
      <c r="CK28" s="134" t="str">
        <f>IF(OR(сетка!$H$46="Спирина В.П.",сетка!$O$46="Спирина В.П.",сетка!$V$46="Спирина В.П.",сетка!$AC$46="Спирина В.П.",сетка!$AJ$46="Спирина В.П.",сетка!$AQ$46="Спирина В.П.",сетка!$AX$46="Спирина В.П.",сетка!$BE$46="Спирина В.П.",сетка!$BL$46="Спирина В.П.",сетка!$BS$46="Спирина В.П.",сетка!$BZ$46="Спирина В.П.",сетка!$CG$46="Спирина В.П.",сетка!$CN$46="Спирина В.П.",сетка!$CU$46="Спирина В.П.",сетка!$DB$46="Спирина В.П.",сетка!$DI$46="Спирина В.П.",сетка!$DP$46="Спирина В.П.",сетка!$DW$46="Спирина В.П.",сетка!$ED$46="Спирина В.П.",сетка!$EK$46="Спирина В.П.",сетка!$ER$46="Спирина В.П.",сетка!$EY$46="Спирина В.П.",сетка!$FF$46="Спирина В.П.",сетка!$FM$46="Спирина В.П."),1,"")</f>
        <v/>
      </c>
      <c r="CL28" s="135" t="str">
        <f>IF(OR(сетка!$G$47="Спирина В.П.",сетка!$N$47="Спирина В.П.",сетка!$U$47="Спирина В.П.",сетка!$AB$47="Спирина В.П.",сетка!$AI$47="Спирина В.П.",сетка!$AP$47="Спирина В.П.",сетка!$AW$47="Спирина В.П.",сетка!$BD$47="Спирина В.П.",сетка!$BK$47="Спирина В.П.",сетка!$BR$47="Спирина В.П.",сетка!$BY$47="Спирина В.П.",сетка!$CF$47="Спирина В.П.",сетка!$CM$47="Спирина В.П.",сетка!$CT$47="Спирина В.П.",сетка!$DA$47="Спирина В.П.",сетка!$DH$47="Спирина В.П.",сетка!$DO$47="Спирина В.П.",сетка!$DV$47="Спирина В.П.",сетка!$EC$47="Спирина В.П.",сетка!$EJ$47="Спирина В.П.",сетка!$EQ$47="Спирина В.П.",сетка!$EX$47="Спирина В.П.",сетка!$FE$47="Спирина В.П.",сетка!$FL$47="Спирина В.П."),1,"")</f>
        <v/>
      </c>
      <c r="CM28" s="136" t="str">
        <f>IF(OR(сетка!$H$47="Спирина В.П.",сетка!$O$47="Спирина В.П.",сетка!$V$47="Спирина В.П.",сетка!$AC$47="Спирина В.П.",сетка!$AJ$47="Спирина В.П.",сетка!$AQ$47="Спирина В.П.",сетка!$AX$47="Спирина В.П.",сетка!$BE$47="Спирина В.П.",сетка!$BL$47="Спирина В.П.",сетка!$BS$47="Спирина В.П.",сетка!$BZ$47="Спирина В.П.",сетка!$CG$47="Спирина В.П.",сетка!$CN$47="Спирина В.П.",сетка!$CU$47="Спирина В.П.",сетка!$DB$47="Спирина В.П.",сетка!$DI$47="Спирина В.П.",сетка!$DP$47="Спирина В.П.",сетка!$DW$47="Спирина В.П.",сетка!$ED$47="Спирина В.П.",сетка!$EK$47="Спирина В.П.",сетка!$ER$47="Спирина В.П.",сетка!$EY$47="Спирина В.П.",сетка!$FF$47="Спирина В.П.",сетка!$FM$47="Спирина В.П."),1,"")</f>
        <v/>
      </c>
      <c r="CN28" s="137" t="str">
        <f>IF(OR(сетка!$G$48="Спирина В.П.",сетка!$N$48="Спирина В.П.",сетка!$U$48="Спирина В.П.",сетка!$AB$48="Спирина В.П.",сетка!$AI$48="Спирина В.П.",сетка!$AP$48="Спирина В.П.",сетка!$AW$48="Спирина В.П.",сетка!$BD$48="Спирина В.П.",сетка!$BK$48="Спирина В.П.",сетка!$BR$48="Спирина В.П.",сетка!$BY$48="Спирина В.П.",сетка!$CF$48="Спирина В.П.",сетка!$CM$48="Спирина В.П.",сетка!$CT$48="Спирина В.П.",сетка!$DA$48="Спирина В.П.",сетка!$DH$48="Спирина В.П.",сетка!$DO$48="Спирина В.П.",сетка!$DV$48="Спирина В.П.",сетка!$EC$48="Спирина В.П.",сетка!$EJ$48="Спирина В.П.",сетка!$EQ$48="Спирина В.П.",сетка!$EX$48="Спирина В.П.",сетка!$FE$48="Спирина В.П.",сетка!$FL$48="Спирина В.П."),1,"")</f>
        <v/>
      </c>
      <c r="CO28" s="134" t="str">
        <f>IF(OR(сетка!$H$48="Спирина В.П.",сетка!$O$48="Спирина В.П.",сетка!$V$48="Спирина В.П.",сетка!$AC$48="Спирина В.П.",сетка!$AJ$48="Спирина В.П.",сетка!$AQ$48="Спирина В.П.",сетка!$AX$48="Спирина В.П.",сетка!$BE$48="Спирина В.П.",сетка!$BL$48="Спирина В.П.",сетка!$BS$48="Спирина В.П.",сетка!$BZ$48="Спирина В.П.",сетка!$CG$48="Спирина В.П.",сетка!$CN$48="Спирина В.П.",сетка!$CU$48="Спирина В.П.",сетка!$DB$48="Спирина В.П.",сетка!$DI$48="Спирина В.П.",сетка!$DP$48="Спирина В.П.",сетка!$DW$48="Спирина В.П.",сетка!$ED$48="Спирина В.П.",сетка!$EK$48="Спирина В.П.",сетка!$ER$48="Спирина В.П.",сетка!$EY$48="Спирина В.П.",сетка!$FF$48="Спирина В.П.",сетка!$FM$48="Спирина В.П."),1,"")</f>
        <v/>
      </c>
      <c r="CP28" s="135" t="str">
        <f>IF(OR(сетка!$G$49="Спирина В.П.",сетка!$N$49="Спирина В.П.",сетка!$U$49="Спирина В.П.",сетка!$AB$49="Спирина В.П.",сетка!$AI$49="Спирина В.П.",сетка!$AP$49="Спирина В.П.",сетка!$AW$49="Спирина В.П.",сетка!$BD$49="Спирина В.П.",сетка!$BK$49="Спирина В.П.",сетка!$BR$49="Спирина В.П.",сетка!$BY$49="Спирина В.П.",сетка!$CF$49="Спирина В.П.",сетка!$CM$49="Спирина В.П.",сетка!$CT$49="Спирина В.П.",сетка!$DA$49="Спирина В.П.",сетка!$DH$49="Спирина В.П.",сетка!$DO$49="Спирина В.П.",сетка!$DV$49="Спирина В.П.",сетка!$EC$49="Спирина В.П.",сетка!$EJ$49="Спирина В.П.",сетка!$EQ$49="Спирина В.П.",сетка!$EX$49="Спирина В.П.",сетка!$FE$49="Спирина В.П.",сетка!$FL$49="Спирина В.П."),1,"")</f>
        <v/>
      </c>
      <c r="CQ28" s="136" t="str">
        <f>IF(OR(сетка!$H$49="Спирина В.П.",сетка!$O$49="Спирина В.П.",сетка!$V$49="Спирина В.П.",сетка!$AC$49="Спирина В.П.",сетка!$AJ$49="Спирина В.П.",сетка!$AQ$49="Спирина В.П.",сетка!$AX$49="Спирина В.П.",сетка!$BE$49="Спирина В.П.",сетка!$BL$49="Спирина В.П.",сетка!$BS$49="Спирина В.П.",сетка!$BZ$49="Спирина В.П.",сетка!$CG$49="Спирина В.П.",сетка!$CN$49="Спирина В.П.",сетка!$CU$49="Спирина В.П.",сетка!$DB$49="Спирина В.П.",сетка!$DI$49="Спирина В.П.",сетка!$DP$49="Спирина В.П.",сетка!$DW$49="Спирина В.П.",сетка!$ED$49="Спирина В.П.",сетка!$EK$49="Спирина В.П.",сетка!$ER$49="Спирина В.П.",сетка!$EY$49="Спирина В.П.",сетка!$FF$49="Спирина В.П.",сетка!$FM$49="Спирина В.П."),1,"")</f>
        <v/>
      </c>
      <c r="CR28" s="137" t="str">
        <f>IF(OR(сетка!$G$50="Спирина В.П.",сетка!$N$50="Спирина В.П.",сетка!$U$50="Спирина В.П.",сетка!$AB$50="Спирина В.П.",сетка!$AI$50="Спирина В.П.",сетка!$AP$50="Спирина В.П.",сетка!$AW$50="Спирина В.П.",сетка!$BD$50="Спирина В.П.",сетка!$BK$50="Спирина В.П.",сетка!$BR$50="Спирина В.П.",сетка!$BY$50="Спирина В.П.",сетка!$CF$50="Спирина В.П.",сетка!$CM$50="Спирина В.П.",сетка!$CT$50="Спирина В.П.",сетка!$DA$50="Спирина В.П.",сетка!$DH$50="Спирина В.П.",сетка!$DO$50="Спирина В.П.",сетка!$DV$50="Спирина В.П.",сетка!$EC$50="Спирина В.П.",сетка!$EJ$50="Спирина В.П.",сетка!$EQ$50="Спирина В.П.",сетка!$EX$50="Спирина В.П.",сетка!$FE$50="Спирина В.П.",сетка!$FL$50="Спирина В.П."),1,"")</f>
        <v/>
      </c>
      <c r="CS28" s="134" t="str">
        <f>IF(OR(сетка!$H$50="Спирина В.П.",сетка!$O$50="Спирина В.П.",сетка!$V$50="Спирина В.П.",сетка!$AC$50="Спирина В.П.",сетка!$AJ$50="Спирина В.П.",сетка!$AQ$50="Спирина В.П.",сетка!$AX$50="Спирина В.П.",сетка!$BE$50="Спирина В.П.",сетка!$BL$50="Спирина В.П.",сетка!$BS$50="Спирина В.П.",сетка!$BZ$50="Спирина В.П.",сетка!$CG$50="Спирина В.П.",сетка!$CN$50="Спирина В.П.",сетка!$CU$50="Спирина В.П.",сетка!$DB$50="Спирина В.П.",сетка!$DI$50="Спирина В.П.",сетка!$DP$50="Спирина В.П.",сетка!$DW$50="Спирина В.П.",сетка!$ED$50="Спирина В.П.",сетка!$EK$50="Спирина В.П.",сетка!$ER$50="Спирина В.П.",сетка!$EY$50="Спирина В.П.",сетка!$FF$50="Спирина В.П.",сетка!$FM$50="Спирина В.П."),1,"")</f>
        <v/>
      </c>
      <c r="CT28" s="135" t="str">
        <f>IF(OR(сетка!$G$51="Спирина В.П.",сетка!$N$51="Спирина В.П.",сетка!$U$51="Спирина В.П.",сетка!$AB$51="Спирина В.П.",сетка!$AI$51="Спирина В.П.",сетка!$AP$51="Спирина В.П.",сетка!$AW$51="Спирина В.П.",сетка!$BD$51="Спирина В.П.",сетка!$BK$51="Спирина В.П.",сетка!$BR$51="Спирина В.П.",сетка!$BY$51="Спирина В.П.",сетка!$CF$51="Спирина В.П.",сетка!$CM$51="Спирина В.П.",сетка!$CT$51="Спирина В.П.",сетка!$DA$51="Спирина В.П.",сетка!$DH$51="Спирина В.П.",сетка!$DO$51="Спирина В.П.",сетка!$DV$51="Спирина В.П.",сетка!$EC$51="Спирина В.П.",сетка!$EJ$51="Спирина В.П.",сетка!$EQ$51="Спирина В.П.",сетка!$EX$51="Спирина В.П.",сетка!$FE$51="Спирина В.П.",сетка!$FL$51="Спирина В.П."),1,"")</f>
        <v/>
      </c>
      <c r="CU28" s="136" t="str">
        <f>IF(OR(сетка!$H$51="Спирина В.П.",сетка!$O$51="Спирина В.П.",сетка!$V$51="Спирина В.П.",сетка!$AC$51="Спирина В.П.",сетка!$AJ$51="Спирина В.П.",сетка!$AQ$51="Спирина В.П.",сетка!$AX$51="Спирина В.П.",сетка!$BE$51="Спирина В.П.",сетка!$BL$51="Спирина В.П.",сетка!$BS$51="Спирина В.П.",сетка!$BZ$51="Спирина В.П.",сетка!$CG$51="Спирина В.П.",сетка!$CN$51="Спирина В.П.",сетка!$CU$51="Спирина В.П.",сетка!$DB$51="Спирина В.П.",сетка!$DI$51="Спирина В.П.",сетка!$DP$51="Спирина В.П.",сетка!$DW$51="Спирина В.П.",сетка!$ED$51="Спирина В.П.",сетка!$EK$51="Спирина В.П.",сетка!$ER$51="Спирина В.П.",сетка!$EY$51="Спирина В.П.",сетка!$FF$51="Спирина В.П.",сетка!$FM$51="Спирина В.П."),1,"")</f>
        <v/>
      </c>
      <c r="CV28" s="137" t="str">
        <f>IF(OR(сетка!$G$52="Спирина В.П.",сетка!$N$52="Спирина В.П.",сетка!$U$52="Спирина В.П.",сетка!$AB$52="Спирина В.П.",сетка!$AI$52="Спирина В.П.",сетка!$AP$52="Спирина В.П.",сетка!$AW$52="Спирина В.П.",сетка!$BD$52="Спирина В.П.",сетка!$BK$52="Спирина В.П.",сетка!$BR$52="Спирина В.П.",сетка!$BY$52="Спирина В.П.",сетка!$CF$52="Спирина В.П.",сетка!$CM$52="Спирина В.П.",сетка!$CT$52="Спирина В.П.",сетка!$DA$52="Спирина В.П.",сетка!$DH$52="Спирина В.П.",сетка!$DO$52="Спирина В.П.",сетка!$DV$52="Спирина В.П.",сетка!$EC$52="Спирина В.П.",сетка!$EJ$52="Спирина В.П.",сетка!$EQ$52="Спирина В.П.",сетка!$EX$52="Спирина В.П.",сетка!$FE$52="Спирина В.П.",сетка!$FL$52="Спирина В.П."),1,"")</f>
        <v/>
      </c>
      <c r="CW28" s="134" t="str">
        <f>IF(OR(сетка!$H$52="Спирина В.П.",сетка!$O$52="Спирина В.П.",сетка!$V$52="Спирина В.П.",сетка!$AC$52="Спирина В.П.",сетка!$AJ$52="Спирина В.П.",сетка!$AQ$52="Спирина В.П.",сетка!$AX$52="Спирина В.П.",сетка!$BE$52="Спирина В.П.",сетка!$BL$52="Спирина В.П.",сетка!$BS$52="Спирина В.П.",сетка!$BZ$52="Спирина В.П.",сетка!$CG$52="Спирина В.П.",сетка!$CN$52="Спирина В.П.",сетка!$CU$52="Спирина В.П.",сетка!$DB$52="Спирина В.П.",сетка!$DI$52="Спирина В.П.",сетка!$DP$52="Спирина В.П.",сетка!$DW$52="Спирина В.П.",сетка!$ED$52="Спирина В.П.",сетка!$EK$52="Спирина В.П.",сетка!$ER$52="Спирина В.П.",сетка!$EY$52="Спирина В.П.",сетка!$FF$52="Спирина В.П.",сетка!$FM$52="Спирина В.П."),1,"")</f>
        <v/>
      </c>
      <c r="CX28" s="135" t="str">
        <f>IF(OR(сетка!$G$53="Спирина В.П.",сетка!$N$53="Спирина В.П.",сетка!$U$53="Спирина В.П.",сетка!$AB$53="Спирина В.П.",сетка!$AI$53="Спирина В.П.",сетка!$AP$53="Спирина В.П.",сетка!$AW$53="Спирина В.П.",сетка!$BD$53="Спирина В.П.",сетка!$BK$53="Спирина В.П.",сетка!$BR$53="Спирина В.П.",сетка!$BY$53="Спирина В.П.",сетка!$CF$53="Спирина В.П.",сетка!$CM$53="Спирина В.П.",сетка!$CT$53="Спирина В.П.",сетка!$DA$53="Спирина В.П.",сетка!$DH$53="Спирина В.П.",сетка!$DO$53="Спирина В.П.",сетка!$DV$53="Спирина В.П.",сетка!$EC$53="Спирина В.П.",сетка!$EJ$53="Спирина В.П.",сетка!$EQ$53="Спирина В.П.",сетка!$EX$53="Спирина В.П.",сетка!$FE$53="Спирина В.П.",сетка!$FL$53="Спирина В.П."),1,"")</f>
        <v/>
      </c>
      <c r="CY28" s="136" t="str">
        <f>IF(OR(сетка!$H$53="Спирина В.П.",сетка!$O$53="Спирина В.П.",сетка!$V$53="Спирина В.П.",сетка!$AC$53="Спирина В.П.",сетка!$AJ$53="Спирина В.П.",сетка!$AQ$53="Спирина В.П.",сетка!$AX$53="Спирина В.П.",сетка!$BE$53="Спирина В.П.",сетка!$BL$53="Спирина В.П.",сетка!$BS$53="Спирина В.П.",сетка!$BZ$53="Спирина В.П.",сетка!$CG$53="Спирина В.П.",сетка!$CN$53="Спирина В.П.",сетка!$CU$53="Спирина В.П.",сетка!$DB$53="Спирина В.П.",сетка!$DI$53="Спирина В.П.",сетка!$DP$53="Спирина В.П.",сетка!$DW$53="Спирина В.П.",сетка!$ED$53="Спирина В.П.",сетка!$EK$53="Спирина В.П.",сетка!$ER$53="Спирина В.П.",сетка!$EY$53="Спирина В.П.",сетка!$FF$53="Спирина В.П.",сетка!$FM$53="Спирина В.П."),1,"")</f>
        <v/>
      </c>
      <c r="CZ28" s="137" t="str">
        <f>IF(OR(сетка!$G$54="Спирина В.П.",сетка!$N$54="Спирина В.П.",сетка!$U$54="Спирина В.П.",сетка!$AB$54="Спирина В.П.",сетка!$AI$54="Спирина В.П.",сетка!$AP$54="Спирина В.П.",сетка!$AW$54="Спирина В.П.",сетка!$BD$54="Спирина В.П.",сетка!$BK$54="Спирина В.П.",сетка!$BR$54="Спирина В.П.",сетка!$BY$54="Спирина В.П.",сетка!$CF$54="Спирина В.П.",сетка!$CM$54="Спирина В.П.",сетка!$CT$54="Спирина В.П.",сетка!$DA$54="Спирина В.П.",сетка!$DH$54="Спирина В.П.",сетка!$DO$54="Спирина В.П.",сетка!$DV$54="Спирина В.П.",сетка!$EC$54="Спирина В.П.",сетка!$EJ$54="Спирина В.П.",сетка!$EQ$54="Спирина В.П.",сетка!$EX$54="Спирина В.П.",сетка!$FE$54="Спирина В.П.",сетка!$FL$54="Спирина В.П."),1,"")</f>
        <v/>
      </c>
      <c r="DA28" s="138" t="str">
        <f>IF(OR(сетка!$H$54="Спирина В.П.",сетка!$O$54="Спирина В.П.",сетка!$V$54="Спирина В.П.",сетка!$AC$54="Спирина В.П.",сетка!$AJ$54="Спирина В.П.",сетка!$AQ$54="Спирина В.П.",сетка!$AX$54="Спирина В.П.",сетка!$BE$54="Спирина В.П.",сетка!$BL$54="Спирина В.П.",сетка!$BS$54="Спирина В.П.",сетка!$BZ$54="Спирина В.П.",сетка!$CG$54="Спирина В.П.",сетка!$CN$54="Спирина В.П.",сетка!$CU$54="Спирина В.П.",сетка!$DB$54="Спирина В.П.",сетка!$DI$54="Спирина В.П.",сетка!$DP$54="Спирина В.П.",сетка!$DW$54="Спирина В.П.",сетка!$ED$54="Спирина В.П.",сетка!$EK$54="Спирина В.П.",сетка!$ER$54="Спирина В.П.",сетка!$EY$54="Спирина В.П.",сетка!$FF$54="Спирина В.П.",сетка!$FM$54="Спирина В.П."),1,"")</f>
        <v/>
      </c>
      <c r="DB28" s="133" t="str">
        <f>IF(OR(сетка!$G$55="Спирина В.П.",сетка!$N$55="Спирина В.П.",сетка!$U$55="Спирина В.П.",сетка!$AB$55="Спирина В.П.",сетка!$AI$55="Спирина В.П.",сетка!$AP$55="Спирина В.П.",сетка!$AW$55="Спирина В.П.",сетка!$BD$55="Спирина В.П.",сетка!$BK$55="Спирина В.П.",сетка!$BR$55="Спирина В.П.",сетка!$BY$55="Спирина В.П.",сетка!$CF$55="Спирина В.П.",сетка!$CM$55="Спирина В.П.",сетка!$CT$55="Спирина В.П.",сетка!$DA$55="Спирина В.П.",сетка!$DH$55="Спирина В.П.",сетка!$DO$55="Спирина В.П.",сетка!$DV$55="Спирина В.П.",сетка!$EC$55="Спирина В.П.",сетка!$EJ$55="Спирина В.П.",сетка!$EQ$55="Спирина В.П.",сетка!$EX$55="Спирина В.П.",сетка!$FE$55="Спирина В.П.",сетка!$FL$55="Спирина В.П."),1,"")</f>
        <v/>
      </c>
      <c r="DC28" s="134" t="str">
        <f>IF(OR(сетка!$H$55="Спирина В.П.",сетка!$O$55="Спирина В.П.",сетка!$V$55="Спирина В.П.",сетка!$AC$55="Спирина В.П.",сетка!$AJ$55="Спирина В.П.",сетка!$AQ$55="Спирина В.П.",сетка!$AX$55="Спирина В.П.",сетка!$BE$55="Спирина В.П.",сетка!$BL$55="Спирина В.П.",сетка!$BS$55="Спирина В.П.",сетка!$BZ$55="Спирина В.П.",сетка!$CG$55="Спирина В.П.",сетка!$CN$55="Спирина В.П.",сетка!$CU$55="Спирина В.П.",сетка!$DB$55="Спирина В.П.",сетка!$DI$55="Спирина В.П.",сетка!$DP$55="Спирина В.П.",сетка!$DW$55="Спирина В.П.",сетка!$ED$55="Спирина В.П.",сетка!$EK$55="Спирина В.П.",сетка!$ER$55="Спирина В.П.",сетка!$EY$55="Спирина В.П.",сетка!$FF$55="Спирина В.П.",сетка!$FM$55="Спирина В.П."),1,"")</f>
        <v/>
      </c>
      <c r="DD28" s="135" t="str">
        <f>IF(OR(сетка!$G$56="Спирина В.П.",сетка!$N$56="Спирина В.П.",сетка!$U$56="Спирина В.П.",сетка!$AB$56="Спирина В.П.",сетка!$AI$56="Спирина В.П.",сетка!$AP$56="Спирина В.П.",сетка!$AW$56="Спирина В.П.",сетка!$BD$56="Спирина В.П.",сетка!$BK$56="Спирина В.П.",сетка!$BR$56="Спирина В.П.",сетка!$BY$56="Спирина В.П.",сетка!$CF$56="Спирина В.П.",сетка!$CM$56="Спирина В.П.",сетка!$CT$56="Спирина В.П.",сетка!$DA$56="Спирина В.П.",сетка!$DH$56="Спирина В.П.",сетка!$DO$56="Спирина В.П.",сетка!$DV$56="Спирина В.П.",сетка!$EC$56="Спирина В.П.",сетка!$EJ$56="Спирина В.П.",сетка!$EQ$56="Спирина В.П.",сетка!$EX$56="Спирина В.П.",сетка!$FE$56="Спирина В.П.",сетка!$FL$56="Спирина В.П."),1,"")</f>
        <v/>
      </c>
      <c r="DE28" s="136" t="str">
        <f>IF(OR(сетка!$H$56="Спирина В.П.",сетка!$O$56="Спирина В.П.",сетка!$V$56="Спирина В.П.",сетка!$AC$56="Спирина В.П.",сетка!$AJ$56="Спирина В.П.",сетка!$AQ$56="Спирина В.П.",сетка!$AX$56="Спирина В.П.",сетка!$BE$56="Спирина В.П.",сетка!$BL$56="Спирина В.П.",сетка!$BS$56="Спирина В.П.",сетка!$BZ$56="Спирина В.П.",сетка!$CG$56="Спирина В.П.",сетка!$CN$56="Спирина В.П.",сетка!$CU$56="Спирина В.П.",сетка!$DB$56="Спирина В.П.",сетка!$DI$56="Спирина В.П.",сетка!$DP$56="Спирина В.П.",сетка!$DW$56="Спирина В.П.",сетка!$ED$56="Спирина В.П.",сетка!$EK$56="Спирина В.П.",сетка!$ER$56="Спирина В.П.",сетка!$EY$56="Спирина В.П.",сетка!$FF$56="Спирина В.П.",сетка!$FM$56="Спирина В.П."),1,"")</f>
        <v/>
      </c>
      <c r="DF28" s="137" t="str">
        <f>IF(OR(сетка!$G$57="Спирина В.П.",сетка!$N$57="Спирина В.П.",сетка!$U$57="Спирина В.П.",сетка!$AB$57="Спирина В.П.",сетка!$AI$57="Спирина В.П.",сетка!$AP$57="Спирина В.П.",сетка!$AW$57="Спирина В.П.",сетка!$BD$57="Спирина В.П.",сетка!$BK$57="Спирина В.П.",сетка!$BR$57="Спирина В.П.",сетка!$BY$57="Спирина В.П.",сетка!$CF$57="Спирина В.П.",сетка!$CM$57="Спирина В.П.",сетка!$CT$57="Спирина В.П.",сетка!$DA$57="Спирина В.П.",сетка!$DH$57="Спирина В.П.",сетка!$DO$57="Спирина В.П.",сетка!$DV$57="Спирина В.П.",сетка!$EC$57="Спирина В.П.",сетка!$EJ$57="Спирина В.П.",сетка!$EQ$57="Спирина В.П.",сетка!$EX$57="Спирина В.П.",сетка!$FE$57="Спирина В.П.",сетка!$FL$57="Спирина В.П."),1,"")</f>
        <v/>
      </c>
      <c r="DG28" s="134" t="str">
        <f>IF(OR(сетка!$H$57="Спирина В.П.",сетка!$O$57="Спирина В.П.",сетка!$V$57="Спирина В.П.",сетка!$AC$57="Спирина В.П.",сетка!$AJ$57="Спирина В.П.",сетка!$AQ$57="Спирина В.П.",сетка!$AX$57="Спирина В.П.",сетка!$BE$57="Спирина В.П.",сетка!$BL$57="Спирина В.П.",сетка!$BS$57="Спирина В.П.",сетка!$BZ$57="Спирина В.П.",сетка!$CG$57="Спирина В.П.",сетка!$CN$57="Спирина В.П.",сетка!$CU$57="Спирина В.П.",сетка!$DB$57="Спирина В.П.",сетка!$DI$57="Спирина В.П.",сетка!$DP$57="Спирина В.П.",сетка!$DW$57="Спирина В.П.",сетка!$ED$57="Спирина В.П.",сетка!$EK$57="Спирина В.П.",сетка!$ER$57="Спирина В.П.",сетка!$EY$57="Спирина В.П.",сетка!$FF$57="Спирина В.П.",сетка!$FM$57="Спирина В.П."),1,"")</f>
        <v/>
      </c>
      <c r="DH28" s="135" t="str">
        <f>IF(OR(сетка!$G$58="Спирина В.П.",сетка!$N$58="Спирина В.П.",сетка!$U$58="Спирина В.П.",сетка!$AB$58="Спирина В.П.",сетка!$AI$58="Спирина В.П.",сетка!$AP$58="Спирина В.П.",сетка!$AW$58="Спирина В.П.",сетка!$BD$58="Спирина В.П.",сетка!$BK$58="Спирина В.П.",сетка!$BR$58="Спирина В.П.",сетка!$BY$58="Спирина В.П.",сетка!$CF$58="Спирина В.П.",сетка!$CM$58="Спирина В.П.",сетка!$CT$58="Спирина В.П.",сетка!$DA$58="Спирина В.П.",сетка!$DH$58="Спирина В.П.",сетка!$DO$58="Спирина В.П.",сетка!$DV$58="Спирина В.П.",сетка!$EC$58="Спирина В.П.",сетка!$EJ$58="Спирина В.П.",сетка!$EQ$58="Спирина В.П.",сетка!$EX$58="Спирина В.П.",сетка!$FE$58="Спирина В.П.",сетка!$FL$58="Спирина В.П."),1,"")</f>
        <v/>
      </c>
      <c r="DI28" s="136" t="str">
        <f>IF(OR(сетка!$H$58="Спирина В.П.",сетка!$O$58="Спирина В.П.",сетка!$V$58="Спирина В.П.",сетка!$AC$58="Спирина В.П.",сетка!$AJ$58="Спирина В.П.",сетка!$AQ$58="Спирина В.П.",сетка!$AX$58="Спирина В.П.",сетка!$BE$58="Спирина В.П.",сетка!$BL$58="Спирина В.П.",сетка!$BS$58="Спирина В.П.",сетка!$BZ$58="Спирина В.П.",сетка!$CG$58="Спирина В.П.",сетка!$CN$58="Спирина В.П.",сетка!$CU$58="Спирина В.П.",сетка!$DB$58="Спирина В.П.",сетка!$DI$58="Спирина В.П.",сетка!$DP$58="Спирина В.П.",сетка!$DW$58="Спирина В.П.",сетка!$ED$58="Спирина В.П.",сетка!$EK$58="Спирина В.П.",сетка!$ER$58="Спирина В.П.",сетка!$EY$58="Спирина В.П.",сетка!$FF$58="Спирина В.П.",сетка!$FM$58="Спирина В.П."),1,"")</f>
        <v/>
      </c>
      <c r="DJ28" s="137" t="str">
        <f>IF(OR(сетка!$G$59="Спирина В.П.",сетка!$N$59="Спирина В.П.",сетка!$U$59="Спирина В.П.",сетка!$AB$59="Спирина В.П.",сетка!$AI$59="Спирина В.П.",сетка!$AP$59="Спирина В.П.",сетка!$AW$59="Спирина В.П.",сетка!$BD$59="Спирина В.П.",сетка!$BK$59="Спирина В.П.",сетка!$BR$59="Спирина В.П.",сетка!$BY$59="Спирина В.П.",сетка!$CF$59="Спирина В.П.",сетка!$CM$59="Спирина В.П.",сетка!$CT$59="Спирина В.П.",сетка!$DA$59="Спирина В.П.",сетка!$DH$59="Спирина В.П.",сетка!$DO$59="Спирина В.П.",сетка!$DV$59="Спирина В.П.",сетка!$EC$59="Спирина В.П.",сетка!$EJ$59="Спирина В.П.",сетка!$EQ$59="Спирина В.П.",сетка!$EX$59="Спирина В.П.",сетка!$FE$59="Спирина В.П.",сетка!$FL$59="Спирина В.П."),1,"")</f>
        <v/>
      </c>
      <c r="DK28" s="134" t="str">
        <f>IF(OR(сетка!$H$59="Спирина В.П.",сетка!$O$59="Спирина В.П.",сетка!$V$59="Спирина В.П.",сетка!$AC$59="Спирина В.П.",сетка!$AJ$59="Спирина В.П.",сетка!$AQ$59="Спирина В.П.",сетка!$AX$59="Спирина В.П.",сетка!$BE$59="Спирина В.П.",сетка!$BL$59="Спирина В.П.",сетка!$BS$59="Спирина В.П.",сетка!$BZ$59="Спирина В.П.",сетка!$CG$59="Спирина В.П.",сетка!$CN$59="Спирина В.П.",сетка!$CU$59="Спирина В.П.",сетка!$DB$59="Спирина В.П.",сетка!$DI$59="Спирина В.П.",сетка!$DP$59="Спирина В.П.",сетка!$DW$59="Спирина В.П.",сетка!$ED$59="Спирина В.П.",сетка!$EK$59="Спирина В.П.",сетка!$ER$59="Спирина В.П.",сетка!$EY$59="Спирина В.П.",сетка!$FF$59="Спирина В.П.",сетка!$FM$59="Спирина В.П."),1,"")</f>
        <v/>
      </c>
      <c r="DL28" s="135" t="str">
        <f>IF(OR(сетка!$G$60="Спирина В.П.",сетка!$N$60="Спирина В.П.",сетка!$U$60="Спирина В.П.",сетка!$AB$60="Спирина В.П.",сетка!$AI$60="Спирина В.П.",сетка!$AP$60="Спирина В.П.",сетка!$AW$60="Спирина В.П.",сетка!$BD$60="Спирина В.П.",сетка!$BK$60="Спирина В.П.",сетка!$BR$60="Спирина В.П.",сетка!$BY$60="Спирина В.П.",сетка!$CF$60="Спирина В.П.",сетка!$CM$60="Спирина В.П.",сетка!$CT$60="Спирина В.П.",сетка!$DA$60="Спирина В.П.",сетка!$DH$60="Спирина В.П.",сетка!$DO$60="Спирина В.П.",сетка!$DV$60="Спирина В.П.",сетка!$EC$60="Спирина В.П.",сетка!$EJ$60="Спирина В.П.",сетка!$EQ$60="Спирина В.П.",сетка!$EX$60="Спирина В.П.",сетка!$FE$60="Спирина В.П.",сетка!$FL$60="Спирина В.П."),1,"")</f>
        <v/>
      </c>
      <c r="DM28" s="136" t="str">
        <f>IF(OR(сетка!$H$60="Спирина В.П.",сетка!$O$60="Спирина В.П.",сетка!$V$60="Спирина В.П.",сетка!$AC$60="Спирина В.П.",сетка!$AJ$60="Спирина В.П.",сетка!$AQ$60="Спирина В.П.",сетка!$AX$60="Спирина В.П.",сетка!$BE$60="Спирина В.П.",сетка!$BL$60="Спирина В.П.",сетка!$BS$60="Спирина В.П.",сетка!$BZ$60="Спирина В.П.",сетка!$CG$60="Спирина В.П.",сетка!$CN$60="Спирина В.П.",сетка!$CU$60="Спирина В.П.",сетка!$DB$60="Спирина В.П.",сетка!$DI$60="Спирина В.П.",сетка!$DP$60="Спирина В.П.",сетка!$DW$60="Спирина В.П.",сетка!$ED$60="Спирина В.П.",сетка!$EK$60="Спирина В.П.",сетка!$ER$60="Спирина В.П.",сетка!$EY$60="Спирина В.П.",сетка!$FF$60="Спирина В.П.",сетка!$FM$60="Спирина В.П."),1,"")</f>
        <v/>
      </c>
      <c r="DN28" s="137" t="str">
        <f>IF(OR(сетка!$G$61="Спирина В.П.",сетка!$N$61="Спирина В.П.",сетка!$U$61="Спирина В.П.",сетка!$AB$61="Спирина В.П.",сетка!$AI$61="Спирина В.П.",сетка!$AP$61="Спирина В.П.",сетка!$AW$61="Спирина В.П.",сетка!$BD$61="Спирина В.П.",сетка!$BK$61="Спирина В.П.",сетка!$BR$61="Спирина В.П.",сетка!$BY$61="Спирина В.П.",сетка!$CF$61="Спирина В.П.",сетка!$CM$61="Спирина В.П.",сетка!$CT$61="Спирина В.П.",сетка!$DA$61="Спирина В.П.",сетка!$DH$61="Спирина В.П.",сетка!$DO$61="Спирина В.П.",сетка!$DV$61="Спирина В.П.",сетка!$EC$61="Спирина В.П.",сетка!$EJ$61="Спирина В.П.",сетка!$EQ$61="Спирина В.П.",сетка!$EX$61="Спирина В.П.",сетка!$FE$61="Спирина В.П.",сетка!$FL$61="Спирина В.П."),1,"")</f>
        <v/>
      </c>
      <c r="DO28" s="134" t="str">
        <f>IF(OR(сетка!$H$61="Спирина В.П.",сетка!$O$61="Спирина В.П.",сетка!$V$61="Спирина В.П.",сетка!$AC$61="Спирина В.П.",сетка!$AJ$61="Спирина В.П.",сетка!$AQ$61="Спирина В.П.",сетка!$AX$61="Спирина В.П.",сетка!$BE$61="Спирина В.П.",сетка!$BL$61="Спирина В.П.",сетка!$BS$61="Спирина В.П.",сетка!$BZ$61="Спирина В.П.",сетка!$CG$61="Спирина В.П.",сетка!$CN$61="Спирина В.П.",сетка!$CU$61="Спирина В.П.",сетка!$DB$61="Спирина В.П.",сетка!$DI$61="Спирина В.П.",сетка!$DP$61="Спирина В.П.",сетка!$DW$61="Спирина В.П.",сетка!$ED$61="Спирина В.П.",сетка!$EK$61="Спирина В.П.",сетка!$ER$61="Спирина В.П.",сетка!$EY$61="Спирина В.П.",сетка!$FF$61="Спирина В.П.",сетка!$FM$61="Спирина В.П."),1,"")</f>
        <v/>
      </c>
      <c r="DP28" s="135" t="str">
        <f>IF(OR(сетка!$G$62="Спирина В.П.",сетка!$N$62="Спирина В.П.",сетка!$U$62="Спирина В.П.",сетка!$AB$62="Спирина В.П.",сетка!$AI$62="Спирина В.П.",сетка!$AP$62="Спирина В.П.",сетка!$AW$62="Спирина В.П.",сетка!$BD$62="Спирина В.П.",сетка!$BK$62="Спирина В.П.",сетка!$BR$62="Спирина В.П.",сетка!$BY$62="Спирина В.П.",сетка!$CF$62="Спирина В.П.",сетка!$CM$62="Спирина В.П.",сетка!$CT$62="Спирина В.П.",сетка!$DA$62="Спирина В.П.",сетка!$DH$62="Спирина В.П.",сетка!$DO$62="Спирина В.П.",сетка!$DV$62="Спирина В.П.",сетка!$EC$62="Спирина В.П.",сетка!$EJ$62="Спирина В.П.",сетка!$EQ$62="Спирина В.П.",сетка!$EX$62="Спирина В.П.",сетка!$FE$62="Спирина В.П.",сетка!$FL$62="Спирина В.П."),1,"")</f>
        <v/>
      </c>
      <c r="DQ28" s="136" t="str">
        <f>IF(OR(сетка!$H$62="Спирина В.П.",сетка!$O$62="Спирина В.П.",сетка!$V$62="Спирина В.П.",сетка!$AC$62="Спирина В.П.",сетка!$AJ$62="Спирина В.П.",сетка!$AQ$62="Спирина В.П.",сетка!$AX$62="Спирина В.П.",сетка!$BE$62="Спирина В.П.",сетка!$BL$62="Спирина В.П.",сетка!$BS$62="Спирина В.П.",сетка!$BZ$62="Спирина В.П.",сетка!$CG$62="Спирина В.П.",сетка!$CN$62="Спирина В.П.",сетка!$CU$62="Спирина В.П.",сетка!$DB$62="Спирина В.П.",сетка!$DI$62="Спирина В.П.",сетка!$DP$62="Спирина В.П.",сетка!$DW$62="Спирина В.П.",сетка!$ED$62="Спирина В.П.",сетка!$EK$62="Спирина В.П.",сетка!$ER$62="Спирина В.П.",сетка!$EY$62="Спирина В.П.",сетка!$FF$62="Спирина В.П.",сетка!$FM$62="Спирина В.П."),1,"")</f>
        <v/>
      </c>
      <c r="DR28" s="137" t="str">
        <f>IF(OR(сетка!$G$63="Спирина В.П.",сетка!$N$63="Спирина В.П.",сетка!$U$63="Спирина В.П.",сетка!$AB$63="Спирина В.П.",сетка!$AI$63="Спирина В.П.",сетка!$AP$63="Спирина В.П.",сетка!$AW$63="Спирина В.П.",сетка!$BD$63="Спирина В.П.",сетка!$BK$63="Спирина В.П.",сетка!$BR$63="Спирина В.П.",сетка!$BY$63="Спирина В.П.",сетка!$CF$63="Спирина В.П.",сетка!$CM$63="Спирина В.П.",сетка!$CT$63="Спирина В.П.",сетка!$DA$63="Спирина В.П.",сетка!$DH$63="Спирина В.П.",сетка!$DO$63="Спирина В.П.",сетка!$DV$63="Спирина В.П.",сетка!$EC$63="Спирина В.П.",сетка!$EJ$63="Спирина В.П.",сетка!$EQ$63="Спирина В.П.",сетка!$EX$63="Спирина В.П.",сетка!$FE$63="Спирина В.П.",сетка!$FL$63="Спирина В.П."),1,"")</f>
        <v/>
      </c>
      <c r="DS28" s="134" t="str">
        <f>IF(OR(сетка!$H$63="Спирина В.П.",сетка!$O$63="Спирина В.П.",сетка!$V$63="Спирина В.П.",сетка!$AC$63="Спирина В.П.",сетка!$AJ$63="Спирина В.П.",сетка!$AQ$63="Спирина В.П.",сетка!$AX$63="Спирина В.П.",сетка!$BE$63="Спирина В.П.",сетка!$BL$63="Спирина В.П.",сетка!$BS$63="Спирина В.П.",сетка!$BZ$63="Спирина В.П.",сетка!$CG$63="Спирина В.П.",сетка!$CN$63="Спирина В.П.",сетка!$CU$63="Спирина В.П.",сетка!$DB$63="Спирина В.П.",сетка!$DI$63="Спирина В.П.",сетка!$DP$63="Спирина В.П.",сетка!$DW$63="Спирина В.П.",сетка!$ED$63="Спирина В.П.",сетка!$EK$63="Спирина В.П.",сетка!$ER$63="Спирина В.П.",сетка!$EY$63="Спирина В.П.",сетка!$FF$63="Спирина В.П.",сетка!$FM$63="Спирина В.П."),1,"")</f>
        <v/>
      </c>
      <c r="DT28" s="135" t="str">
        <f>IF(OR(сетка!$G$64="Спирина В.П.",сетка!$N$64="Спирина В.П.",сетка!$U$64="Спирина В.П.",сетка!$AB$64="Спирина В.П.",сетка!$AI$64="Спирина В.П.",сетка!$AP$64="Спирина В.П.",сетка!$AW$64="Спирина В.П.",сетка!$BD$64="Спирина В.П.",сетка!$BK$64="Спирина В.П.",сетка!$BR$64="Спирина В.П.",сетка!$BY$64="Спирина В.П.",сетка!$CF$64="Спирина В.П.",сетка!$CM$64="Спирина В.П.",сетка!$CT$64="Спирина В.П.",сетка!$DA$64="Спирина В.П.",сетка!$DH$64="Спирина В.П.",сетка!$DO$64="Спирина В.П.",сетка!$DV$64="Спирина В.П.",сетка!$EC$64="Спирина В.П.",сетка!$EJ$64="Спирина В.П.",сетка!$EQ$64="Спирина В.П.",сетка!$EX$64="Спирина В.П.",сетка!$FE$64="Спирина В.П.",сетка!$FL$64="Спирина В.П."),1,"")</f>
        <v/>
      </c>
      <c r="DU28" s="136" t="str">
        <f>IF(OR(сетка!$H$64="Спирина В.П.",сетка!$O$64="Спирина В.П.",сетка!$V$64="Спирина В.П.",сетка!$AC$64="Спирина В.П.",сетка!$AJ$64="Спирина В.П.",сетка!$AQ$64="Спирина В.П.",сетка!$AX$64="Спирина В.П.",сетка!$BE$64="Спирина В.П.",сетка!$BL$64="Спирина В.П.",сетка!$BS$64="Спирина В.П.",сетка!$BZ$64="Спирина В.П.",сетка!$CG$64="Спирина В.П.",сетка!$CN$64="Спирина В.П.",сетка!$CU$64="Спирина В.П.",сетка!$DB$64="Спирина В.П.",сетка!$DI$64="Спирина В.П.",сетка!$DP$64="Спирина В.П.",сетка!$DW$64="Спирина В.П.",сетка!$ED$64="Спирина В.П.",сетка!$EK$64="Спирина В.П.",сетка!$ER$64="Спирина В.П.",сетка!$EY$64="Спирина В.П.",сетка!$FF$64="Спирина В.П.",сетка!$FM$64="Спирина В.П."),1,"")</f>
        <v/>
      </c>
      <c r="DV28" s="137" t="str">
        <f>IF(OR(сетка!$G$65="Спирина В.П.",сетка!$N$65="Спирина В.П.",сетка!$U$65="Спирина В.П.",сетка!$AB$65="Спирина В.П.",сетка!$AI$65="Спирина В.П.",сетка!$AP$65="Спирина В.П.",сетка!$AW$65="Спирина В.П.",сетка!$BD$65="Спирина В.П.",сетка!$BK$65="Спирина В.П.",сетка!$BR$65="Спирина В.П.",сетка!$BY$65="Спирина В.П.",сетка!$CF$65="Спирина В.П.",сетка!$CM$65="Спирина В.П.",сетка!$CT$65="Спирина В.П.",сетка!$DA$65="Спирина В.П.",сетка!$DH$65="Спирина В.П.",сетка!$DO$65="Спирина В.П.",сетка!$DV$65="Спирина В.П.",сетка!$EC$65="Спирина В.П.",сетка!$EJ$65="Спирина В.П.",сетка!$EQ$65="Спирина В.П.",сетка!$EX$65="Спирина В.П.",сетка!$FE$65="Спирина В.П.",сетка!$FL$65="Спирина В.П."),1,"")</f>
        <v/>
      </c>
      <c r="DW28" s="134" t="str">
        <f>IF(OR(сетка!$H$65="Спирина В.П.",сетка!$O$65="Спирина В.П.",сетка!$V$65="Спирина В.П.",сетка!$AC$65="Спирина В.П.",сетка!$AJ$65="Спирина В.П.",сетка!$AQ$65="Спирина В.П.",сетка!$AX$65="Спирина В.П.",сетка!$BE$65="Спирина В.П.",сетка!$BL$65="Спирина В.П.",сетка!$BS$65="Спирина В.П.",сетка!$BZ$65="Спирина В.П.",сетка!$CG$65="Спирина В.П.",сетка!$CN$65="Спирина В.П.",сетка!$CU$65="Спирина В.П.",сетка!$DB$65="Спирина В.П.",сетка!$DI$65="Спирина В.П.",сетка!$DP$65="Спирина В.П.",сетка!$DW$65="Спирина В.П.",сетка!$ED$65="Спирина В.П.",сетка!$EK$65="Спирина В.П.",сетка!$ER$65="Спирина В.П.",сетка!$EY$65="Спирина В.П.",сетка!$FF$65="Спирина В.П.",сетка!$FM$65="Спирина В.П."),1,"")</f>
        <v/>
      </c>
      <c r="DX28" s="135" t="str">
        <f>IF(OR(сетка!$G$66="Спирина В.П.",сетка!$N$66="Спирина В.П.",сетка!$U$66="Спирина В.П.",сетка!$AB$66="Спирина В.П.",сетка!$AI$66="Спирина В.П.",сетка!$AP$66="Спирина В.П.",сетка!$AW$66="Спирина В.П.",сетка!$BD$66="Спирина В.П.",сетка!$BK$66="Спирина В.П.",сетка!$BR$66="Спирина В.П.",сетка!$BY$66="Спирина В.П.",сетка!$CF$66="Спирина В.П.",сетка!$CM$66="Спирина В.П.",сетка!$CT$66="Спирина В.П.",сетка!$DA$66="Спирина В.П.",сетка!$DH$66="Спирина В.П.",сетка!$DO$66="Спирина В.П.",сетка!$DV$66="Спирина В.П.",сетка!$EC$66="Спирина В.П.",сетка!$EJ$66="Спирина В.П.",сетка!$EQ$66="Спирина В.П.",сетка!$EX$66="Спирина В.П.",сетка!$FE$66="Спирина В.П.",сетка!$FL$66="Спирина В.П."),1,"")</f>
        <v/>
      </c>
      <c r="DY28" s="136" t="str">
        <f>IF(OR(сетка!$H$66="Спирина В.П.",сетка!$O$66="Спирина В.П.",сетка!$V$66="Спирина В.П.",сетка!$AC$66="Спирина В.П.",сетка!$AJ$66="Спирина В.П.",сетка!$AQ$66="Спирина В.П.",сетка!$AX$66="Спирина В.П.",сетка!$BE$66="Спирина В.П.",сетка!$BL$66="Спирина В.П.",сетка!$BS$66="Спирина В.П.",сетка!$BZ$66="Спирина В.П.",сетка!$CG$66="Спирина В.П.",сетка!$CN$66="Спирина В.П.",сетка!$CU$66="Спирина В.П.",сетка!$DB$66="Спирина В.П.",сетка!$DI$66="Спирина В.П.",сетка!$DP$66="Спирина В.П.",сетка!$DW$66="Спирина В.П.",сетка!$ED$66="Спирина В.П.",сетка!$EK$66="Спирина В.П.",сетка!$ER$66="Спирина В.П.",сетка!$EY$66="Спирина В.П.",сетка!$FF$66="Спирина В.П.",сетка!$FM$66="Спирина В.П."),1,"")</f>
        <v/>
      </c>
      <c r="DZ28" s="137" t="str">
        <f>IF(OR(сетка!$G$67="Спирина В.П.",сетка!$N$67="Спирина В.П.",сетка!$U$67="Спирина В.П.",сетка!$AB$67="Спирина В.П.",сетка!$AI$67="Спирина В.П.",сетка!$AP$67="Спирина В.П.",сетка!$AW$67="Спирина В.П.",сетка!$BD$67="Спирина В.П.",сетка!$BK$67="Спирина В.П.",сетка!$BR$67="Спирина В.П.",сетка!$BY$67="Спирина В.П.",сетка!$CF$67="Спирина В.П.",сетка!$CM$67="Спирина В.П.",сетка!$CT$67="Спирина В.П.",сетка!$DA$67="Спирина В.П.",сетка!$DH$67="Спирина В.П.",сетка!$DO$67="Спирина В.П.",сетка!$DV$67="Спирина В.П.",сетка!$EC$67="Спирина В.П.",сетка!$EJ$67="Спирина В.П.",сетка!$EQ$67="Спирина В.П.",сетка!$EX$67="Спирина В.П.",сетка!$FE$67="Спирина В.П.",сетка!$FL$67="Спирина В.П."),1,"")</f>
        <v/>
      </c>
      <c r="EA28" s="138" t="str">
        <f>IF(OR(сетка!$H$67="Спирина В.П.",сетка!$O$67="Спирина В.П.",сетка!$V$67="Спирина В.П.",сетка!$AC$67="Спирина В.П.",сетка!$AJ$67="Спирина В.П.",сетка!$AQ$67="Спирина В.П.",сетка!$AX$67="Спирина В.П.",сетка!$BE$67="Спирина В.П.",сетка!$BL$67="Спирина В.П.",сетка!$BS$67="Спирина В.П.",сетка!$BZ$67="Спирина В.П.",сетка!$CG$67="Спирина В.П.",сетка!$CN$67="Спирина В.П.",сетка!$CU$67="Спирина В.П.",сетка!$DB$67="Спирина В.П.",сетка!$DI$67="Спирина В.П.",сетка!$DP$67="Спирина В.П.",сетка!$DW$67="Спирина В.П.",сетка!$ED$67="Спирина В.П.",сетка!$EK$67="Спирина В.П.",сетка!$ER$67="Спирина В.П.",сетка!$EY$67="Спирина В.П.",сетка!$FF$67="Спирина В.П.",сетка!$FM$67="Спирина В.П."),1,"")</f>
        <v/>
      </c>
    </row>
    <row r="29" spans="1:131" x14ac:dyDescent="0.25">
      <c r="A29" s="148" t="s">
        <v>58</v>
      </c>
      <c r="B29" s="146" t="str">
        <f>IF(OR(сетка!$G$3="Тарханова О.В.",сетка!$N$3="Тарханова О.В.",сетка!$U$3="Тарханова О.В.",сетка!$AB$3="Тарханова О.В.",сетка!$AI$3="Тарханова О.В.",сетка!$AP$3="Тарханова О.В.",сетка!$AW$3="Тарханова О.В.",сетка!$BD$3="Тарханова О.В.",сетка!$BK$3="Тарханова О.В.",сетка!$BR$3="Тарханова О.В.",сетка!$BY$3="Тарханова О.В.",сетка!$CF$3="Тарханова О.В.",сетка!$CM$3="Тарханова О.В.",сетка!$CT$3="Тарханова О.В.",сетка!$DA$3="Тарханова О.В.",сетка!$DH$3="Тарханова О.В.",сетка!$DO$3="Тарханова О.В.",сетка!$DV$3="Тарханова О.В.",сетка!$EC$3="Тарханова О.В.",сетка!$EJ$3="Тарханова О.В.",сетка!$EQ$3="Тарханова О.В.",сетка!$EX$3="Тарханова О.В.",сетка!$FE$3="Тарханова О.В.",сетка!$FL$3="Тарханова О.В."),1,"")</f>
        <v/>
      </c>
      <c r="C29" s="134" t="str">
        <f>IF(OR(сетка!$H$3="Тарханова О.В.",сетка!$O$3="Тарханова О.В.",сетка!$V$3="Тарханова О.В.",сетка!$AC$3="Тарханова О.В.",сетка!$AJ$3="Тарханова О.В.",сетка!$AQ$3="Тарханова О.В.",сетка!$AX$3="Тарханова О.В.",сетка!$BE$3="Тарханова О.В.",сетка!$BL$3="Тарханова О.В.",сетка!$BS$3="Тарханова О.В.",сетка!$BZ$3="Тарханова О.В.",сетка!$CG$3="Тарханова О.В.",сетка!$CN$3="Тарханова О.В.",сетка!$CU$3="Тарханова О.В.",сетка!$DB$3="Тарханова О.В.",сетка!$DI$3="Тарханова О.В.",сетка!$DP$3="Тарханова О.В.",сетка!$DW$3="Тарханова О.В.",сетка!$ED$3="Тарханова О.В.",сетка!$EK$3="Тарханова О.В.",сетка!$ER$3="Тарханова О.В.",сетка!$EY$3="Тарханова О.В.",сетка!$FF$3="Тарханова О.В.",сетка!$FM$3="Тарханова О.В."),1,"")</f>
        <v/>
      </c>
      <c r="D29" s="135" t="str">
        <f>IF(OR(сетка!$G$4="Тарханова О.В.",сетка!$N$4="Тарханова О.В.",сетка!$U$4="Тарханова О.В.",сетка!$AB$4="Тарханова О.В.",сетка!$AI$4="Тарханова О.В.",сетка!$AP$4="Тарханова О.В.",сетка!$AW$4="Тарханова О.В.",сетка!$BD$4="Тарханова О.В.",сетка!$BK$4="Тарханова О.В.",сетка!$BR$4="Тарханова О.В.",сетка!$BY$4="Тарханова О.В.",сетка!$CF$4="Тарханова О.В.",сетка!$CM$4="Тарханова О.В.",сетка!$CT$4="Тарханова О.В.",сетка!$DA$4="Тарханова О.В.",сетка!$DH$4="Тарханова О.В.",сетка!$DO$4="Тарханова О.В.",сетка!$DV$4="Тарханова О.В.",сетка!$EC$4="Тарханова О.В.",сетка!$EJ$4="Тарханова О.В.",сетка!$EQ$4="Тарханова О.В.",сетка!$EX$4="Тарханова О.В.",сетка!$FE$4="Тарханова О.В.",сетка!$FL$4="Тарханова О.В."),1,"")</f>
        <v/>
      </c>
      <c r="E29" s="136" t="str">
        <f>IF(OR(сетка!$H$4="Тарханова О.В.",сетка!$O$4="Тарханова О.В.",сетка!$V$4="Тарханова О.В.",сетка!$AC$4="Тарханова О.В.",сетка!$AJ$4="Тарханова О.В.",сетка!$AQ$4="Тарханова О.В.",сетка!$AX$4="Тарханова О.В.",сетка!$BE$4="Тарханова О.В.",сетка!$BL$4="Тарханова О.В.",сетка!$BS$4="Тарханова О.В.",сетка!$BZ$4="Тарханова О.В.",сетка!$CG$4="Тарханова О.В.",сетка!$CN$4="Тарханова О.В.",сетка!$CU$4="Тарханова О.В.",сетка!$DB$4="Тарханова О.В.",сетка!$DI$4="Тарханова О.В.",сетка!$DP$4="Тарханова О.В.",сетка!$DW$4="Тарханова О.В.",сетка!$ED$4="Тарханова О.В.",сетка!$EK$4="Тарханова О.В.",сетка!$ER$4="Тарханова О.В.",сетка!$EY$4="Тарханова О.В.",сетка!$FF$4="Тарханова О.В.",сетка!$FM$4="Тарханова О.В."),1,"")</f>
        <v/>
      </c>
      <c r="F29" s="137" t="str">
        <f>IF(OR(сетка!$G$5="Тарханова О.В.",сетка!$N$5="Тарханова О.В.",сетка!$U$5="Тарханова О.В.",сетка!$AB$5="Тарханова О.В.",сетка!$AI$5="Тарханова О.В.",сетка!$AP$5="Тарханова О.В.",сетка!$AW$5="Тарханова О.В.",сетка!$BD$5="Тарханова О.В.",сетка!$BK$5="Тарханова О.В.",сетка!$BR$5="Тарханова О.В.",сетка!$BY$5="Тарханова О.В.",сетка!$CF$5="Тарханова О.В.",сетка!$CM$5="Тарханова О.В.",сетка!$CT$5="Тарханова О.В.",сетка!$DA$5="Тарханова О.В.",сетка!$DH$5="Тарханова О.В.",сетка!$DO$5="Тарханова О.В.",сетка!$DV$5="Тарханова О.В.",сетка!$EC$5="Тарханова О.В.",сетка!$EJ$5="Тарханова О.В.",сетка!$EQ$5="Тарханова О.В.",сетка!$EX$5="Тарханова О.В.",сетка!$FE$5="Тарханова О.В.",сетка!$FL$5="Тарханова О.В."),1,"")</f>
        <v/>
      </c>
      <c r="G29" s="134" t="str">
        <f>IF(OR(сетка!$H$5="Тарханова О.В.",сетка!$O$5="Тарханова О.В.",сетка!$V$5="Тарханова О.В.",сетка!$AC$5="Тарханова О.В.",сетка!$AJ$5="Тарханова О.В.",сетка!$AQ$5="Тарханова О.В.",сетка!$AX$5="Тарханова О.В.",сетка!$BE$5="Тарханова О.В.",сетка!$BL$5="Тарханова О.В.",сетка!$BS$5="Тарханова О.В.",сетка!$BZ$5="Тарханова О.В.",сетка!$CG$5="Тарханова О.В.",сетка!$CN$5="Тарханова О.В.",сетка!$CU$5="Тарханова О.В.",сетка!$DB$5="Тарханова О.В.",сетка!$DI$5="Тарханова О.В.",сетка!$DP$5="Тарханова О.В.",сетка!$DW$5="Тарханова О.В.",сетка!$ED$5="Тарханова О.В.",сетка!$EK$5="Тарханова О.В.",сетка!$ER$5="Тарханова О.В.",сетка!$EY$5="Тарханова О.В.",сетка!$FF$5="Тарханова О.В.",сетка!$FM$5="Тарханова О.В."),1,"")</f>
        <v/>
      </c>
      <c r="H29" s="135" t="str">
        <f>IF(OR(сетка!$G$6="Тарханова О.В.",сетка!$N$6="Тарханова О.В.",сетка!$U$6="Тарханова О.В.",сетка!$AB$6="Тарханова О.В.",сетка!$AI$6="Тарханова О.В.",сетка!$AP$6="Тарханова О.В.",сетка!$AW$6="Тарханова О.В.",сетка!$BD$6="Тарханова О.В.",сетка!$BK$6="Тарханова О.В.",сетка!$BR$6="Тарханова О.В.",сетка!$BY$6="Тарханова О.В.",сетка!$CF$6="Тарханова О.В.",сетка!$CM$6="Тарханова О.В.",сетка!$CT$6="Тарханова О.В.",сетка!$DA$6="Тарханова О.В.",сетка!$DH$6="Тарханова О.В.",сетка!$DO$6="Тарханова О.В.",сетка!$DV$6="Тарханова О.В.",сетка!$EC$6="Тарханова О.В.",сетка!$EJ$6="Тарханова О.В.",сетка!$EQ$6="Тарханова О.В.",сетка!$EX$6="Тарханова О.В.",сетка!$FE$6="Тарханова О.В.",сетка!$FL$6="Тарханова О.В."),1,"")</f>
        <v/>
      </c>
      <c r="I29" s="136" t="str">
        <f>IF(OR(сетка!$H$6="Тарханова О.В.",сетка!$O$6="Тарханова О.В.",сетка!$V$6="Тарханова О.В.",сетка!$AC$6="Тарханова О.В.",сетка!$AJ$6="Тарханова О.В.",сетка!$AQ$6="Тарханова О.В.",сетка!$AX$6="Тарханова О.В.",сетка!$BE$6="Тарханова О.В.",сетка!$BL$6="Тарханова О.В.",сетка!$BS$6="Тарханова О.В.",сетка!$BZ$6="Тарханова О.В.",сетка!$CG$6="Тарханова О.В.",сетка!$CN$6="Тарханова О.В.",сетка!$CU$6="Тарханова О.В.",сетка!$DB$6="Тарханова О.В.",сетка!$DI$6="Тарханова О.В.",сетка!$DP$6="Тарханова О.В.",сетка!$DW$6="Тарханова О.В.",сетка!$ED$6="Тарханова О.В.",сетка!$EK$6="Тарханова О.В.",сетка!$ER$6="Тарханова О.В.",сетка!$EY$6="Тарханова О.В.",сетка!$FF$6="Тарханова О.В.",сетка!$FM$6="Тарханова О.В."),1,"")</f>
        <v/>
      </c>
      <c r="J29" s="137" t="str">
        <f>IF(OR(сетка!$G$7="Тарханова О.В.",сетка!$N$7="Тарханова О.В.",сетка!$U$7="Тарханова О.В.",сетка!$AB$7="Тарханова О.В.",сетка!$AI$7="Тарханова О.В.",сетка!$AP$7="Тарханова О.В.",сетка!$AW$7="Тарханова О.В.",сетка!$BD$7="Тарханова О.В.",сетка!$BK$7="Тарханова О.В.",сетка!$BR$7="Тарханова О.В.",сетка!$BY$7="Тарханова О.В.",сетка!$CF$7="Тарханова О.В.",сетка!$CM$7="Тарханова О.В.",сетка!$CT$7="Тарханова О.В.",сетка!$DA$7="Тарханова О.В.",сетка!$DH$7="Тарханова О.В.",сетка!$DO$7="Тарханова О.В.",сетка!$DV$7="Тарханова О.В.",сетка!$EC$7="Тарханова О.В.",сетка!$EJ$7="Тарханова О.В.",сетка!$EQ$7="Тарханова О.В.",сетка!$EX$7="Тарханова О.В.",сетка!$FE$7="Тарханова О.В.",сетка!$FL$7="Тарханова О.В."),1,"")</f>
        <v/>
      </c>
      <c r="K29" s="134" t="str">
        <f>IF(OR(сетка!$H$7="Тарханова О.В.",сетка!$O$7="Тарханова О.В.",сетка!$V$7="Тарханова О.В.",сетка!$AC$7="Тарханова О.В.",сетка!$AJ$7="Тарханова О.В.",сетка!$AQ$7="Тарханова О.В.",сетка!$AX$7="Тарханова О.В.",сетка!$BE$7="Тарханова О.В.",сетка!$BL$7="Тарханова О.В.",сетка!$BS$7="Тарханова О.В.",сетка!$BZ$7="Тарханова О.В.",сетка!$CG$7="Тарханова О.В.",сетка!$CN$7="Тарханова О.В.",сетка!$CU$7="Тарханова О.В.",сетка!$DB$7="Тарханова О.В.",сетка!$DI$7="Тарханова О.В.",сетка!$DP$7="Тарханова О.В.",сетка!$DW$7="Тарханова О.В.",сетка!$ED$7="Тарханова О.В.",сетка!$EK$7="Тарханова О.В.",сетка!$ER$7="Тарханова О.В.",сетка!$EY$7="Тарханова О.В.",сетка!$FF$7="Тарханова О.В.",сетка!$FM$7="Тарханова О.В."),1,"")</f>
        <v/>
      </c>
      <c r="L29" s="135" t="str">
        <f>IF(OR(сетка!$G$8="Тарханова О.В.",сетка!$N$8="Тарханова О.В.",сетка!$U$8="Тарханова О.В.",сетка!$AB$8="Тарханова О.В.",сетка!$AI$8="Тарханова О.В.",сетка!$AP$8="Тарханова О.В.",сетка!$AW$8="Тарханова О.В.",сетка!$BD$8="Тарханова О.В.",сетка!$BK$8="Тарханова О.В.",сетка!$BR$8="Тарханова О.В.",сетка!$BY$8="Тарханова О.В.",сетка!$CF$8="Тарханова О.В.",сетка!$CM$8="Тарханова О.В.",сетка!$CT$8="Тарханова О.В.",сетка!$DA$8="Тарханова О.В.",сетка!$DH$8="Тарханова О.В.",сетка!$DO$8="Тарханова О.В.",сетка!$DV$8="Тарханова О.В.",сетка!$EC$8="Тарханова О.В.",сетка!$EJ$8="Тарханова О.В.",сетка!$EQ$8="Тарханова О.В.",сетка!$EX$8="Тарханова О.В.",сетка!$FE$8="Тарханова О.В.",сетка!$FL$8="Тарханова О.В."),1,"")</f>
        <v/>
      </c>
      <c r="M29" s="136" t="str">
        <f>IF(OR(сетка!$H$8="Тарханова О.В.",сетка!$O$8="Тарханова О.В.",сетка!$V$8="Тарханова О.В.",сетка!$AC$8="Тарханова О.В.",сетка!$AJ$8="Тарханова О.В.",сетка!$AQ$8="Тарханова О.В.",сетка!$AX$8="Тарханова О.В.",сетка!$BE$8="Тарханова О.В.",сетка!$BL$8="Тарханова О.В.",сетка!$BS$8="Тарханова О.В.",сетка!$BZ$8="Тарханова О.В.",сетка!$CG$8="Тарханова О.В.",сетка!$CN$8="Тарханова О.В.",сетка!$CU$8="Тарханова О.В.",сетка!$DB$8="Тарханова О.В.",сетка!$DI$8="Тарханова О.В.",сетка!$DP$8="Тарханова О.В.",сетка!$DW$8="Тарханова О.В.",сетка!$ED$8="Тарханова О.В.",сетка!$EK$8="Тарханова О.В.",сетка!$ER$8="Тарханова О.В.",сетка!$EY$8="Тарханова О.В.",сетка!$FF$8="Тарханова О.В.",сетка!$FM$8="Тарханова О.В."),1,"")</f>
        <v/>
      </c>
      <c r="N29" s="137" t="str">
        <f>IF(OR(сетка!$G$9="Тарханова О.В.",сетка!$N$9="Тарханова О.В.",сетка!$U$9="Тарханова О.В.",сетка!$AB$9="Тарханова О.В.",сетка!$AI$9="Тарханова О.В.",сетка!$AP$9="Тарханова О.В.",сетка!$AW$9="Тарханова О.В.",сетка!$BD$9="Тарханова О.В.",сетка!$BK$9="Тарханова О.В.",сетка!$BR$9="Тарханова О.В.",сетка!$BY$9="Тарханова О.В.",сетка!$CF$9="Тарханова О.В.",сетка!$CM$9="Тарханова О.В.",сетка!$CT$9="Тарханова О.В.",сетка!$DA$9="Тарханова О.В.",сетка!$DH$9="Тарханова О.В.",сетка!$DO$9="Тарханова О.В.",сетка!$DV$9="Тарханова О.В.",сетка!$EC$9="Тарханова О.В.",сетка!$EJ$9="Тарханова О.В.",сетка!$EQ$9="Тарханова О.В.",сетка!$EX$9="Тарханова О.В.",сетка!$FE$9="Тарханова О.В.",сетка!$FL$9="Тарханова О.В."),1,"")</f>
        <v/>
      </c>
      <c r="O29" s="134" t="str">
        <f>IF(OR(сетка!$H$9="Тарханова О.В.",сетка!$O$9="Тарханова О.В.",сетка!$V$9="Тарханова О.В.",сетка!$AC$9="Тарханова О.В.",сетка!$AJ$9="Тарханова О.В.",сетка!$AQ$9="Тарханова О.В.",сетка!$AX$9="Тарханова О.В.",сетка!$BE$9="Тарханова О.В.",сетка!$BL$9="Тарханова О.В.",сетка!$BS$9="Тарханова О.В.",сетка!$BZ$9="Тарханова О.В.",сетка!$CG$9="Тарханова О.В.",сетка!$CN$9="Тарханова О.В.",сетка!$CU$9="Тарханова О.В.",сетка!$DB$9="Тарханова О.В.",сетка!$DI$9="Тарханова О.В.",сетка!$DP$9="Тарханова О.В.",сетка!$DW$9="Тарханова О.В.",сетка!$ED$9="Тарханова О.В.",сетка!$EK$9="Тарханова О.В.",сетка!$ER$9="Тарханова О.В.",сетка!$EY$9="Тарханова О.В.",сетка!$FF$9="Тарханова О.В.",сетка!$FM$9="Тарханова О.В."),1,"")</f>
        <v/>
      </c>
      <c r="P29" s="135" t="str">
        <f>IF(OR(сетка!$G$10="Тарханова О.В.",сетка!$N$10="Тарханова О.В.",сетка!$U$10="Тарханова О.В.",сетка!$AB$10="Тарханова О.В.",сетка!$AI$10="Тарханова О.В.",сетка!$AP$10="Тарханова О.В.",сетка!$AW$10="Тарханова О.В.",сетка!$BD$10="Тарханова О.В.",сетка!$BK$10="Тарханова О.В.",сетка!$BR$10="Тарханова О.В.",сетка!$BY$10="Тарханова О.В.",сетка!$CF$10="Тарханова О.В.",сетка!$CM$10="Тарханова О.В.",сетка!$CT$10="Тарханова О.В.",сетка!$DA$10="Тарханова О.В.",сетка!$DH$10="Тарханова О.В.",сетка!$DO$10="Тарханова О.В.",сетка!$DV$10="Тарханова О.В.",сетка!$EC$10="Тарханова О.В.",сетка!$EJ$10="Тарханова О.В.",сетка!$EQ$10="Тарханова О.В.",сетка!$EX$10="Тарханова О.В.",сетка!$FE$10="Тарханова О.В.",сетка!$FL$10="Тарханова О.В."),1,"")</f>
        <v/>
      </c>
      <c r="Q29" s="136" t="str">
        <f>IF(OR(сетка!$H$10="Тарханова О.В.",сетка!$O$10="Тарханова О.В.",сетка!$V$10="Тарханова О.В.",сетка!$AC$10="Тарханова О.В.",сетка!$AJ$10="Тарханова О.В.",сетка!$AQ$10="Тарханова О.В.",сетка!$AX$10="Тарханова О.В.",сетка!$BE$10="Тарханова О.В.",сетка!$BL$10="Тарханова О.В.",сетка!$BS$10="Тарханова О.В.",сетка!$BZ$10="Тарханова О.В.",сетка!$CG$10="Тарханова О.В.",сетка!$CN$10="Тарханова О.В.",сетка!$CU$10="Тарханова О.В.",сетка!$DB$10="Тарханова О.В.",сетка!$DI$10="Тарханова О.В.",сетка!$DP$10="Тарханова О.В.",сетка!$DW$10="Тарханова О.В.",сетка!$ED$10="Тарханова О.В.",сетка!$EK$10="Тарханова О.В.",сетка!$ER$10="Тарханова О.В.",сетка!$EY$10="Тарханова О.В.",сетка!$FF$10="Тарханова О.В.",сетка!$FM$10="Тарханова О.В."),1,"")</f>
        <v/>
      </c>
      <c r="R29" s="137" t="str">
        <f>IF(OR(сетка!$G$11="Тарханова О.В.",сетка!$N$11="Тарханова О.В.",сетка!$U$11="Тарханова О.В.",сетка!$AB$11="Тарханова О.В.",сетка!$AI$11="Тарханова О.В.",сетка!$AP$11="Тарханова О.В.",сетка!$AW$11="Тарханова О.В.",сетка!$BD$11="Тарханова О.В.",сетка!$BK$11="Тарханова О.В.",сетка!$BR$11="Тарханова О.В.",сетка!$BY$11="Тарханова О.В.",сетка!$CF$11="Тарханова О.В.",сетка!$CM$11="Тарханова О.В.",сетка!$CT$11="Тарханова О.В.",сетка!$DA$11="Тарханова О.В.",сетка!$DH$11="Тарханова О.В.",сетка!$DO$11="Тарханова О.В.",сетка!$DV$11="Тарханова О.В.",сетка!$EC$11="Тарханова О.В.",сетка!$EJ$11="Тарханова О.В.",сетка!$EQ$11="Тарханова О.В.",сетка!$EX$11="Тарханова О.В.",сетка!$FE$11="Тарханова О.В.",сетка!$FL$11="Тарханова О.В."),1,"")</f>
        <v/>
      </c>
      <c r="S29" s="134" t="str">
        <f>IF(OR(сетка!$H$11="Тарханова О.В.",сетка!$O$11="Тарханова О.В.",сетка!$V$11="Тарханова О.В.",сетка!$AC$11="Тарханова О.В.",сетка!$AJ$11="Тарханова О.В.",сетка!$AQ$11="Тарханова О.В.",сетка!$AX$11="Тарханова О.В.",сетка!$BE$11="Тарханова О.В.",сетка!$BL$11="Тарханова О.В.",сетка!$BS$11="Тарханова О.В.",сетка!$BZ$11="Тарханова О.В.",сетка!$CG$11="Тарханова О.В.",сетка!$CN$11="Тарханова О.В.",сетка!$CU$11="Тарханова О.В.",сетка!$DB$11="Тарханова О.В.",сетка!$DI$11="Тарханова О.В.",сетка!$DP$11="Тарханова О.В.",сетка!$DW$11="Тарханова О.В.",сетка!$ED$11="Тарханова О.В.",сетка!$EK$11="Тарханова О.В.",сетка!$ER$11="Тарханова О.В.",сетка!$EY$11="Тарханова О.В.",сетка!$FF$11="Тарханова О.В.",сетка!$FM$11="Тарханова О.В."),1,"")</f>
        <v/>
      </c>
      <c r="T29" s="135" t="str">
        <f>IF(OR(сетка!$G$12="Тарханова О.В.",сетка!$N$12="Тарханова О.В.",сетка!$U$12="Тарханова О.В.",сетка!$AB$12="Тарханова О.В.",сетка!$AI$12="Тарханова О.В.",сетка!$AP$12="Тарханова О.В.",сетка!$AW$12="Тарханова О.В.",сетка!$BD$12="Тарханова О.В.",сетка!$BK$12="Тарханова О.В.",сетка!$BR$12="Тарханова О.В.",сетка!$BY$12="Тарханова О.В.",сетка!$CF$12="Тарханова О.В.",сетка!$CM$12="Тарханова О.В.",сетка!$CT$12="Тарханова О.В.",сетка!$DA$12="Тарханова О.В.",сетка!$DH$12="Тарханова О.В.",сетка!$DO$12="Тарханова О.В.",сетка!$DV$12="Тарханова О.В.",сетка!$EC$12="Тарханова О.В.",сетка!$EJ$12="Тарханова О.В.",сетка!$EQ$12="Тарханова О.В.",сетка!$EX$12="Тарханова О.В.",сетка!$FE$12="Тарханова О.В.",сетка!$FL$12="Тарханова О.В."),1,"")</f>
        <v/>
      </c>
      <c r="U29" s="136" t="str">
        <f>IF(OR(сетка!$H$12="Тарханова О.В.",сетка!$O$12="Тарханова О.В.",сетка!$V$12="Тарханова О.В.",сетка!$AC$12="Тарханова О.В.",сетка!$AJ$12="Тарханова О.В.",сетка!$AQ$12="Тарханова О.В.",сетка!$AX$12="Тарханова О.В.",сетка!$BE$12="Тарханова О.В.",сетка!$BL$12="Тарханова О.В.",сетка!$BS$12="Тарханова О.В.",сетка!$BZ$12="Тарханова О.В.",сетка!$CG$12="Тарханова О.В.",сетка!$CN$12="Тарханова О.В.",сетка!$CU$12="Тарханова О.В.",сетка!$DB$12="Тарханова О.В.",сетка!$DI$12="Тарханова О.В.",сетка!$DP$12="Тарханова О.В.",сетка!$DW$12="Тарханова О.В.",сетка!$ED$12="Тарханова О.В.",сетка!$EK$12="Тарханова О.В.",сетка!$ER$12="Тарханова О.В.",сетка!$EY$12="Тарханова О.В.",сетка!$FF$12="Тарханова О.В.",сетка!$FM$12="Тарханова О.В."),1,"")</f>
        <v/>
      </c>
      <c r="V29" s="137" t="str">
        <f>IF(OR(сетка!$G$13="Тарханова О.В.",сетка!$N$13="Тарханова О.В.",сетка!$U$13="Тарханова О.В.",сетка!$AB$13="Тарханова О.В.",сетка!$AI$13="Тарханова О.В.",сетка!$AP$13="Тарханова О.В.",сетка!$AW$13="Тарханова О.В.",сетка!$BD$13="Тарханова О.В.",сетка!$BK$13="Тарханова О.В.",сетка!$BR$13="Тарханова О.В.",сетка!$BY$13="Тарханова О.В.",сетка!$CF$13="Тарханова О.В.",сетка!$CM$13="Тарханова О.В.",сетка!$CT$13="Тарханова О.В.",сетка!$DA$13="Тарханова О.В.",сетка!$DH$13="Тарханова О.В.",сетка!$DO$13="Тарханова О.В.",сетка!$DV$13="Тарханова О.В.",сетка!$EC$13="Тарханова О.В.",сетка!$EJ$13="Тарханова О.В.",сетка!$EQ$13="Тарханова О.В.",сетка!$EX$13="Тарханова О.В.",сетка!$FE$13="Тарханова О.В.",сетка!$FL$13="Тарханова О.В."),1,"")</f>
        <v/>
      </c>
      <c r="W29" s="134" t="str">
        <f>IF(OR(сетка!$H$13="Тарханова О.В.",сетка!$O$13="Тарханова О.В.",сетка!$V$13="Тарханова О.В.",сетка!$AC$13="Тарханова О.В.",сетка!$AJ$13="Тарханова О.В.",сетка!$AQ$13="Тарханова О.В.",сетка!$AX$13="Тарханова О.В.",сетка!$BE$13="Тарханова О.В.",сетка!$BL$13="Тарханова О.В.",сетка!$BS$13="Тарханова О.В.",сетка!$BZ$13="Тарханова О.В.",сетка!$CG$13="Тарханова О.В.",сетка!$CN$13="Тарханова О.В.",сетка!$CU$13="Тарханова О.В.",сетка!$DB$13="Тарханова О.В.",сетка!$DI$13="Тарханова О.В.",сетка!$DP$13="Тарханова О.В.",сетка!$DW$13="Тарханова О.В.",сетка!$ED$13="Тарханова О.В.",сетка!$EK$13="Тарханова О.В.",сетка!$ER$13="Тарханова О.В.",сетка!$EY$13="Тарханова О.В.",сетка!$FF$13="Тарханова О.В.",сетка!$FM$13="Тарханова О.В."),1,"")</f>
        <v/>
      </c>
      <c r="X29" s="135" t="str">
        <f>IF(OR(сетка!$G$14="Тарханова О.В.",сетка!$N$14="Тарханова О.В.",сетка!$U$14="Тарханова О.В.",сетка!$AB$14="Тарханова О.В.",сетка!$AI$14="Тарханова О.В.",сетка!$AP$14="Тарханова О.В.",сетка!$AW$14="Тарханова О.В.",сетка!$BD$14="Тарханова О.В.",сетка!$BK$14="Тарханова О.В.",сетка!$BR$14="Тарханова О.В.",сетка!$BY$14="Тарханова О.В.",сетка!$CF$14="Тарханова О.В.",сетка!$CM$14="Тарханова О.В.",сетка!$CT$14="Тарханова О.В.",сетка!$DA$14="Тарханова О.В.",сетка!$DH$14="Тарханова О.В.",сетка!$DO$14="Тарханова О.В.",сетка!$DV$14="Тарханова О.В.",сетка!$EC$14="Тарханова О.В.",сетка!$EJ$14="Тарханова О.В.",сетка!$EQ$14="Тарханова О.В.",сетка!$EX$14="Тарханова О.В.",сетка!$FE$14="Тарханова О.В.",сетка!$FL$14="Тарханова О.В."),1,"")</f>
        <v/>
      </c>
      <c r="Y29" s="136" t="str">
        <f>IF(OR(сетка!$H$14="Тарханова О.В.",сетка!$O$14="Тарханова О.В.",сетка!$V$14="Тарханова О.В.",сетка!$AC$14="Тарханова О.В.",сетка!$AJ$14="Тарханова О.В.",сетка!$AQ$14="Тарханова О.В.",сетка!$AX$14="Тарханова О.В.",сетка!$BE$14="Тарханова О.В.",сетка!$BL$14="Тарханова О.В.",сетка!$BS$14="Тарханова О.В.",сетка!$BZ$14="Тарханова О.В.",сетка!$CG$14="Тарханова О.В.",сетка!$CN$14="Тарханова О.В.",сетка!$CU$14="Тарханова О.В.",сетка!$DB$14="Тарханова О.В.",сетка!$DI$14="Тарханова О.В.",сетка!$DP$14="Тарханова О.В.",сетка!$DW$14="Тарханова О.В.",сетка!$ED$14="Тарханова О.В.",сетка!$EK$14="Тарханова О.В.",сетка!$ER$14="Тарханова О.В.",сетка!$EY$14="Тарханова О.В.",сетка!$FF$14="Тарханова О.В.",сетка!$FM$14="Тарханова О.В."),1,"")</f>
        <v/>
      </c>
      <c r="Z29" s="137" t="str">
        <f>IF(OR(сетка!$G$15="Тарханова О.В.",сетка!$N$15="Тарханова О.В.",сетка!$U$15="Тарханова О.В.",сетка!$AB$15="Тарханова О.В.",сетка!$AI$15="Тарханова О.В.",сетка!$AP$15="Тарханова О.В.",сетка!$AW$15="Тарханова О.В.",сетка!$BD$15="Тарханова О.В.",сетка!$BK$15="Тарханова О.В.",сетка!$BR$15="Тарханова О.В.",сетка!$BY$15="Тарханова О.В.",сетка!$CF$15="Тарханова О.В.",сетка!$CM$15="Тарханова О.В.",сетка!$CT$15="Тарханова О.В.",сетка!$DA$15="Тарханова О.В.",сетка!$DH$15="Тарханова О.В.",сетка!$DO$15="Тарханова О.В.",сетка!$DV$15="Тарханова О.В.",сетка!$EC$15="Тарханова О.В.",сетка!$EJ$15="Тарханова О.В.",сетка!$EQ$15="Тарханова О.В.",сетка!$EX$15="Тарханова О.В.",сетка!$FE$15="Тарханова О.В.",сетка!$FL$15="Тарханова О.В."),1,"")</f>
        <v/>
      </c>
      <c r="AA29" s="138" t="str">
        <f>IF(OR(сетка!$H$15="Тарханова О.В.",сетка!$O$15="Тарханова О.В.",сетка!$V$15="Тарханова О.В.",сетка!$AC$15="Тарханова О.В.",сетка!$AJ$15="Тарханова О.В.",сетка!$AQ$15="Тарханова О.В.",сетка!$AX$15="Тарханова О.В.",сетка!$BE$15="Тарханова О.В.",сетка!$BL$15="Тарханова О.В.",сетка!$BS$15="Тарханова О.В.",сетка!$BZ$15="Тарханова О.В.",сетка!$CG$15="Тарханова О.В.",сетка!$CN$15="Тарханова О.В.",сетка!$CU$15="Тарханова О.В.",сетка!$DB$15="Тарханова О.В.",сетка!$DI$15="Тарханова О.В.",сетка!$DP$15="Тарханова О.В.",сетка!$DW$15="Тарханова О.В.",сетка!$ED$15="Тарханова О.В.",сетка!$EK$15="Тарханова О.В.",сетка!$ER$15="Тарханова О.В.",сетка!$EY$15="Тарханова О.В.",сетка!$FF$15="Тарханова О.В.",сетка!$FM$15="Тарханова О.В."),1,"")</f>
        <v/>
      </c>
      <c r="AB29" s="133" t="str">
        <f>IF(OR(сетка!$G$16="Тарханова О.В.",сетка!$N$16="Тарханова О.В.",сетка!$U$16="Тарханова О.В.",сетка!$AB$16="Тарханова О.В.",сетка!$AI$16="Тарханова О.В.",сетка!$AP$16="Тарханова О.В.",сетка!$AW$16="Тарханова О.В.",сетка!$BD$16="Тарханова О.В.",сетка!$BK$16="Тарханова О.В.",сетка!$BR$16="Тарханова О.В.",сетка!$BY$16="Тарханова О.В.",сетка!$CF$16="Тарханова О.В.",сетка!$CM$16="Тарханова О.В.",сетка!$CT$16="Тарханова О.В.",сетка!$DA$16="Тарханова О.В.",сетка!$DH$16="Тарханова О.В.",сетка!$DO$16="Тарханова О.В.",сетка!$DV$16="Тарханова О.В.",сетка!$EC$16="Тарханова О.В.",сетка!$EJ$16="Тарханова О.В.",сетка!$EQ$16="Тарханова О.В.",сетка!$EX$16="Тарханова О.В.",сетка!$FE$16="Тарханова О.В.",сетка!$FL$16="Тарханова О.В."),1,"")</f>
        <v/>
      </c>
      <c r="AC29" s="134" t="str">
        <f>IF(OR(сетка!$H$16="Тарханова О.В.",сетка!$O$16="Тарханова О.В.",сетка!$V$16="Тарханова О.В.",сетка!$AC$16="Тарханова О.В.",сетка!$AJ$16="Тарханова О.В.",сетка!$AQ$16="Тарханова О.В.",сетка!$AX$16="Тарханова О.В.",сетка!$BE$16="Тарханова О.В.",сетка!$BL$16="Тарханова О.В.",сетка!$BS$16="Тарханова О.В.",сетка!$BZ$16="Тарханова О.В.",сетка!$CG$16="Тарханова О.В.",сетка!$CN$16="Тарханова О.В.",сетка!$CU$16="Тарханова О.В.",сетка!$DB$16="Тарханова О.В.",сетка!$DI$16="Тарханова О.В.",сетка!$DP$16="Тарханова О.В.",сетка!$DW$16="Тарханова О.В.",сетка!$ED$16="Тарханова О.В.",сетка!$EK$16="Тарханова О.В.",сетка!$ER$16="Тарханова О.В.",сетка!$EY$16="Тарханова О.В.",сетка!$FF$16="Тарханова О.В.",сетка!$FM$16="Тарханова О.В."),1,"")</f>
        <v/>
      </c>
      <c r="AD29" s="135" t="str">
        <f>IF(OR(сетка!$G$17="Тарханова О.В.",сетка!$N$17="Тарханова О.В.",сетка!$U$17="Тарханова О.В.",сетка!$AB$17="Тарханова О.В.",сетка!$AI$17="Тарханова О.В.",сетка!$AP$17="Тарханова О.В.",сетка!$AW$17="Тарханова О.В.",сетка!$BD$17="Тарханова О.В.",сетка!$BK$17="Тарханова О.В.",сетка!$BR$17="Тарханова О.В.",сетка!$BY$17="Тарханова О.В.",сетка!$CF$17="Тарханова О.В.",сетка!$CM$17="Тарханова О.В.",сетка!$CT$17="Тарханова О.В.",сетка!$DA$17="Тарханова О.В.",сетка!$DH$17="Тарханова О.В.",сетка!$DO$17="Тарханова О.В.",сетка!$DV$17="Тарханова О.В.",сетка!$EC$17="Тарханова О.В.",сетка!$EJ$17="Тарханова О.В.",сетка!$EQ$17="Тарханова О.В.",сетка!$EX$17="Тарханова О.В.",сетка!$FE$17="Тарханова О.В.",сетка!$FL$17="Тарханова О.В."),1,"")</f>
        <v/>
      </c>
      <c r="AE29" s="136" t="str">
        <f>IF(OR(сетка!$H$17="Тарханова О.В.",сетка!$O$17="Тарханова О.В.",сетка!$V$17="Тарханова О.В.",сетка!$AC$17="Тарханова О.В.",сетка!$AJ$17="Тарханова О.В.",сетка!$AQ$17="Тарханова О.В.",сетка!$AX$17="Тарханова О.В.",сетка!$BE$17="Тарханова О.В.",сетка!$BL$17="Тарханова О.В.",сетка!$BS$17="Тарханова О.В.",сетка!$BZ$17="Тарханова О.В.",сетка!$CG$17="Тарханова О.В.",сетка!$CN$17="Тарханова О.В.",сетка!$CU$17="Тарханова О.В.",сетка!$DB$17="Тарханова О.В.",сетка!$DI$17="Тарханова О.В.",сетка!$DP$17="Тарханова О.В.",сетка!$DW$17="Тарханова О.В.",сетка!$ED$17="Тарханова О.В.",сетка!$EK$17="Тарханова О.В.",сетка!$ER$17="Тарханова О.В.",сетка!$EY$17="Тарханова О.В.",сетка!$FF$17="Тарханова О.В.",сетка!$FM$17="Тарханова О.В."),1,"")</f>
        <v/>
      </c>
      <c r="AF29" s="137" t="str">
        <f>IF(OR(сетка!$G$18="Тарханова О.В.",сетка!$N$18="Тарханова О.В.",сетка!$U$18="Тарханова О.В.",сетка!$AB$18="Тарханова О.В.",сетка!$AI$18="Тарханова О.В.",сетка!$AP$18="Тарханова О.В.",сетка!$AW$18="Тарханова О.В.",сетка!$BD$18="Тарханова О.В.",сетка!$BK$18="Тарханова О.В.",сетка!$BR$18="Тарханова О.В.",сетка!$BY$18="Тарханова О.В.",сетка!$CF$18="Тарханова О.В.",сетка!$CM$18="Тарханова О.В.",сетка!$CT$18="Тарханова О.В.",сетка!$DA$18="Тарханова О.В.",сетка!$DH$18="Тарханова О.В.",сетка!$DO$18="Тарханова О.В.",сетка!$DV$18="Тарханова О.В.",сетка!$EC$18="Тарханова О.В.",сетка!$EJ$18="Тарханова О.В.",сетка!$EQ$18="Тарханова О.В.",сетка!$EX$18="Тарханова О.В.",сетка!$FE$18="Тарханова О.В.",сетка!$FL$18="Тарханова О.В."),1,"")</f>
        <v/>
      </c>
      <c r="AG29" s="134" t="str">
        <f>IF(OR(сетка!$H$18="Тарханова О.В.",сетка!$O$18="Тарханова О.В.",сетка!$V$18="Тарханова О.В.",сетка!$AC$18="Тарханова О.В.",сетка!$AJ$18="Тарханова О.В.",сетка!$AQ$18="Тарханова О.В.",сетка!$AX$18="Тарханова О.В.",сетка!$BE$18="Тарханова О.В.",сетка!$BL$18="Тарханова О.В.",сетка!$BS$18="Тарханова О.В.",сетка!$BZ$18="Тарханова О.В.",сетка!$CG$18="Тарханова О.В.",сетка!$CN$18="Тарханова О.В.",сетка!$CU$18="Тарханова О.В.",сетка!$DB$18="Тарханова О.В.",сетка!$DI$18="Тарханова О.В.",сетка!$DP$18="Тарханова О.В.",сетка!$DW$18="Тарханова О.В.",сетка!$ED$18="Тарханова О.В.",сетка!$EK$18="Тарханова О.В.",сетка!$ER$18="Тарханова О.В.",сетка!$EY$18="Тарханова О.В.",сетка!$FF$18="Тарханова О.В.",сетка!$FM$18="Тарханова О.В."),1,"")</f>
        <v/>
      </c>
      <c r="AH29" s="135" t="str">
        <f>IF(OR(сетка!$G$19="Тарханова О.В.",сетка!$N$19="Тарханова О.В.",сетка!$U$19="Тарханова О.В.",сетка!$AB$19="Тарханова О.В.",сетка!$AI$19="Тарханова О.В.",сетка!$AP$19="Тарханова О.В.",сетка!$AW$19="Тарханова О.В.",сетка!$BD$19="Тарханова О.В.",сетка!$BK$19="Тарханова О.В.",сетка!$BR$19="Тарханова О.В.",сетка!$BY$19="Тарханова О.В.",сетка!$CF$19="Тарханова О.В.",сетка!$CM$19="Тарханова О.В.",сетка!$CT$19="Тарханова О.В.",сетка!$DA$19="Тарханова О.В.",сетка!$DH$19="Тарханова О.В.",сетка!$DO$19="Тарханова О.В.",сетка!$DV$19="Тарханова О.В.",сетка!$EC$19="Тарханова О.В.",сетка!$EJ$19="Тарханова О.В.",сетка!$EQ$19="Тарханова О.В.",сетка!$EX$19="Тарханова О.В.",сетка!$FE$19="Тарханова О.В.",сетка!$FL$19="Тарханова О.В."),1,"")</f>
        <v/>
      </c>
      <c r="AI29" s="136" t="str">
        <f>IF(OR(сетка!$H$19="Тарханова О.В.",сетка!$O$19="Тарханова О.В.",сетка!$V$19="Тарханова О.В.",сетка!$AC$19="Тарханова О.В.",сетка!$AJ$19="Тарханова О.В.",сетка!$AQ$19="Тарханова О.В.",сетка!$AX$19="Тарханова О.В.",сетка!$BE$19="Тарханова О.В.",сетка!$BL$19="Тарханова О.В.",сетка!$BS$19="Тарханова О.В.",сетка!$BZ$19="Тарханова О.В.",сетка!$CG$19="Тарханова О.В.",сетка!$CN$19="Тарханова О.В.",сетка!$CU$19="Тарханова О.В.",сетка!$DB$19="Тарханова О.В.",сетка!$DI$19="Тарханова О.В.",сетка!$DP$19="Тарханова О.В.",сетка!$DW$19="Тарханова О.В.",сетка!$ED$19="Тарханова О.В.",сетка!$EK$19="Тарханова О.В.",сетка!$ER$19="Тарханова О.В.",сетка!$EY$19="Тарханова О.В.",сетка!$FF$19="Тарханова О.В.",сетка!$FM$19="Тарханова О.В."),1,"")</f>
        <v/>
      </c>
      <c r="AJ29" s="137" t="str">
        <f>IF(OR(сетка!$G$20="Тарханова О.В.",сетка!$N$20="Тарханова О.В.",сетка!$U$20="Тарханова О.В.",сетка!$AB$20="Тарханова О.В.",сетка!$AI$20="Тарханова О.В.",сетка!$AP$20="Тарханова О.В.",сетка!$AW$20="Тарханова О.В.",сетка!$BD$20="Тарханова О.В.",сетка!$BK$20="Тарханова О.В.",сетка!$BR$20="Тарханова О.В.",сетка!$BY$20="Тарханова О.В.",сетка!$CF$20="Тарханова О.В.",сетка!$CM$20="Тарханова О.В.",сетка!$CT$20="Тарханова О.В.",сетка!$DA$20="Тарханова О.В.",сетка!$DH$20="Тарханова О.В.",сетка!$DO$20="Тарханова О.В.",сетка!$DV$20="Тарханова О.В.",сетка!$EC$20="Тарханова О.В.",сетка!$EJ$20="Тарханова О.В.",сетка!$EQ$20="Тарханова О.В.",сетка!$EX$20="Тарханова О.В.",сетка!$FE$20="Тарханова О.В.",сетка!$FL$20="Тарханова О.В."),1,"")</f>
        <v/>
      </c>
      <c r="AK29" s="134" t="str">
        <f>IF(OR(сетка!$H$20="Тарханова О.В.",сетка!$O$20="Тарханова О.В.",сетка!$V$20="Тарханова О.В.",сетка!$AC$20="Тарханова О.В.",сетка!$AJ$20="Тарханова О.В.",сетка!$AQ$20="Тарханова О.В.",сетка!$AX$20="Тарханова О.В.",сетка!$BE$20="Тарханова О.В.",сетка!$BL$20="Тарханова О.В.",сетка!$BS$20="Тарханова О.В.",сетка!$BZ$20="Тарханова О.В.",сетка!$CG$20="Тарханова О.В.",сетка!$CN$20="Тарханова О.В.",сетка!$CU$20="Тарханова О.В.",сетка!$DB$20="Тарханова О.В.",сетка!$DI$20="Тарханова О.В.",сетка!$DP$20="Тарханова О.В.",сетка!$DW$20="Тарханова О.В.",сетка!$ED$20="Тарханова О.В.",сетка!$EK$20="Тарханова О.В.",сетка!$ER$20="Тарханова О.В.",сетка!$EY$20="Тарханова О.В.",сетка!$FF$20="Тарханова О.В.",сетка!$FM$20="Тарханова О.В."),1,"")</f>
        <v/>
      </c>
      <c r="AL29" s="135" t="str">
        <f>IF(OR(сетка!$G$21="Тарханова О.В.",сетка!$N$21="Тарханова О.В.",сетка!$U$21="Тарханова О.В.",сетка!$AB$21="Тарханова О.В.",сетка!$AI$21="Тарханова О.В.",сетка!$AP$21="Тарханова О.В.",сетка!$AW$21="Тарханова О.В.",сетка!$BD$21="Тарханова О.В.",сетка!$BK$21="Тарханова О.В.",сетка!$BR$21="Тарханова О.В.",сетка!$BY$21="Тарханова О.В.",сетка!$CF$21="Тарханова О.В.",сетка!$CM$21="Тарханова О.В.",сетка!$CT$21="Тарханова О.В.",сетка!$DA$21="Тарханова О.В.",сетка!$DH$21="Тарханова О.В.",сетка!$DO$21="Тарханова О.В.",сетка!$DV$21="Тарханова О.В.",сетка!$EC$21="Тарханова О.В.",сетка!$EJ$21="Тарханова О.В.",сетка!$EQ$21="Тарханова О.В.",сетка!$EX$21="Тарханова О.В.",сетка!$FE$21="Тарханова О.В.",сетка!$FL$21="Тарханова О.В."),1,"")</f>
        <v/>
      </c>
      <c r="AM29" s="136" t="str">
        <f>IF(OR(сетка!$H$21="Тарханова О.В.",сетка!$O$21="Тарханова О.В.",сетка!$V$21="Тарханова О.В.",сетка!$AC$21="Тарханова О.В.",сетка!$AJ$21="Тарханова О.В.",сетка!$AQ$21="Тарханова О.В.",сетка!$AX$21="Тарханова О.В.",сетка!$BE$21="Тарханова О.В.",сетка!$BL$21="Тарханова О.В.",сетка!$BS$21="Тарханова О.В.",сетка!$BZ$21="Тарханова О.В.",сетка!$CG$21="Тарханова О.В.",сетка!$CN$21="Тарханова О.В.",сетка!$CU$21="Тарханова О.В.",сетка!$DB$21="Тарханова О.В.",сетка!$DI$21="Тарханова О.В.",сетка!$DP$21="Тарханова О.В.",сетка!$DW$21="Тарханова О.В.",сетка!$ED$21="Тарханова О.В.",сетка!$EK$21="Тарханова О.В.",сетка!$ER$21="Тарханова О.В.",сетка!$EY$21="Тарханова О.В.",сетка!$FF$21="Тарханова О.В.",сетка!$FM$21="Тарханова О.В."),1,"")</f>
        <v/>
      </c>
      <c r="AN29" s="137" t="str">
        <f>IF(OR(сетка!$G$22="Тарханова О.В.",сетка!$N$22="Тарханова О.В.",сетка!$U$22="Тарханова О.В.",сетка!$AB$22="Тарханова О.В.",сетка!$AI$22="Тарханова О.В.",сетка!$AP$22="Тарханова О.В.",сетка!$AW$22="Тарханова О.В.",сетка!$BD$22="Тарханова О.В.",сетка!$BK$22="Тарханова О.В.",сетка!$BR$22="Тарханова О.В.",сетка!$BY$22="Тарханова О.В.",сетка!$CF$22="Тарханова О.В.",сетка!$CM$22="Тарханова О.В.",сетка!$CT$22="Тарханова О.В.",сетка!$DA$22="Тарханова О.В.",сетка!$DH$22="Тарханова О.В.",сетка!$DO$22="Тарханова О.В.",сетка!$DV$22="Тарханова О.В.",сетка!$EC$22="Тарханова О.В.",сетка!$EJ$22="Тарханова О.В.",сетка!$EQ$22="Тарханова О.В.",сетка!$EX$22="Тарханова О.В.",сетка!$FE$22="Тарханова О.В.",сетка!$FL$22="Тарханова О.В."),1,"")</f>
        <v/>
      </c>
      <c r="AO29" s="134" t="str">
        <f>IF(OR(сетка!$H$22="Тарханова О.В.",сетка!$O$22="Тарханова О.В.",сетка!$V$22="Тарханова О.В.",сетка!$AC$22="Тарханова О.В.",сетка!$AJ$22="Тарханова О.В.",сетка!$AQ$22="Тарханова О.В.",сетка!$AX$22="Тарханова О.В.",сетка!$BE$22="Тарханова О.В.",сетка!$BL$22="Тарханова О.В.",сетка!$BS$22="Тарханова О.В.",сетка!$BZ$22="Тарханова О.В.",сетка!$CG$22="Тарханова О.В.",сетка!$CN$22="Тарханова О.В.",сетка!$CU$22="Тарханова О.В.",сетка!$DB$22="Тарханова О.В.",сетка!$DI$22="Тарханова О.В.",сетка!$DP$22="Тарханова О.В.",сетка!$DW$22="Тарханова О.В.",сетка!$ED$22="Тарханова О.В.",сетка!$EK$22="Тарханова О.В.",сетка!$ER$22="Тарханова О.В.",сетка!$EY$22="Тарханова О.В.",сетка!$FF$22="Тарханова О.В.",сетка!$FM$22="Тарханова О.В."),1,"")</f>
        <v/>
      </c>
      <c r="AP29" s="135" t="e">
        <f>IF(OR(сетка!$G$23="Тарханова О.В.",сетка!$N$23="Тарханова О.В.",сетка!$U$23="Тарханова О.В.",сетка!$AB$23="Тарханова О.В.",сетка!$AI$23="Тарханова О.В.",сетка!$AP$23="Тарханова О.В.",сетка!$AW$23="Тарханова О.В.",сетка!$BD$23="Тарханова О.В.",сетка!$BK$23="Тарханова О.В.",сетка!$BR$23="Тарханова О.В.",сетка!$BY$23="Тарханова О.В.",сетка!$CF$23="Тарханова О.В.",сетка!$CM$23="Тарханова О.В.",сетка!$CT$23="Тарханова О.В.",сетка!$DA$23="Тарханова О.В.",сетка!$DH$23="Тарханова О.В.",сетка!$DO$23="Тарханова О.В.",сетка!$DV$23="Тарханова О.В.",сетка!$EC$23="Тарханова О.В.",сетка!$EJ$23="Тарханова О.В.",сетка!$EQ$23="Тарханова О.В.",сетка!$EX$23="Тарханова О.В.",сетка!$FE$23="Тарханова О.В.",сетка!$FL$23="Тарханова О.В."),1,"")</f>
        <v>#N/A</v>
      </c>
      <c r="AQ29" s="136" t="e">
        <f>IF(OR(сетка!$H$23="Тарханова О.В.",сетка!$O$23="Тарханова О.В.",сетка!$V$23="Тарханова О.В.",сетка!$AC$23="Тарханова О.В.",сетка!$AJ$23="Тарханова О.В.",сетка!$AQ$23="Тарханова О.В.",сетка!$AX$23="Тарханова О.В.",сетка!$BE$23="Тарханова О.В.",сетка!$BL$23="Тарханова О.В.",сетка!$BS$23="Тарханова О.В.",сетка!$BZ$23="Тарханова О.В.",сетка!$CG$23="Тарханова О.В.",сетка!$CN$23="Тарханова О.В.",сетка!$CU$23="Тарханова О.В.",сетка!$DB$23="Тарханова О.В.",сетка!$DI$23="Тарханова О.В.",сетка!$DP$23="Тарханова О.В.",сетка!$DW$23="Тарханова О.В.",сетка!$ED$23="Тарханова О.В.",сетка!$EK$23="Тарханова О.В.",сетка!$ER$23="Тарханова О.В.",сетка!$EY$23="Тарханова О.В.",сетка!$FF$23="Тарханова О.В.",сетка!$FM$23="Тарханова О.В."),1,"")</f>
        <v>#N/A</v>
      </c>
      <c r="AR29" s="137" t="str">
        <f>IF(OR(сетка!$G$24="Тарханова О.В.",сетка!$N$24="Тарханова О.В.",сетка!$U$24="Тарханова О.В.",сетка!$AB$24="Тарханова О.В.",сетка!$AI$24="Тарханова О.В.",сетка!$AP$24="Тарханова О.В.",сетка!$AW$24="Тарханова О.В.",сетка!$BD$24="Тарханова О.В.",сетка!$BK$24="Тарханова О.В.",сетка!$BR$24="Тарханова О.В.",сетка!$BY$24="Тарханова О.В.",сетка!$CF$24="Тарханова О.В.",сетка!$CM$24="Тарханова О.В.",сетка!$CT$24="Тарханова О.В.",сетка!$DA$24="Тарханова О.В.",сетка!$DH$24="Тарханова О.В.",сетка!$DO$24="Тарханова О.В.",сетка!$DV$24="Тарханова О.В.",сетка!$EC$24="Тарханова О.В.",сетка!$EJ$24="Тарханова О.В.",сетка!$EQ$24="Тарханова О.В.",сетка!$EX$24="Тарханова О.В.",сетка!$FE$24="Тарханова О.В.",сетка!$FL$24="Тарханова О.В."),1,"")</f>
        <v/>
      </c>
      <c r="AS29" s="134" t="str">
        <f>IF(OR(сетка!$H$24="Тарханова О.В.",сетка!$O$24="Тарханова О.В.",сетка!$V$24="Тарханова О.В.",сетка!$AC$24="Тарханова О.В.",сетка!$AJ$24="Тарханова О.В.",сетка!$AQ$24="Тарханова О.В.",сетка!$AX$24="Тарханова О.В.",сетка!$BE$24="Тарханова О.В.",сетка!$BL$24="Тарханова О.В.",сетка!$BS$24="Тарханова О.В.",сетка!$BZ$24="Тарханова О.В.",сетка!$CG$24="Тарханова О.В.",сетка!$CN$24="Тарханова О.В.",сетка!$CU$24="Тарханова О.В.",сетка!$DB$24="Тарханова О.В.",сетка!$DI$24="Тарханова О.В.",сетка!$DP$24="Тарханова О.В.",сетка!$DW$24="Тарханова О.В.",сетка!$ED$24="Тарханова О.В.",сетка!$EK$24="Тарханова О.В.",сетка!$ER$24="Тарханова О.В.",сетка!$EY$24="Тарханова О.В.",сетка!$FF$24="Тарханова О.В.",сетка!$FM$24="Тарханова О.В."),1,"")</f>
        <v/>
      </c>
      <c r="AT29" s="135" t="str">
        <f>IF(OR(сетка!$G$25="Тарханова О.В.",сетка!$N$25="Тарханова О.В.",сетка!$U$25="Тарханова О.В.",сетка!$AB$25="Тарханова О.В.",сетка!$AI$25="Тарханова О.В.",сетка!$AP$25="Тарханова О.В.",сетка!$AW$25="Тарханова О.В.",сетка!$BD$25="Тарханова О.В.",сетка!$BK$25="Тарханова О.В.",сетка!$BR$25="Тарханова О.В.",сетка!$BY$25="Тарханова О.В.",сетка!$CF$25="Тарханова О.В.",сетка!$CM$25="Тарханова О.В.",сетка!$CT$25="Тарханова О.В.",сетка!$DA$25="Тарханова О.В.",сетка!$DH$25="Тарханова О.В.",сетка!$DO$25="Тарханова О.В.",сетка!$DV$25="Тарханова О.В.",сетка!$EC$25="Тарханова О.В.",сетка!$EJ$25="Тарханова О.В.",сетка!$EQ$25="Тарханова О.В.",сетка!$EX$25="Тарханова О.В.",сетка!$FE$25="Тарханова О.В.",сетка!$FL$25="Тарханова О.В."),1,"")</f>
        <v/>
      </c>
      <c r="AU29" s="136" t="str">
        <f>IF(OR(сетка!$H$25="Тарханова О.В.",сетка!$O$25="Тарханова О.В.",сетка!$V$25="Тарханова О.В.",сетка!$AC$25="Тарханова О.В.",сетка!$AJ$25="Тарханова О.В.",сетка!$AQ$25="Тарханова О.В.",сетка!$AX$25="Тарханова О.В.",сетка!$BE$25="Тарханова О.В.",сетка!$BL$25="Тарханова О.В.",сетка!$BS$25="Тарханова О.В.",сетка!$BZ$25="Тарханова О.В.",сетка!$CG$25="Тарханова О.В.",сетка!$CN$25="Тарханова О.В.",сетка!$CU$25="Тарханова О.В.",сетка!$DB$25="Тарханова О.В.",сетка!$DI$25="Тарханова О.В.",сетка!$DP$25="Тарханова О.В.",сетка!$DW$25="Тарханова О.В.",сетка!$ED$25="Тарханова О.В.",сетка!$EK$25="Тарханова О.В.",сетка!$ER$25="Тарханова О.В.",сетка!$EY$25="Тарханова О.В.",сетка!$FF$25="Тарханова О.В.",сетка!$FM$25="Тарханова О.В."),1,"")</f>
        <v/>
      </c>
      <c r="AV29" s="137" t="str">
        <f>IF(OR(сетка!$G$26="Тарханова О.В.",сетка!$N$26="Тарханова О.В.",сетка!$U$26="Тарханова О.В.",сетка!$AB$26="Тарханова О.В.",сетка!$AI$26="Тарханова О.В.",сетка!$AP$26="Тарханова О.В.",сетка!$AW$26="Тарханова О.В.",сетка!$BD$26="Тарханова О.В.",сетка!$BK$26="Тарханова О.В.",сетка!$BR$26="Тарханова О.В.",сетка!$BY$26="Тарханова О.В.",сетка!$CF$26="Тарханова О.В.",сетка!$CM$26="Тарханова О.В.",сетка!$CT$26="Тарханова О.В.",сетка!$DA$26="Тарханова О.В.",сетка!$DH$26="Тарханова О.В.",сетка!$DO$26="Тарханова О.В.",сетка!$DV$26="Тарханова О.В.",сетка!$EC$26="Тарханова О.В.",сетка!$EJ$26="Тарханова О.В.",сетка!$EQ$26="Тарханова О.В.",сетка!$EX$26="Тарханова О.В.",сетка!$FE$26="Тарханова О.В.",сетка!$FL$26="Тарханова О.В."),1,"")</f>
        <v/>
      </c>
      <c r="AW29" s="134" t="str">
        <f>IF(OR(сетка!$H$26="Тарханова О.В.",сетка!$O$26="Тарханова О.В.",сетка!$V$26="Тарханова О.В.",сетка!$AC$26="Тарханова О.В.",сетка!$AJ$26="Тарханова О.В.",сетка!$AQ$26="Тарханова О.В.",сетка!$AX$26="Тарханова О.В.",сетка!$BE$26="Тарханова О.В.",сетка!$BL$26="Тарханова О.В.",сетка!$BS$26="Тарханова О.В.",сетка!$BZ$26="Тарханова О.В.",сетка!$CG$26="Тарханова О.В.",сетка!$CN$26="Тарханова О.В.",сетка!$CU$26="Тарханова О.В.",сетка!$DB$26="Тарханова О.В.",сетка!$DI$26="Тарханова О.В.",сетка!$DP$26="Тарханова О.В.",сетка!$DW$26="Тарханова О.В.",сетка!$ED$26="Тарханова О.В.",сетка!$EK$26="Тарханова О.В.",сетка!$ER$26="Тарханова О.В.",сетка!$EY$26="Тарханова О.В.",сетка!$FF$26="Тарханова О.В.",сетка!$FM$26="Тарханова О.В."),1,"")</f>
        <v/>
      </c>
      <c r="AX29" s="135" t="str">
        <f>IF(OR(сетка!$G$27="Тарханова О.В.",сетка!$N$27="Тарханова О.В.",сетка!$U$27="Тарханова О.В.",сетка!$AB$27="Тарханова О.В.",сетка!$AI$27="Тарханова О.В.",сетка!$AP$27="Тарханова О.В.",сетка!$AW$27="Тарханова О.В.",сетка!$BD$27="Тарханова О.В.",сетка!$BK$27="Тарханова О.В.",сетка!$BR$27="Тарханова О.В.",сетка!$BY$27="Тарханова О.В.",сетка!$CF$27="Тарханова О.В.",сетка!$CM$27="Тарханова О.В.",сетка!$CT$27="Тарханова О.В.",сетка!$DA$27="Тарханова О.В.",сетка!$DH$27="Тарханова О.В.",сетка!$DO$27="Тарханова О.В.",сетка!$DV$27="Тарханова О.В.",сетка!$EC$27="Тарханова О.В.",сетка!$EJ$27="Тарханова О.В.",сетка!$EQ$27="Тарханова О.В.",сетка!$EX$27="Тарханова О.В.",сетка!$FE$27="Тарханова О.В.",сетка!$FL$27="Тарханова О.В."),1,"")</f>
        <v/>
      </c>
      <c r="AY29" s="136" t="str">
        <f>IF(OR(сетка!$H$27="Тарханова О.В.",сетка!$O$27="Тарханова О.В.",сетка!$V$27="Тарханова О.В.",сетка!$AC$27="Тарханова О.В.",сетка!$AJ$27="Тарханова О.В.",сетка!$AQ$27="Тарханова О.В.",сетка!$AX$27="Тарханова О.В.",сетка!$BE$27="Тарханова О.В.",сетка!$BL$27="Тарханова О.В.",сетка!$BS$27="Тарханова О.В.",сетка!$BZ$27="Тарханова О.В.",сетка!$CG$27="Тарханова О.В.",сетка!$CN$27="Тарханова О.В.",сетка!$CU$27="Тарханова О.В.",сетка!$DB$27="Тарханова О.В.",сетка!$DI$27="Тарханова О.В.",сетка!$DP$27="Тарханова О.В.",сетка!$DW$27="Тарханова О.В.",сетка!$ED$27="Тарханова О.В.",сетка!$EK$27="Тарханова О.В.",сетка!$ER$27="Тарханова О.В.",сетка!$EY$27="Тарханова О.В.",сетка!$FF$27="Тарханова О.В.",сетка!$FM$27="Тарханова О.В."),1,"")</f>
        <v/>
      </c>
      <c r="AZ29" s="137" t="str">
        <f>IF(OR(сетка!$G$28="Тарханова О.В.",сетка!$N$28="Тарханова О.В.",сетка!$U$28="Тарханова О.В.",сетка!$AB$28="Тарханова О.В.",сетка!$AI$28="Тарханова О.В.",сетка!$AP$28="Тарханова О.В.",сетка!$AW$28="Тарханова О.В.",сетка!$BD$28="Тарханова О.В.",сетка!$BK$28="Тарханова О.В.",сетка!$BR$28="Тарханова О.В.",сетка!$BY$28="Тарханова О.В.",сетка!$CF$28="Тарханова О.В.",сетка!$CM$28="Тарханова О.В.",сетка!$CT$28="Тарханова О.В.",сетка!$DA$28="Тарханова О.В.",сетка!$DH$28="Тарханова О.В.",сетка!$DO$28="Тарханова О.В.",сетка!$DV$28="Тарханова О.В.",сетка!$EC$28="Тарханова О.В.",сетка!$EJ$28="Тарханова О.В.",сетка!$EQ$28="Тарханова О.В.",сетка!$EX$28="Тарханова О.В.",сетка!$FE$28="Тарханова О.В.",сетка!$FL$28="Тарханова О.В."),1,"")</f>
        <v/>
      </c>
      <c r="BA29" s="138" t="str">
        <f>IF(OR(сетка!$H$28="Тарханова О.В.",сетка!$O$28="Тарханова О.В.",сетка!$V$28="Тарханова О.В.",сетка!$AC$28="Тарханова О.В.",сетка!$AJ$28="Тарханова О.В.",сетка!$AQ$28="Тарханова О.В.",сетка!$AX$28="Тарханова О.В.",сетка!$BE$28="Тарханова О.В.",сетка!$BL$28="Тарханова О.В.",сетка!$BS$28="Тарханова О.В.",сетка!$BZ$28="Тарханова О.В.",сетка!$CG$28="Тарханова О.В.",сетка!$CN$28="Тарханова О.В.",сетка!$CU$28="Тарханова О.В.",сетка!$DB$28="Тарханова О.В.",сетка!$DI$28="Тарханова О.В.",сетка!$DP$28="Тарханова О.В.",сетка!$DW$28="Тарханова О.В.",сетка!$ED$28="Тарханова О.В.",сетка!$EK$28="Тарханова О.В.",сетка!$ER$28="Тарханова О.В.",сетка!$EY$28="Тарханова О.В.",сетка!$FF$28="Тарханова О.В.",сетка!$FM$28="Тарханова О.В."),1,"")</f>
        <v/>
      </c>
      <c r="BB29" s="133" t="str">
        <f>IF(OR(сетка!$G$29="Тарханова О.В.",сетка!$N$29="Тарханова О.В.",сетка!$U$29="Тарханова О.В.",сетка!$AB$29="Тарханова О.В.",сетка!$AI$29="Тарханова О.В.",сетка!$AP$29="Тарханова О.В.",сетка!$AW$29="Тарханова О.В.",сетка!$BD$29="Тарханова О.В.",сетка!$BK$29="Тарханова О.В.",сетка!$BR$29="Тарханова О.В.",сетка!$BY$29="Тарханова О.В.",сетка!$CF$29="Тарханова О.В.",сетка!$CM$29="Тарханова О.В.",сетка!$CT$29="Тарханова О.В.",сетка!$DA$29="Тарханова О.В.",сетка!$DH$29="Тарханова О.В.",сетка!$DO$29="Тарханова О.В.",сетка!$DV$29="Тарханова О.В.",сетка!$EC$29="Тарханова О.В.",сетка!$EJ$29="Тарханова О.В.",сетка!$EQ$29="Тарханова О.В.",сетка!$EX$29="Тарханова О.В.",сетка!$FE$29="Тарханова О.В.",сетка!$FL$29="Тарханова О.В."),1,"")</f>
        <v/>
      </c>
      <c r="BC29" s="134" t="str">
        <f>IF(OR(сетка!$H$29="Тарханова О.В.",сетка!$O$29="Тарханова О.В.",сетка!$V$29="Тарханова О.В.",сетка!$AC$29="Тарханова О.В.",сетка!$AJ$29="Тарханова О.В.",сетка!$AQ$29="Тарханова О.В.",сетка!$AX$29="Тарханова О.В.",сетка!$BE$29="Тарханова О.В.",сетка!$BL$29="Тарханова О.В.",сетка!$BS$29="Тарханова О.В.",сетка!$BZ$29="Тарханова О.В.",сетка!$CG$29="Тарханова О.В.",сетка!$CN$29="Тарханова О.В.",сетка!$CU$29="Тарханова О.В.",сетка!$DB$29="Тарханова О.В.",сетка!$DI$29="Тарханова О.В.",сетка!$DP$29="Тарханова О.В.",сетка!$DW$29="Тарханова О.В.",сетка!$ED$29="Тарханова О.В.",сетка!$EK$29="Тарханова О.В.",сетка!$ER$29="Тарханова О.В.",сетка!$EY$29="Тарханова О.В.",сетка!$FF$29="Тарханова О.В.",сетка!$FM$29="Тарханова О.В."),1,"")</f>
        <v/>
      </c>
      <c r="BD29" s="135" t="str">
        <f>IF(OR(сетка!$G$30="Тарханова О.В.",сетка!$N$30="Тарханова О.В.",сетка!$U$30="Тарханова О.В.",сетка!$AB$30="Тарханова О.В.",сетка!$AI$30="Тарханова О.В.",сетка!$AP$30="Тарханова О.В.",сетка!$AW$30="Тарханова О.В.",сетка!$BD$30="Тарханова О.В.",сетка!$BK$30="Тарханова О.В.",сетка!$BR$30="Тарханова О.В.",сетка!$BY$30="Тарханова О.В.",сетка!$CF$30="Тарханова О.В.",сетка!$CM$30="Тарханова О.В.",сетка!$CT$30="Тарханова О.В.",сетка!$DA$30="Тарханова О.В.",сетка!$DH$30="Тарханова О.В.",сетка!$DO$30="Тарханова О.В.",сетка!$DV$30="Тарханова О.В.",сетка!$EC$30="Тарханова О.В.",сетка!$EJ$30="Тарханова О.В.",сетка!$EQ$30="Тарханова О.В.",сетка!$EX$30="Тарханова О.В.",сетка!$FE$30="Тарханова О.В.",сетка!$FL$30="Тарханова О.В."),1,"")</f>
        <v/>
      </c>
      <c r="BE29" s="136" t="str">
        <f>IF(OR(сетка!$H$30="Тарханова О.В.",сетка!$O$30="Тарханова О.В.",сетка!$V$30="Тарханова О.В.",сетка!$AC$30="Тарханова О.В.",сетка!$AJ$30="Тарханова О.В.",сетка!$AQ$30="Тарханова О.В.",сетка!$AX$30="Тарханова О.В.",сетка!$BE$30="Тарханова О.В.",сетка!$BL$30="Тарханова О.В.",сетка!$BS$30="Тарханова О.В.",сетка!$BZ$30="Тарханова О.В.",сетка!$CG$30="Тарханова О.В.",сетка!$CN$30="Тарханова О.В.",сетка!$CU$30="Тарханова О.В.",сетка!$DB$30="Тарханова О.В.",сетка!$DI$30="Тарханова О.В.",сетка!$DP$30="Тарханова О.В.",сетка!$DW$30="Тарханова О.В.",сетка!$ED$30="Тарханова О.В.",сетка!$EK$30="Тарханова О.В.",сетка!$ER$30="Тарханова О.В.",сетка!$EY$30="Тарханова О.В.",сетка!$FF$30="Тарханова О.В.",сетка!$FM$30="Тарханова О.В."),1,"")</f>
        <v/>
      </c>
      <c r="BF29" s="137" t="str">
        <f>IF(OR(сетка!$G$31="Тарханова О.В.",сетка!$N$31="Тарханова О.В.",сетка!$U$31="Тарханова О.В.",сетка!$AB$31="Тарханова О.В.",сетка!$AI$31="Тарханова О.В.",сетка!$AP$31="Тарханова О.В.",сетка!$AW$31="Тарханова О.В.",сетка!$BD$31="Тарханова О.В.",сетка!$BK$31="Тарханова О.В.",сетка!$BR$31="Тарханова О.В.",сетка!$BY$31="Тарханова О.В.",сетка!$CF$31="Тарханова О.В.",сетка!$CM$31="Тарханова О.В.",сетка!$CT$31="Тарханова О.В.",сетка!$DA$31="Тарханова О.В.",сетка!$DH$31="Тарханова О.В.",сетка!$DO$31="Тарханова О.В.",сетка!$DV$31="Тарханова О.В.",сетка!$EC$31="Тарханова О.В.",сетка!$EJ$31="Тарханова О.В.",сетка!$EQ$31="Тарханова О.В.",сетка!$EX$31="Тарханова О.В.",сетка!$FE$31="Тарханова О.В.",сетка!$FL$31="Тарханова О.В."),1,"")</f>
        <v/>
      </c>
      <c r="BG29" s="134" t="str">
        <f>IF(OR(сетка!$H$31="Тарханова О.В.",сетка!$O$31="Тарханова О.В.",сетка!$V$31="Тарханова О.В.",сетка!$AC$31="Тарханова О.В.",сетка!$AJ$31="Тарханова О.В.",сетка!$AQ$31="Тарханова О.В.",сетка!$AX$31="Тарханова О.В.",сетка!$BE$31="Тарханова О.В.",сетка!$BL$31="Тарханова О.В.",сетка!$BS$31="Тарханова О.В.",сетка!$BZ$31="Тарханова О.В.",сетка!$CG$31="Тарханова О.В.",сетка!$CN$31="Тарханова О.В.",сетка!$CU$31="Тарханова О.В.",сетка!$DB$31="Тарханова О.В.",сетка!$DI$31="Тарханова О.В.",сетка!$DP$31="Тарханова О.В.",сетка!$DW$31="Тарханова О.В.",сетка!$ED$31="Тарханова О.В.",сетка!$EK$31="Тарханова О.В.",сетка!$ER$31="Тарханова О.В.",сетка!$EY$31="Тарханова О.В.",сетка!$FF$31="Тарханова О.В.",сетка!$FM$31="Тарханова О.В."),1,"")</f>
        <v/>
      </c>
      <c r="BH29" s="135" t="str">
        <f>IF(OR(сетка!$G$32="Тарханова О.В.",сетка!$N$32="Тарханова О.В.",сетка!$U$32="Тарханова О.В.",сетка!$AB$32="Тарханова О.В.",сетка!$AI$32="Тарханова О.В.",сетка!$AP$32="Тарханова О.В.",сетка!$AW$32="Тарханова О.В.",сетка!$BD$32="Тарханова О.В.",сетка!$BK$32="Тарханова О.В.",сетка!$BR$32="Тарханова О.В.",сетка!$BY$32="Тарханова О.В.",сетка!$CF$32="Тарханова О.В.",сетка!$CM$32="Тарханова О.В.",сетка!$CT$32="Тарханова О.В.",сетка!$DA$32="Тарханова О.В.",сетка!$DH$32="Тарханова О.В.",сетка!$DO$32="Тарханова О.В.",сетка!$DV$32="Тарханова О.В.",сетка!$EC$32="Тарханова О.В.",сетка!$EJ$32="Тарханова О.В.",сетка!$EQ$32="Тарханова О.В.",сетка!$EX$32="Тарханова О.В.",сетка!$FE$32="Тарханова О.В.",сетка!$FL$32="Тарханова О.В."),1,"")</f>
        <v/>
      </c>
      <c r="BI29" s="136" t="str">
        <f>IF(OR(сетка!$H$32="Тарханова О.В.",сетка!$O$32="Тарханова О.В.",сетка!$V$32="Тарханова О.В.",сетка!$AC$32="Тарханова О.В.",сетка!$AJ$32="Тарханова О.В.",сетка!$AQ$32="Тарханова О.В.",сетка!$AX$32="Тарханова О.В.",сетка!$BE$32="Тарханова О.В.",сетка!$BL$32="Тарханова О.В.",сетка!$BS$32="Тарханова О.В.",сетка!$BZ$32="Тарханова О.В.",сетка!$CG$32="Тарханова О.В.",сетка!$CN$32="Тарханова О.В.",сетка!$CU$32="Тарханова О.В.",сетка!$DB$32="Тарханова О.В.",сетка!$DI$32="Тарханова О.В.",сетка!$DP$32="Тарханова О.В.",сетка!$DW$32="Тарханова О.В.",сетка!$ED$32="Тарханова О.В.",сетка!$EK$32="Тарханова О.В.",сетка!$ER$32="Тарханова О.В.",сетка!$EY$32="Тарханова О.В.",сетка!$FF$32="Тарханова О.В.",сетка!$FM$32="Тарханова О.В."),1,"")</f>
        <v/>
      </c>
      <c r="BJ29" s="137">
        <f>IF(OR(сетка!$G$33="Тарханова О.В.",сетка!$N$33="Тарханова О.В.",сетка!$U$33="Тарханова О.В.",сетка!$AB$33="Тарханова О.В.",сетка!$AI$33="Тарханова О.В.",сетка!$AP$33="Тарханова О.В.",сетка!$AW$33="Тарханова О.В.",сетка!$BD$33="Тарханова О.В.",сетка!$BK$33="Тарханова О.В.",сетка!$BR$33="Тарханова О.В.",сетка!$BY$33="Тарханова О.В.",сетка!$CF$33="Тарханова О.В.",сетка!$CM$33="Тарханова О.В.",сетка!$CT$33="Тарханова О.В.",сетка!$DA$33="Тарханова О.В.",сетка!$DH$33="Тарханова О.В.",сетка!$DO$33="Тарханова О.В.",сетка!$DV$33="Тарханова О.В.",сетка!$EC$33="Тарханова О.В.",сетка!$EJ$33="Тарханова О.В.",сетка!$EQ$33="Тарханова О.В.",сетка!$EX$33="Тарханова О.В.",сетка!$FE$33="Тарханова О.В.",сетка!$FL$33="Тарханова О.В."),1,"")</f>
        <v>1</v>
      </c>
      <c r="BK29" s="134" t="str">
        <f>IF(OR(сетка!$H$33="Тарханова О.В.",сетка!$O$33="Тарханова О.В.",сетка!$V$33="Тарханова О.В.",сетка!$AC$33="Тарханова О.В.",сетка!$AJ$33="Тарханова О.В.",сетка!$AQ$33="Тарханова О.В.",сетка!$AX$33="Тарханова О.В.",сетка!$BE$33="Тарханова О.В.",сетка!$BL$33="Тарханова О.В.",сетка!$BS$33="Тарханова О.В.",сетка!$BZ$33="Тарханова О.В.",сетка!$CG$33="Тарханова О.В.",сетка!$CN$33="Тарханова О.В.",сетка!$CU$33="Тарханова О.В.",сетка!$DB$33="Тарханова О.В.",сетка!$DI$33="Тарханова О.В.",сетка!$DP$33="Тарханова О.В.",сетка!$DW$33="Тарханова О.В.",сетка!$ED$33="Тарханова О.В.",сетка!$EK$33="Тарханова О.В.",сетка!$ER$33="Тарханова О.В.",сетка!$EY$33="Тарханова О.В.",сетка!$FF$33="Тарханова О.В.",сетка!$FM$33="Тарханова О.В."),1,"")</f>
        <v/>
      </c>
      <c r="BL29" s="135" t="str">
        <f>IF(OR(сетка!$G$34="Тарханова О.В.",сетка!$N$34="Тарханова О.В.",сетка!$U$34="Тарханова О.В.",сетка!$AB$34="Тарханова О.В.",сетка!$AI$34="Тарханова О.В.",сетка!$AP$34="Тарханова О.В.",сетка!$AW$34="Тарханова О.В.",сетка!$BD$34="Тарханова О.В.",сетка!$BK$34="Тарханова О.В.",сетка!$BR$34="Тарханова О.В.",сетка!$BY$34="Тарханова О.В.",сетка!$CF$34="Тарханова О.В.",сетка!$CM$34="Тарханова О.В.",сетка!$CT$34="Тарханова О.В.",сетка!$DA$34="Тарханова О.В.",сетка!$DH$34="Тарханова О.В.",сетка!$DO$34="Тарханова О.В.",сетка!$DV$34="Тарханова О.В.",сетка!$EC$34="Тарханова О.В.",сетка!$EJ$34="Тарханова О.В.",сетка!$EQ$34="Тарханова О.В.",сетка!$EX$34="Тарханова О.В.",сетка!$FE$34="Тарханова О.В.",сетка!$FL$34="Тарханова О.В."),1,"")</f>
        <v/>
      </c>
      <c r="BM29" s="136" t="str">
        <f>IF(OR(сетка!$H$34="Тарханова О.В.",сетка!$O$34="Тарханова О.В.",сетка!$V$34="Тарханова О.В.",сетка!$AC$34="Тарханова О.В.",сетка!$AJ$34="Тарханова О.В.",сетка!$AQ$34="Тарханова О.В.",сетка!$AX$34="Тарханова О.В.",сетка!$BE$34="Тарханова О.В.",сетка!$BL$34="Тарханова О.В.",сетка!$BS$34="Тарханова О.В.",сетка!$BZ$34="Тарханова О.В.",сетка!$CG$34="Тарханова О.В.",сетка!$CN$34="Тарханова О.В.",сетка!$CU$34="Тарханова О.В.",сетка!$DB$34="Тарханова О.В.",сетка!$DI$34="Тарханова О.В.",сетка!$DP$34="Тарханова О.В.",сетка!$DW$34="Тарханова О.В.",сетка!$ED$34="Тарханова О.В.",сетка!$EK$34="Тарханова О.В.",сетка!$ER$34="Тарханова О.В.",сетка!$EY$34="Тарханова О.В.",сетка!$FF$34="Тарханова О.В.",сетка!$FM$34="Тарханова О.В."),1,"")</f>
        <v/>
      </c>
      <c r="BN29" s="137">
        <f>IF(OR(сетка!$G$35="Тарханова О.В.",сетка!$N$35="Тарханова О.В.",сетка!$U$35="Тарханова О.В.",сетка!$AB$35="Тарханова О.В.",сетка!$AI$35="Тарханова О.В.",сетка!$AP$35="Тарханова О.В.",сетка!$AW$35="Тарханова О.В.",сетка!$BD$35="Тарханова О.В.",сетка!$BK$35="Тарханова О.В.",сетка!$BR$35="Тарханова О.В.",сетка!$BY$35="Тарханова О.В.",сетка!$CF$35="Тарханова О.В.",сетка!$CM$35="Тарханова О.В.",сетка!$CT$35="Тарханова О.В.",сетка!$DA$35="Тарханова О.В.",сетка!$DH$35="Тарханова О.В.",сетка!$DO$35="Тарханова О.В.",сетка!$DV$35="Тарханова О.В.",сетка!$EC$35="Тарханова О.В.",сетка!$EJ$35="Тарханова О.В.",сетка!$EQ$35="Тарханова О.В.",сетка!$EX$35="Тарханова О.В.",сетка!$FE$35="Тарханова О.В.",сетка!$FL$35="Тарханова О.В."),1,"")</f>
        <v>1</v>
      </c>
      <c r="BO29" s="134" t="str">
        <f>IF(OR(сетка!$H$35="Тарханова О.В.",сетка!$O$35="Тарханова О.В.",сетка!$V$35="Тарханова О.В.",сетка!$AC$35="Тарханова О.В.",сетка!$AJ$35="Тарханова О.В.",сетка!$AQ$35="Тарханова О.В.",сетка!$AX$35="Тарханова О.В.",сетка!$BE$35="Тарханова О.В.",сетка!$BL$35="Тарханова О.В.",сетка!$BS$35="Тарханова О.В.",сетка!$BZ$35="Тарханова О.В.",сетка!$CG$35="Тарханова О.В.",сетка!$CN$35="Тарханова О.В.",сетка!$CU$35="Тарханова О.В.",сетка!$DB$35="Тарханова О.В.",сетка!$DI$35="Тарханова О.В.",сетка!$DP$35="Тарханова О.В.",сетка!$DW$35="Тарханова О.В.",сетка!$ED$35="Тарханова О.В.",сетка!$EK$35="Тарханова О.В.",сетка!$ER$35="Тарханова О.В.",сетка!$EY$35="Тарханова О.В.",сетка!$FF$35="Тарханова О.В.",сетка!$FM$35="Тарханова О.В."),1,"")</f>
        <v/>
      </c>
      <c r="BP29" s="135" t="str">
        <f>IF(OR(сетка!$G$36="Тарханова О.В.",сетка!$N$36="Тарханова О.В.",сетка!$U$36="Тарханова О.В.",сетка!$AB$36="Тарханова О.В.",сетка!$AI$36="Тарханова О.В.",сетка!$AP$36="Тарханова О.В.",сетка!$AW$36="Тарханова О.В.",сетка!$BD$36="Тарханова О.В.",сетка!$BK$36="Тарханова О.В.",сетка!$BR$36="Тарханова О.В.",сетка!$BY$36="Тарханова О.В.",сетка!$CF$36="Тарханова О.В.",сетка!$CM$36="Тарханова О.В.",сетка!$CT$36="Тарханова О.В.",сетка!$DA$36="Тарханова О.В.",сетка!$DH$36="Тарханова О.В.",сетка!$DO$36="Тарханова О.В.",сетка!$DV$36="Тарханова О.В.",сетка!$EC$36="Тарханова О.В.",сетка!$EJ$36="Тарханова О.В.",сетка!$EQ$36="Тарханова О.В.",сетка!$EX$36="Тарханова О.В.",сетка!$FE$36="Тарханова О.В.",сетка!$FL$36="Тарханова О.В."),1,"")</f>
        <v/>
      </c>
      <c r="BQ29" s="136" t="str">
        <f>IF(OR(сетка!$H$36="Тарханова О.В.",сетка!$O$36="Тарханова О.В.",сетка!$V$36="Тарханова О.В.",сетка!$AC$36="Тарханова О.В.",сетка!$AJ$36="Тарханова О.В.",сетка!$AQ$36="Тарханова О.В.",сетка!$AX$36="Тарханова О.В.",сетка!$BE$36="Тарханова О.В.",сетка!$BL$36="Тарханова О.В.",сетка!$BS$36="Тарханова О.В.",сетка!$BZ$36="Тарханова О.В.",сетка!$CG$36="Тарханова О.В.",сетка!$CN$36="Тарханова О.В.",сетка!$CU$36="Тарханова О.В.",сетка!$DB$36="Тарханова О.В.",сетка!$DI$36="Тарханова О.В.",сетка!$DP$36="Тарханова О.В.",сетка!$DW$36="Тарханова О.В.",сетка!$ED$36="Тарханова О.В.",сетка!$EK$36="Тарханова О.В.",сетка!$ER$36="Тарханова О.В.",сетка!$EY$36="Тарханова О.В.",сетка!$FF$36="Тарханова О.В.",сетка!$FM$36="Тарханова О.В."),1,"")</f>
        <v/>
      </c>
      <c r="BR29" s="137" t="str">
        <f>IF(OR(сетка!$G$37="Тарханова О.В.",сетка!$N$37="Тарханова О.В.",сетка!$U$37="Тарханова О.В.",сетка!$AB$37="Тарханова О.В.",сетка!$AI$37="Тарханова О.В.",сетка!$AP$37="Тарханова О.В.",сетка!$AW$37="Тарханова О.В.",сетка!$BD$37="Тарханова О.В.",сетка!$BK$37="Тарханова О.В.",сетка!$BR$37="Тарханова О.В.",сетка!$BY$37="Тарханова О.В.",сетка!$CF$37="Тарханова О.В.",сетка!$CM$37="Тарханова О.В.",сетка!$CT$37="Тарханова О.В.",сетка!$DA$37="Тарханова О.В.",сетка!$DH$37="Тарханова О.В.",сетка!$DO$37="Тарханова О.В.",сетка!$DV$37="Тарханова О.В.",сетка!$EC$37="Тарханова О.В.",сетка!$EJ$37="Тарханова О.В.",сетка!$EQ$37="Тарханова О.В.",сетка!$EX$37="Тарханова О.В.",сетка!$FE$37="Тарханова О.В.",сетка!$FL$37="Тарханова О.В."),1,"")</f>
        <v/>
      </c>
      <c r="BS29" s="134" t="str">
        <f>IF(OR(сетка!$H$37="Тарханова О.В.",сетка!$O$37="Тарханова О.В.",сетка!$V$37="Тарханова О.В.",сетка!$AC$37="Тарханова О.В.",сетка!$AJ$37="Тарханова О.В.",сетка!$AQ$37="Тарханова О.В.",сетка!$AX$37="Тарханова О.В.",сетка!$BE$37="Тарханова О.В.",сетка!$BL$37="Тарханова О.В.",сетка!$BS$37="Тарханова О.В.",сетка!$BZ$37="Тарханова О.В.",сетка!$CG$37="Тарханова О.В.",сетка!$CN$37="Тарханова О.В.",сетка!$CU$37="Тарханова О.В.",сетка!$DB$37="Тарханова О.В.",сетка!$DI$37="Тарханова О.В.",сетка!$DP$37="Тарханова О.В.",сетка!$DW$37="Тарханова О.В.",сетка!$ED$37="Тарханова О.В.",сетка!$EK$37="Тарханова О.В.",сетка!$ER$37="Тарханова О.В.",сетка!$EY$37="Тарханова О.В.",сетка!$FF$37="Тарханова О.В.",сетка!$FM$37="Тарханова О.В."),1,"")</f>
        <v/>
      </c>
      <c r="BT29" s="135" t="str">
        <f>IF(OR(сетка!$G$38="Тарханова О.В.",сетка!$N$38="Тарханова О.В.",сетка!$U$38="Тарханова О.В.",сетка!$AB$38="Тарханова О.В.",сетка!$AI$38="Тарханова О.В.",сетка!$AP$38="Тарханова О.В.",сетка!$AW$38="Тарханова О.В.",сетка!$BD$38="Тарханова О.В.",сетка!$BK$38="Тарханова О.В.",сетка!$BR$38="Тарханова О.В.",сетка!$BY$38="Тарханова О.В.",сетка!$CF$38="Тарханова О.В.",сетка!$CM$38="Тарханова О.В.",сетка!$CT$38="Тарханова О.В.",сетка!$DA$38="Тарханова О.В.",сетка!$DH$38="Тарханова О.В.",сетка!$DO$38="Тарханова О.В.",сетка!$DV$38="Тарханова О.В.",сетка!$EC$38="Тарханова О.В.",сетка!$EJ$38="Тарханова О.В.",сетка!$EQ$38="Тарханова О.В.",сетка!$EX$38="Тарханова О.В.",сетка!$FE$38="Тарханова О.В.",сетка!$FL$38="Тарханова О.В."),1,"")</f>
        <v/>
      </c>
      <c r="BU29" s="136" t="str">
        <f>IF(OR(сетка!$H$38="Тарханова О.В.",сетка!$O$38="Тарханова О.В.",сетка!$V$38="Тарханова О.В.",сетка!$AC$38="Тарханова О.В.",сетка!$AJ$38="Тарханова О.В.",сетка!$AQ$38="Тарханова О.В.",сетка!$AX$38="Тарханова О.В.",сетка!$BE$38="Тарханова О.В.",сетка!$BL$38="Тарханова О.В.",сетка!$BS$38="Тарханова О.В.",сетка!$BZ$38="Тарханова О.В.",сетка!$CG$38="Тарханова О.В.",сетка!$CN$38="Тарханова О.В.",сетка!$CU$38="Тарханова О.В.",сетка!$DB$38="Тарханова О.В.",сетка!$DI$38="Тарханова О.В.",сетка!$DP$38="Тарханова О.В.",сетка!$DW$38="Тарханова О.В.",сетка!$ED$38="Тарханова О.В.",сетка!$EK$38="Тарханова О.В.",сетка!$ER$38="Тарханова О.В.",сетка!$EY$38="Тарханова О.В.",сетка!$FF$38="Тарханова О.В.",сетка!$FM$38="Тарханова О.В."),1,"")</f>
        <v/>
      </c>
      <c r="BV29" s="137" t="str">
        <f>IF(OR(сетка!$G$39="Тарханова О.В.",сетка!$N$39="Тарханова О.В.",сетка!$U$39="Тарханова О.В.",сетка!$AB$39="Тарханова О.В.",сетка!$AI$39="Тарханова О.В.",сетка!$AP$39="Тарханова О.В.",сетка!$AW$39="Тарханова О.В.",сетка!$BD$39="Тарханова О.В.",сетка!$BK$39="Тарханова О.В.",сетка!$BR$39="Тарханова О.В.",сетка!$BY$39="Тарханова О.В.",сетка!$CF$39="Тарханова О.В.",сетка!$CM$39="Тарханова О.В.",сетка!$CT$39="Тарханова О.В.",сетка!$DA$39="Тарханова О.В.",сетка!$DH$39="Тарханова О.В.",сетка!$DO$39="Тарханова О.В.",сетка!$DV$39="Тарханова О.В.",сетка!$EC$39="Тарханова О.В.",сетка!$EJ$39="Тарханова О.В.",сетка!$EQ$39="Тарханова О.В.",сетка!$EX$39="Тарханова О.В.",сетка!$FE$39="Тарханова О.В.",сетка!$FL$39="Тарханова О.В."),1,"")</f>
        <v/>
      </c>
      <c r="BW29" s="134" t="str">
        <f>IF(OR(сетка!$H$39="Тарханова О.В.",сетка!$O$39="Тарханова О.В.",сетка!$V$39="Тарханова О.В.",сетка!$AC$39="Тарханова О.В.",сетка!$AJ$39="Тарханова О.В.",сетка!$AQ$39="Тарханова О.В.",сетка!$AX$39="Тарханова О.В.",сетка!$BE$39="Тарханова О.В.",сетка!$BL$39="Тарханова О.В.",сетка!$BS$39="Тарханова О.В.",сетка!$BZ$39="Тарханова О.В.",сетка!$CG$39="Тарханова О.В.",сетка!$CN$39="Тарханова О.В.",сетка!$CU$39="Тарханова О.В.",сетка!$DB$39="Тарханова О.В.",сетка!$DI$39="Тарханова О.В.",сетка!$DP$39="Тарханова О.В.",сетка!$DW$39="Тарханова О.В.",сетка!$ED$39="Тарханова О.В.",сетка!$EK$39="Тарханова О.В.",сетка!$ER$39="Тарханова О.В.",сетка!$EY$39="Тарханова О.В.",сетка!$FF$39="Тарханова О.В.",сетка!$FM$39="Тарханова О.В."),1,"")</f>
        <v/>
      </c>
      <c r="BX29" s="135" t="str">
        <f>IF(OR(сетка!$G$40="Тарханова О.В.",сетка!$N$40="Тарханова О.В.",сетка!$U$40="Тарханова О.В.",сетка!$AB$40="Тарханова О.В.",сетка!$AI$40="Тарханова О.В.",сетка!$AP$40="Тарханова О.В.",сетка!$AW$40="Тарханова О.В.",сетка!$BD$40="Тарханова О.В.",сетка!$BK$40="Тарханова О.В.",сетка!$BR$40="Тарханова О.В.",сетка!$BY$40="Тарханова О.В.",сетка!$CF$40="Тарханова О.В.",сетка!$CM$40="Тарханова О.В.",сетка!$CT$40="Тарханова О.В.",сетка!$DA$40="Тарханова О.В.",сетка!$DH$40="Тарханова О.В.",сетка!$DO$40="Тарханова О.В.",сетка!$DV$40="Тарханова О.В.",сетка!$EC$40="Тарханова О.В.",сетка!$EJ$40="Тарханова О.В.",сетка!$EQ$40="Тарханова О.В.",сетка!$EX$40="Тарханова О.В.",сетка!$FE$40="Тарханова О.В.",сетка!$FL$40="Тарханова О.В."),1,"")</f>
        <v/>
      </c>
      <c r="BY29" s="136" t="str">
        <f>IF(OR(сетка!$H$40="Тарханова О.В.",сетка!$O$40="Тарханова О.В.",сетка!$V$40="Тарханова О.В.",сетка!$AC$40="Тарханова О.В.",сетка!$AJ$40="Тарханова О.В.",сетка!$AQ$40="Тарханова О.В.",сетка!$AX$40="Тарханова О.В.",сетка!$BE$40="Тарханова О.В.",сетка!$BL$40="Тарханова О.В.",сетка!$BS$40="Тарханова О.В.",сетка!$BZ$40="Тарханова О.В.",сетка!$CG$40="Тарханова О.В.",сетка!$CN$40="Тарханова О.В.",сетка!$CU$40="Тарханова О.В.",сетка!$DB$40="Тарханова О.В.",сетка!$DI$40="Тарханова О.В.",сетка!$DP$40="Тарханова О.В.",сетка!$DW$40="Тарханова О.В.",сетка!$ED$40="Тарханова О.В.",сетка!$EK$40="Тарханова О.В.",сетка!$ER$40="Тарханова О.В.",сетка!$EY$40="Тарханова О.В.",сетка!$FF$40="Тарханова О.В.",сетка!$FM$40="Тарханова О.В."),1,"")</f>
        <v/>
      </c>
      <c r="BZ29" s="137">
        <f>IF(OR(сетка!$G$41="Тарханова О.В.",сетка!$N$41="Тарханова О.В.",сетка!$U$41="Тарханова О.В.",сетка!$AB$41="Тарханова О.В.",сетка!$AI$41="Тарханова О.В.",сетка!$AP$41="Тарханова О.В.",сетка!$AW$41="Тарханова О.В.",сетка!$BD$41="Тарханова О.В.",сетка!$BK$41="Тарханова О.В.",сетка!$BR$41="Тарханова О.В.",сетка!$BY$41="Тарханова О.В.",сетка!$CF$41="Тарханова О.В.",сетка!$CM$41="Тарханова О.В.",сетка!$CT$41="Тарханова О.В.",сетка!$DA$41="Тарханова О.В.",сетка!$DH$41="Тарханова О.В.",сетка!$DO$41="Тарханова О.В.",сетка!$DV$41="Тарханова О.В.",сетка!$EC$41="Тарханова О.В.",сетка!$EJ$41="Тарханова О.В.",сетка!$EQ$41="Тарханова О.В.",сетка!$EX$41="Тарханова О.В.",сетка!$FE$41="Тарханова О.В.",сетка!$FL$41="Тарханова О.В."),1,"")</f>
        <v>1</v>
      </c>
      <c r="CA29" s="138" t="str">
        <f>IF(OR(сетка!$H$41="Тарханова О.В.",сетка!$O$41="Тарханова О.В.",сетка!$V$41="Тарханова О.В.",сетка!$AC$41="Тарханова О.В.",сетка!$AJ$41="Тарханова О.В.",сетка!$AQ$41="Тарханова О.В.",сетка!$AX$41="Тарханова О.В.",сетка!$BE$41="Тарханова О.В.",сетка!$BL$41="Тарханова О.В.",сетка!$BS$41="Тарханова О.В.",сетка!$BZ$41="Тарханова О.В.",сетка!$CG$41="Тарханова О.В.",сетка!$CN$41="Тарханова О.В.",сетка!$CU$41="Тарханова О.В.",сетка!$DB$41="Тарханова О.В.",сетка!$DI$41="Тарханова О.В.",сетка!$DP$41="Тарханова О.В.",сетка!$DW$41="Тарханова О.В.",сетка!$ED$41="Тарханова О.В.",сетка!$EK$41="Тарханова О.В.",сетка!$ER$41="Тарханова О.В.",сетка!$EY$41="Тарханова О.В.",сетка!$FF$41="Тарханова О.В.",сетка!$FM$41="Тарханова О.В."),1,"")</f>
        <v/>
      </c>
      <c r="CB29" s="133">
        <f>IF(OR(сетка!$G$42="Тарханова О.В.",сетка!$N$42="Тарханова О.В.",сетка!$U$42="Тарханова О.В.",сетка!$AB$42="Тарханова О.В.",сетка!$AI$42="Тарханова О.В.",сетка!$AP$42="Тарханова О.В.",сетка!$AW$42="Тарханова О.В.",сетка!$BD$42="Тарханова О.В.",сетка!$BK$42="Тарханова О.В.",сетка!$BR$42="Тарханова О.В.",сетка!$BY$42="Тарханова О.В.",сетка!$CF$42="Тарханова О.В.",сетка!$CM$42="Тарханова О.В.",сетка!$CT$42="Тарханова О.В.",сетка!$DA$42="Тарханова О.В.",сетка!$DH$42="Тарханова О.В.",сетка!$DO$42="Тарханова О.В.",сетка!$DV$42="Тарханова О.В.",сетка!$EC$42="Тарханова О.В.",сетка!$EJ$42="Тарханова О.В.",сетка!$EQ$42="Тарханова О.В.",сетка!$EX$42="Тарханова О.В.",сетка!$FE$42="Тарханова О.В.",сетка!$FL$42="Тарханова О.В."),1,"")</f>
        <v>1</v>
      </c>
      <c r="CC29" s="134" t="str">
        <f>IF(OR(сетка!$H$42="Тарханова О.В.",сетка!$O$42="Тарханова О.В.",сетка!$V$42="Тарханова О.В.",сетка!$AC$42="Тарханова О.В.",сетка!$AJ$42="Тарханова О.В.",сетка!$AQ$42="Тарханова О.В.",сетка!$AX$42="Тарханова О.В.",сетка!$BE$42="Тарханова О.В.",сетка!$BL$42="Тарханова О.В.",сетка!$BS$42="Тарханова О.В.",сетка!$BZ$42="Тарханова О.В.",сетка!$CG$42="Тарханова О.В.",сетка!$CN$42="Тарханова О.В.",сетка!$CU$42="Тарханова О.В.",сетка!$DB$42="Тарханова О.В.",сетка!$DI$42="Тарханова О.В.",сетка!$DP$42="Тарханова О.В.",сетка!$DW$42="Тарханова О.В.",сетка!$ED$42="Тарханова О.В.",сетка!$EK$42="Тарханова О.В.",сетка!$ER$42="Тарханова О.В.",сетка!$EY$42="Тарханова О.В.",сетка!$FF$42="Тарханова О.В.",сетка!$FM$42="Тарханова О.В."),1,"")</f>
        <v/>
      </c>
      <c r="CD29" s="135" t="str">
        <f>IF(OR(сетка!$G$43="Тарханова О.В.",сетка!$N$43="Тарханова О.В.",сетка!$U$43="Тарханова О.В.",сетка!$AB$43="Тарханова О.В.",сетка!$AI$43="Тарханова О.В.",сетка!$AP$43="Тарханова О.В.",сетка!$AW$43="Тарханова О.В.",сетка!$BD$43="Тарханова О.В.",сетка!$BK$43="Тарханова О.В.",сетка!$BR$43="Тарханова О.В.",сетка!$BY$43="Тарханова О.В.",сетка!$CF$43="Тарханова О.В.",сетка!$CM$43="Тарханова О.В.",сетка!$CT$43="Тарханова О.В.",сетка!$DA$43="Тарханова О.В.",сетка!$DH$43="Тарханова О.В.",сетка!$DO$43="Тарханова О.В.",сетка!$DV$43="Тарханова О.В.",сетка!$EC$43="Тарханова О.В.",сетка!$EJ$43="Тарханова О.В.",сетка!$EQ$43="Тарханова О.В.",сетка!$EX$43="Тарханова О.В.",сетка!$FE$43="Тарханова О.В.",сетка!$FL$43="Тарханова О.В."),1,"")</f>
        <v/>
      </c>
      <c r="CE29" s="136" t="str">
        <f>IF(OR(сетка!$H$43="Тарханова О.В.",сетка!$O$43="Тарханова О.В.",сетка!$V$43="Тарханова О.В.",сетка!$AC$43="Тарханова О.В.",сетка!$AJ$43="Тарханова О.В.",сетка!$AQ$43="Тарханова О.В.",сетка!$AX$43="Тарханова О.В.",сетка!$BE$43="Тарханова О.В.",сетка!$BL$43="Тарханова О.В.",сетка!$BS$43="Тарханова О.В.",сетка!$BZ$43="Тарханова О.В.",сетка!$CG$43="Тарханова О.В.",сетка!$CN$43="Тарханова О.В.",сетка!$CU$43="Тарханова О.В.",сетка!$DB$43="Тарханова О.В.",сетка!$DI$43="Тарханова О.В.",сетка!$DP$43="Тарханова О.В.",сетка!$DW$43="Тарханова О.В.",сетка!$ED$43="Тарханова О.В.",сетка!$EK$43="Тарханова О.В.",сетка!$ER$43="Тарханова О.В.",сетка!$EY$43="Тарханова О.В.",сетка!$FF$43="Тарханова О.В.",сетка!$FM$43="Тарханова О.В."),1,"")</f>
        <v/>
      </c>
      <c r="CF29" s="137">
        <f>IF(OR(сетка!$G$44="Тарханова О.В.",сетка!$N$44="Тарханова О.В.",сетка!$U$44="Тарханова О.В.",сетка!$AB$44="Тарханова О.В.",сетка!$AI$44="Тарханова О.В.",сетка!$AP$44="Тарханова О.В.",сетка!$AW$44="Тарханова О.В.",сетка!$BD$44="Тарханова О.В.",сетка!$BK$44="Тарханова О.В.",сетка!$BR$44="Тарханова О.В.",сетка!$BY$44="Тарханова О.В.",сетка!$CF$44="Тарханова О.В.",сетка!$CM$44="Тарханова О.В.",сетка!$CT$44="Тарханова О.В.",сетка!$DA$44="Тарханова О.В.",сетка!$DH$44="Тарханова О.В.",сетка!$DO$44="Тарханова О.В.",сетка!$DV$44="Тарханова О.В.",сетка!$EC$44="Тарханова О.В.",сетка!$EJ$44="Тарханова О.В.",сетка!$EQ$44="Тарханова О.В.",сетка!$EX$44="Тарханова О.В.",сетка!$FE$44="Тарханова О.В.",сетка!$FL$44="Тарханова О.В."),1,"")</f>
        <v>1</v>
      </c>
      <c r="CG29" s="134" t="str">
        <f>IF(OR(сетка!$H$44="Тарханова О.В.",сетка!$O$44="Тарханова О.В.",сетка!$V$44="Тарханова О.В.",сетка!$AC$44="Тарханова О.В.",сетка!$AJ$44="Тарханова О.В.",сетка!$AQ$44="Тарханова О.В.",сетка!$AX$44="Тарханова О.В.",сетка!$BE$44="Тарханова О.В.",сетка!$BL$44="Тарханова О.В.",сетка!$BS$44="Тарханова О.В.",сетка!$BZ$44="Тарханова О.В.",сетка!$CG$44="Тарханова О.В.",сетка!$CN$44="Тарханова О.В.",сетка!$CU$44="Тарханова О.В.",сетка!$DB$44="Тарханова О.В.",сетка!$DI$44="Тарханова О.В.",сетка!$DP$44="Тарханова О.В.",сетка!$DW$44="Тарханова О.В.",сетка!$ED$44="Тарханова О.В.",сетка!$EK$44="Тарханова О.В.",сетка!$ER$44="Тарханова О.В.",сетка!$EY$44="Тарханова О.В.",сетка!$FF$44="Тарханова О.В.",сетка!$FM$44="Тарханова О.В."),1,"")</f>
        <v/>
      </c>
      <c r="CH29" s="135" t="str">
        <f>IF(OR(сетка!$G$45="Тарханова О.В.",сетка!$N$45="Тарханова О.В.",сетка!$U$45="Тарханова О.В.",сетка!$AB$45="Тарханова О.В.",сетка!$AI$45="Тарханова О.В.",сетка!$AP$45="Тарханова О.В.",сетка!$AW$45="Тарханова О.В.",сетка!$BD$45="Тарханова О.В.",сетка!$BK$45="Тарханова О.В.",сетка!$BR$45="Тарханова О.В.",сетка!$BY$45="Тарханова О.В.",сетка!$CF$45="Тарханова О.В.",сетка!$CM$45="Тарханова О.В.",сетка!$CT$45="Тарханова О.В.",сетка!$DA$45="Тарханова О.В.",сетка!$DH$45="Тарханова О.В.",сетка!$DO$45="Тарханова О.В.",сетка!$DV$45="Тарханова О.В.",сетка!$EC$45="Тарханова О.В.",сетка!$EJ$45="Тарханова О.В.",сетка!$EQ$45="Тарханова О.В.",сетка!$EX$45="Тарханова О.В.",сетка!$FE$45="Тарханова О.В.",сетка!$FL$45="Тарханова О.В."),1,"")</f>
        <v/>
      </c>
      <c r="CI29" s="136" t="str">
        <f>IF(OR(сетка!$H$45="Тарханова О.В.",сетка!$O$45="Тарханова О.В.",сетка!$V$45="Тарханова О.В.",сетка!$AC$45="Тарханова О.В.",сетка!$AJ$45="Тарханова О.В.",сетка!$AQ$45="Тарханова О.В.",сетка!$AX$45="Тарханова О.В.",сетка!$BE$45="Тарханова О.В.",сетка!$BL$45="Тарханова О.В.",сетка!$BS$45="Тарханова О.В.",сетка!$BZ$45="Тарханова О.В.",сетка!$CG$45="Тарханова О.В.",сетка!$CN$45="Тарханова О.В.",сетка!$CU$45="Тарханова О.В.",сетка!$DB$45="Тарханова О.В.",сетка!$DI$45="Тарханова О.В.",сетка!$DP$45="Тарханова О.В.",сетка!$DW$45="Тарханова О.В.",сетка!$ED$45="Тарханова О.В.",сетка!$EK$45="Тарханова О.В.",сетка!$ER$45="Тарханова О.В.",сетка!$EY$45="Тарханова О.В.",сетка!$FF$45="Тарханова О.В.",сетка!$FM$45="Тарханова О.В."),1,"")</f>
        <v/>
      </c>
      <c r="CJ29" s="137">
        <f>IF(OR(сетка!$G$46="Тарханова О.В.",сетка!$N$46="Тарханова О.В.",сетка!$U$46="Тарханова О.В.",сетка!$AB$46="Тарханова О.В.",сетка!$AI$46="Тарханова О.В.",сетка!$AP$46="Тарханова О.В.",сетка!$AW$46="Тарханова О.В.",сетка!$BD$46="Тарханова О.В.",сетка!$BK$46="Тарханова О.В.",сетка!$BR$46="Тарханова О.В.",сетка!$BY$46="Тарханова О.В.",сетка!$CF$46="Тарханова О.В.",сетка!$CM$46="Тарханова О.В.",сетка!$CT$46="Тарханова О.В.",сетка!$DA$46="Тарханова О.В.",сетка!$DH$46="Тарханова О.В.",сетка!$DO$46="Тарханова О.В.",сетка!$DV$46="Тарханова О.В.",сетка!$EC$46="Тарханова О.В.",сетка!$EJ$46="Тарханова О.В.",сетка!$EQ$46="Тарханова О.В.",сетка!$EX$46="Тарханова О.В.",сетка!$FE$46="Тарханова О.В.",сетка!$FL$46="Тарханова О.В."),1,"")</f>
        <v>1</v>
      </c>
      <c r="CK29" s="134" t="str">
        <f>IF(OR(сетка!$H$46="Тарханова О.В.",сетка!$O$46="Тарханова О.В.",сетка!$V$46="Тарханова О.В.",сетка!$AC$46="Тарханова О.В.",сетка!$AJ$46="Тарханова О.В.",сетка!$AQ$46="Тарханова О.В.",сетка!$AX$46="Тарханова О.В.",сетка!$BE$46="Тарханова О.В.",сетка!$BL$46="Тарханова О.В.",сетка!$BS$46="Тарханова О.В.",сетка!$BZ$46="Тарханова О.В.",сетка!$CG$46="Тарханова О.В.",сетка!$CN$46="Тарханова О.В.",сетка!$CU$46="Тарханова О.В.",сетка!$DB$46="Тарханова О.В.",сетка!$DI$46="Тарханова О.В.",сетка!$DP$46="Тарханова О.В.",сетка!$DW$46="Тарханова О.В.",сетка!$ED$46="Тарханова О.В.",сетка!$EK$46="Тарханова О.В.",сетка!$ER$46="Тарханова О.В.",сетка!$EY$46="Тарханова О.В.",сетка!$FF$46="Тарханова О.В.",сетка!$FM$46="Тарханова О.В."),1,"")</f>
        <v/>
      </c>
      <c r="CL29" s="135">
        <f>IF(OR(сетка!$G$47="Тарханова О.В.",сетка!$N$47="Тарханова О.В.",сетка!$U$47="Тарханова О.В.",сетка!$AB$47="Тарханова О.В.",сетка!$AI$47="Тарханова О.В.",сетка!$AP$47="Тарханова О.В.",сетка!$AW$47="Тарханова О.В.",сетка!$BD$47="Тарханова О.В.",сетка!$BK$47="Тарханова О.В.",сетка!$BR$47="Тарханова О.В.",сетка!$BY$47="Тарханова О.В.",сетка!$CF$47="Тарханова О.В.",сетка!$CM$47="Тарханова О.В.",сетка!$CT$47="Тарханова О.В.",сетка!$DA$47="Тарханова О.В.",сетка!$DH$47="Тарханова О.В.",сетка!$DO$47="Тарханова О.В.",сетка!$DV$47="Тарханова О.В.",сетка!$EC$47="Тарханова О.В.",сетка!$EJ$47="Тарханова О.В.",сетка!$EQ$47="Тарханова О.В.",сетка!$EX$47="Тарханова О.В.",сетка!$FE$47="Тарханова О.В.",сетка!$FL$47="Тарханова О.В."),1,"")</f>
        <v>1</v>
      </c>
      <c r="CM29" s="136" t="str">
        <f>IF(OR(сетка!$H$47="Тарханова О.В.",сетка!$O$47="Тарханова О.В.",сетка!$V$47="Тарханова О.В.",сетка!$AC$47="Тарханова О.В.",сетка!$AJ$47="Тарханова О.В.",сетка!$AQ$47="Тарханова О.В.",сетка!$AX$47="Тарханова О.В.",сетка!$BE$47="Тарханова О.В.",сетка!$BL$47="Тарханова О.В.",сетка!$BS$47="Тарханова О.В.",сетка!$BZ$47="Тарханова О.В.",сетка!$CG$47="Тарханова О.В.",сетка!$CN$47="Тарханова О.В.",сетка!$CU$47="Тарханова О.В.",сетка!$DB$47="Тарханова О.В.",сетка!$DI$47="Тарханова О.В.",сетка!$DP$47="Тарханова О.В.",сетка!$DW$47="Тарханова О.В.",сетка!$ED$47="Тарханова О.В.",сетка!$EK$47="Тарханова О.В.",сетка!$ER$47="Тарханова О.В.",сетка!$EY$47="Тарханова О.В.",сетка!$FF$47="Тарханова О.В.",сетка!$FM$47="Тарханова О.В."),1,"")</f>
        <v/>
      </c>
      <c r="CN29" s="137" t="str">
        <f>IF(OR(сетка!$G$48="Тарханова О.В.",сетка!$N$48="Тарханова О.В.",сетка!$U$48="Тарханова О.В.",сетка!$AB$48="Тарханова О.В.",сетка!$AI$48="Тарханова О.В.",сетка!$AP$48="Тарханова О.В.",сетка!$AW$48="Тарханова О.В.",сетка!$BD$48="Тарханова О.В.",сетка!$BK$48="Тарханова О.В.",сетка!$BR$48="Тарханова О.В.",сетка!$BY$48="Тарханова О.В.",сетка!$CF$48="Тарханова О.В.",сетка!$CM$48="Тарханова О.В.",сетка!$CT$48="Тарханова О.В.",сетка!$DA$48="Тарханова О.В.",сетка!$DH$48="Тарханова О.В.",сетка!$DO$48="Тарханова О.В.",сетка!$DV$48="Тарханова О.В.",сетка!$EC$48="Тарханова О.В.",сетка!$EJ$48="Тарханова О.В.",сетка!$EQ$48="Тарханова О.В.",сетка!$EX$48="Тарханова О.В.",сетка!$FE$48="Тарханова О.В.",сетка!$FL$48="Тарханова О.В."),1,"")</f>
        <v/>
      </c>
      <c r="CO29" s="134" t="str">
        <f>IF(OR(сетка!$H$48="Тарханова О.В.",сетка!$O$48="Тарханова О.В.",сетка!$V$48="Тарханова О.В.",сетка!$AC$48="Тарханова О.В.",сетка!$AJ$48="Тарханова О.В.",сетка!$AQ$48="Тарханова О.В.",сетка!$AX$48="Тарханова О.В.",сетка!$BE$48="Тарханова О.В.",сетка!$BL$48="Тарханова О.В.",сетка!$BS$48="Тарханова О.В.",сетка!$BZ$48="Тарханова О.В.",сетка!$CG$48="Тарханова О.В.",сетка!$CN$48="Тарханова О.В.",сетка!$CU$48="Тарханова О.В.",сетка!$DB$48="Тарханова О.В.",сетка!$DI$48="Тарханова О.В.",сетка!$DP$48="Тарханова О.В.",сетка!$DW$48="Тарханова О.В.",сетка!$ED$48="Тарханова О.В.",сетка!$EK$48="Тарханова О.В.",сетка!$ER$48="Тарханова О.В.",сетка!$EY$48="Тарханова О.В.",сетка!$FF$48="Тарханова О.В.",сетка!$FM$48="Тарханова О.В."),1,"")</f>
        <v/>
      </c>
      <c r="CP29" s="135" t="str">
        <f>IF(OR(сетка!$G$49="Тарханова О.В.",сетка!$N$49="Тарханова О.В.",сетка!$U$49="Тарханова О.В.",сетка!$AB$49="Тарханова О.В.",сетка!$AI$49="Тарханова О.В.",сетка!$AP$49="Тарханова О.В.",сетка!$AW$49="Тарханова О.В.",сетка!$BD$49="Тарханова О.В.",сетка!$BK$49="Тарханова О.В.",сетка!$BR$49="Тарханова О.В.",сетка!$BY$49="Тарханова О.В.",сетка!$CF$49="Тарханова О.В.",сетка!$CM$49="Тарханова О.В.",сетка!$CT$49="Тарханова О.В.",сетка!$DA$49="Тарханова О.В.",сетка!$DH$49="Тарханова О.В.",сетка!$DO$49="Тарханова О.В.",сетка!$DV$49="Тарханова О.В.",сетка!$EC$49="Тарханова О.В.",сетка!$EJ$49="Тарханова О.В.",сетка!$EQ$49="Тарханова О.В.",сетка!$EX$49="Тарханова О.В.",сетка!$FE$49="Тарханова О.В.",сетка!$FL$49="Тарханова О.В."),1,"")</f>
        <v/>
      </c>
      <c r="CQ29" s="136" t="str">
        <f>IF(OR(сетка!$H$49="Тарханова О.В.",сетка!$O$49="Тарханова О.В.",сетка!$V$49="Тарханова О.В.",сетка!$AC$49="Тарханова О.В.",сетка!$AJ$49="Тарханова О.В.",сетка!$AQ$49="Тарханова О.В.",сетка!$AX$49="Тарханова О.В.",сетка!$BE$49="Тарханова О.В.",сетка!$BL$49="Тарханова О.В.",сетка!$BS$49="Тарханова О.В.",сетка!$BZ$49="Тарханова О.В.",сетка!$CG$49="Тарханова О.В.",сетка!$CN$49="Тарханова О.В.",сетка!$CU$49="Тарханова О.В.",сетка!$DB$49="Тарханова О.В.",сетка!$DI$49="Тарханова О.В.",сетка!$DP$49="Тарханова О.В.",сетка!$DW$49="Тарханова О.В.",сетка!$ED$49="Тарханова О.В.",сетка!$EK$49="Тарханова О.В.",сетка!$ER$49="Тарханова О.В.",сетка!$EY$49="Тарханова О.В.",сетка!$FF$49="Тарханова О.В.",сетка!$FM$49="Тарханова О.В."),1,"")</f>
        <v/>
      </c>
      <c r="CR29" s="137" t="str">
        <f>IF(OR(сетка!$G$50="Тарханова О.В.",сетка!$N$50="Тарханова О.В.",сетка!$U$50="Тарханова О.В.",сетка!$AB$50="Тарханова О.В.",сетка!$AI$50="Тарханова О.В.",сетка!$AP$50="Тарханова О.В.",сетка!$AW$50="Тарханова О.В.",сетка!$BD$50="Тарханова О.В.",сетка!$BK$50="Тарханова О.В.",сетка!$BR$50="Тарханова О.В.",сетка!$BY$50="Тарханова О.В.",сетка!$CF$50="Тарханова О.В.",сетка!$CM$50="Тарханова О.В.",сетка!$CT$50="Тарханова О.В.",сетка!$DA$50="Тарханова О.В.",сетка!$DH$50="Тарханова О.В.",сетка!$DO$50="Тарханова О.В.",сетка!$DV$50="Тарханова О.В.",сетка!$EC$50="Тарханова О.В.",сетка!$EJ$50="Тарханова О.В.",сетка!$EQ$50="Тарханова О.В.",сетка!$EX$50="Тарханова О.В.",сетка!$FE$50="Тарханова О.В.",сетка!$FL$50="Тарханова О.В."),1,"")</f>
        <v/>
      </c>
      <c r="CS29" s="134" t="str">
        <f>IF(OR(сетка!$H$50="Тарханова О.В.",сетка!$O$50="Тарханова О.В.",сетка!$V$50="Тарханова О.В.",сетка!$AC$50="Тарханова О.В.",сетка!$AJ$50="Тарханова О.В.",сетка!$AQ$50="Тарханова О.В.",сетка!$AX$50="Тарханова О.В.",сетка!$BE$50="Тарханова О.В.",сетка!$BL$50="Тарханова О.В.",сетка!$BS$50="Тарханова О.В.",сетка!$BZ$50="Тарханова О.В.",сетка!$CG$50="Тарханова О.В.",сетка!$CN$50="Тарханова О.В.",сетка!$CU$50="Тарханова О.В.",сетка!$DB$50="Тарханова О.В.",сетка!$DI$50="Тарханова О.В.",сетка!$DP$50="Тарханова О.В.",сетка!$DW$50="Тарханова О.В.",сетка!$ED$50="Тарханова О.В.",сетка!$EK$50="Тарханова О.В.",сетка!$ER$50="Тарханова О.В.",сетка!$EY$50="Тарханова О.В.",сетка!$FF$50="Тарханова О.В.",сетка!$FM$50="Тарханова О.В."),1,"")</f>
        <v/>
      </c>
      <c r="CT29" s="135" t="str">
        <f>IF(OR(сетка!$G$51="Тарханова О.В.",сетка!$N$51="Тарханова О.В.",сетка!$U$51="Тарханова О.В.",сетка!$AB$51="Тарханова О.В.",сетка!$AI$51="Тарханова О.В.",сетка!$AP$51="Тарханова О.В.",сетка!$AW$51="Тарханова О.В.",сетка!$BD$51="Тарханова О.В.",сетка!$BK$51="Тарханова О.В.",сетка!$BR$51="Тарханова О.В.",сетка!$BY$51="Тарханова О.В.",сетка!$CF$51="Тарханова О.В.",сетка!$CM$51="Тарханова О.В.",сетка!$CT$51="Тарханова О.В.",сетка!$DA$51="Тарханова О.В.",сетка!$DH$51="Тарханова О.В.",сетка!$DO$51="Тарханова О.В.",сетка!$DV$51="Тарханова О.В.",сетка!$EC$51="Тарханова О.В.",сетка!$EJ$51="Тарханова О.В.",сетка!$EQ$51="Тарханова О.В.",сетка!$EX$51="Тарханова О.В.",сетка!$FE$51="Тарханова О.В.",сетка!$FL$51="Тарханова О.В."),1,"")</f>
        <v/>
      </c>
      <c r="CU29" s="136" t="str">
        <f>IF(OR(сетка!$H$51="Тарханова О.В.",сетка!$O$51="Тарханова О.В.",сетка!$V$51="Тарханова О.В.",сетка!$AC$51="Тарханова О.В.",сетка!$AJ$51="Тарханова О.В.",сетка!$AQ$51="Тарханова О.В.",сетка!$AX$51="Тарханова О.В.",сетка!$BE$51="Тарханова О.В.",сетка!$BL$51="Тарханова О.В.",сетка!$BS$51="Тарханова О.В.",сетка!$BZ$51="Тарханова О.В.",сетка!$CG$51="Тарханова О.В.",сетка!$CN$51="Тарханова О.В.",сетка!$CU$51="Тарханова О.В.",сетка!$DB$51="Тарханова О.В.",сетка!$DI$51="Тарханова О.В.",сетка!$DP$51="Тарханова О.В.",сетка!$DW$51="Тарханова О.В.",сетка!$ED$51="Тарханова О.В.",сетка!$EK$51="Тарханова О.В.",сетка!$ER$51="Тарханова О.В.",сетка!$EY$51="Тарханова О.В.",сетка!$FF$51="Тарханова О.В.",сетка!$FM$51="Тарханова О.В."),1,"")</f>
        <v/>
      </c>
      <c r="CV29" s="137" t="str">
        <f>IF(OR(сетка!$G$52="Тарханова О.В.",сетка!$N$52="Тарханова О.В.",сетка!$U$52="Тарханова О.В.",сетка!$AB$52="Тарханова О.В.",сетка!$AI$52="Тарханова О.В.",сетка!$AP$52="Тарханова О.В.",сетка!$AW$52="Тарханова О.В.",сетка!$BD$52="Тарханова О.В.",сетка!$BK$52="Тарханова О.В.",сетка!$BR$52="Тарханова О.В.",сетка!$BY$52="Тарханова О.В.",сетка!$CF$52="Тарханова О.В.",сетка!$CM$52="Тарханова О.В.",сетка!$CT$52="Тарханова О.В.",сетка!$DA$52="Тарханова О.В.",сетка!$DH$52="Тарханова О.В.",сетка!$DO$52="Тарханова О.В.",сетка!$DV$52="Тарханова О.В.",сетка!$EC$52="Тарханова О.В.",сетка!$EJ$52="Тарханова О.В.",сетка!$EQ$52="Тарханова О.В.",сетка!$EX$52="Тарханова О.В.",сетка!$FE$52="Тарханова О.В.",сетка!$FL$52="Тарханова О.В."),1,"")</f>
        <v/>
      </c>
      <c r="CW29" s="134" t="str">
        <f>IF(OR(сетка!$H$52="Тарханова О.В.",сетка!$O$52="Тарханова О.В.",сетка!$V$52="Тарханова О.В.",сетка!$AC$52="Тарханова О.В.",сетка!$AJ$52="Тарханова О.В.",сетка!$AQ$52="Тарханова О.В.",сетка!$AX$52="Тарханова О.В.",сетка!$BE$52="Тарханова О.В.",сетка!$BL$52="Тарханова О.В.",сетка!$BS$52="Тарханова О.В.",сетка!$BZ$52="Тарханова О.В.",сетка!$CG$52="Тарханова О.В.",сетка!$CN$52="Тарханова О.В.",сетка!$CU$52="Тарханова О.В.",сетка!$DB$52="Тарханова О.В.",сетка!$DI$52="Тарханова О.В.",сетка!$DP$52="Тарханова О.В.",сетка!$DW$52="Тарханова О.В.",сетка!$ED$52="Тарханова О.В.",сетка!$EK$52="Тарханова О.В.",сетка!$ER$52="Тарханова О.В.",сетка!$EY$52="Тарханова О.В.",сетка!$FF$52="Тарханова О.В.",сетка!$FM$52="Тарханова О.В."),1,"")</f>
        <v/>
      </c>
      <c r="CX29" s="135" t="str">
        <f>IF(OR(сетка!$G$53="Тарханова О.В.",сетка!$N$53="Тарханова О.В.",сетка!$U$53="Тарханова О.В.",сетка!$AB$53="Тарханова О.В.",сетка!$AI$53="Тарханова О.В.",сетка!$AP$53="Тарханова О.В.",сетка!$AW$53="Тарханова О.В.",сетка!$BD$53="Тарханова О.В.",сетка!$BK$53="Тарханова О.В.",сетка!$BR$53="Тарханова О.В.",сетка!$BY$53="Тарханова О.В.",сетка!$CF$53="Тарханова О.В.",сетка!$CM$53="Тарханова О.В.",сетка!$CT$53="Тарханова О.В.",сетка!$DA$53="Тарханова О.В.",сетка!$DH$53="Тарханова О.В.",сетка!$DO$53="Тарханова О.В.",сетка!$DV$53="Тарханова О.В.",сетка!$EC$53="Тарханова О.В.",сетка!$EJ$53="Тарханова О.В.",сетка!$EQ$53="Тарханова О.В.",сетка!$EX$53="Тарханова О.В.",сетка!$FE$53="Тарханова О.В.",сетка!$FL$53="Тарханова О.В."),1,"")</f>
        <v/>
      </c>
      <c r="CY29" s="136" t="str">
        <f>IF(OR(сетка!$H$53="Тарханова О.В.",сетка!$O$53="Тарханова О.В.",сетка!$V$53="Тарханова О.В.",сетка!$AC$53="Тарханова О.В.",сетка!$AJ$53="Тарханова О.В.",сетка!$AQ$53="Тарханова О.В.",сетка!$AX$53="Тарханова О.В.",сетка!$BE$53="Тарханова О.В.",сетка!$BL$53="Тарханова О.В.",сетка!$BS$53="Тарханова О.В.",сетка!$BZ$53="Тарханова О.В.",сетка!$CG$53="Тарханова О.В.",сетка!$CN$53="Тарханова О.В.",сетка!$CU$53="Тарханова О.В.",сетка!$DB$53="Тарханова О.В.",сетка!$DI$53="Тарханова О.В.",сетка!$DP$53="Тарханова О.В.",сетка!$DW$53="Тарханова О.В.",сетка!$ED$53="Тарханова О.В.",сетка!$EK$53="Тарханова О.В.",сетка!$ER$53="Тарханова О.В.",сетка!$EY$53="Тарханова О.В.",сетка!$FF$53="Тарханова О.В.",сетка!$FM$53="Тарханова О.В."),1,"")</f>
        <v/>
      </c>
      <c r="CZ29" s="137" t="str">
        <f>IF(OR(сетка!$G$54="Тарханова О.В.",сетка!$N$54="Тарханова О.В.",сетка!$U$54="Тарханова О.В.",сетка!$AB$54="Тарханова О.В.",сетка!$AI$54="Тарханова О.В.",сетка!$AP$54="Тарханова О.В.",сетка!$AW$54="Тарханова О.В.",сетка!$BD$54="Тарханова О.В.",сетка!$BK$54="Тарханова О.В.",сетка!$BR$54="Тарханова О.В.",сетка!$BY$54="Тарханова О.В.",сетка!$CF$54="Тарханова О.В.",сетка!$CM$54="Тарханова О.В.",сетка!$CT$54="Тарханова О.В.",сетка!$DA$54="Тарханова О.В.",сетка!$DH$54="Тарханова О.В.",сетка!$DO$54="Тарханова О.В.",сетка!$DV$54="Тарханова О.В.",сетка!$EC$54="Тарханова О.В.",сетка!$EJ$54="Тарханова О.В.",сетка!$EQ$54="Тарханова О.В.",сетка!$EX$54="Тарханова О.В.",сетка!$FE$54="Тарханова О.В.",сетка!$FL$54="Тарханова О.В."),1,"")</f>
        <v/>
      </c>
      <c r="DA29" s="138" t="str">
        <f>IF(OR(сетка!$H$54="Тарханова О.В.",сетка!$O$54="Тарханова О.В.",сетка!$V$54="Тарханова О.В.",сетка!$AC$54="Тарханова О.В.",сетка!$AJ$54="Тарханова О.В.",сетка!$AQ$54="Тарханова О.В.",сетка!$AX$54="Тарханова О.В.",сетка!$BE$54="Тарханова О.В.",сетка!$BL$54="Тарханова О.В.",сетка!$BS$54="Тарханова О.В.",сетка!$BZ$54="Тарханова О.В.",сетка!$CG$54="Тарханова О.В.",сетка!$CN$54="Тарханова О.В.",сетка!$CU$54="Тарханова О.В.",сетка!$DB$54="Тарханова О.В.",сетка!$DI$54="Тарханова О.В.",сетка!$DP$54="Тарханова О.В.",сетка!$DW$54="Тарханова О.В.",сетка!$ED$54="Тарханова О.В.",сетка!$EK$54="Тарханова О.В.",сетка!$ER$54="Тарханова О.В.",сетка!$EY$54="Тарханова О.В.",сетка!$FF$54="Тарханова О.В.",сетка!$FM$54="Тарханова О.В."),1,"")</f>
        <v/>
      </c>
      <c r="DB29" s="133" t="str">
        <f>IF(OR(сетка!$G$55="Тарханова О.В.",сетка!$N$55="Тарханова О.В.",сетка!$U$55="Тарханова О.В.",сетка!$AB$55="Тарханова О.В.",сетка!$AI$55="Тарханова О.В.",сетка!$AP$55="Тарханова О.В.",сетка!$AW$55="Тарханова О.В.",сетка!$BD$55="Тарханова О.В.",сетка!$BK$55="Тарханова О.В.",сетка!$BR$55="Тарханова О.В.",сетка!$BY$55="Тарханова О.В.",сетка!$CF$55="Тарханова О.В.",сетка!$CM$55="Тарханова О.В.",сетка!$CT$55="Тарханова О.В.",сетка!$DA$55="Тарханова О.В.",сетка!$DH$55="Тарханова О.В.",сетка!$DO$55="Тарханова О.В.",сетка!$DV$55="Тарханова О.В.",сетка!$EC$55="Тарханова О.В.",сетка!$EJ$55="Тарханова О.В.",сетка!$EQ$55="Тарханова О.В.",сетка!$EX$55="Тарханова О.В.",сетка!$FE$55="Тарханова О.В.",сетка!$FL$55="Тарханова О.В."),1,"")</f>
        <v/>
      </c>
      <c r="DC29" s="134" t="str">
        <f>IF(OR(сетка!$H$55="Тарханова О.В.",сетка!$O$55="Тарханова О.В.",сетка!$V$55="Тарханова О.В.",сетка!$AC$55="Тарханова О.В.",сетка!$AJ$55="Тарханова О.В.",сетка!$AQ$55="Тарханова О.В.",сетка!$AX$55="Тарханова О.В.",сетка!$BE$55="Тарханова О.В.",сетка!$BL$55="Тарханова О.В.",сетка!$BS$55="Тарханова О.В.",сетка!$BZ$55="Тарханова О.В.",сетка!$CG$55="Тарханова О.В.",сетка!$CN$55="Тарханова О.В.",сетка!$CU$55="Тарханова О.В.",сетка!$DB$55="Тарханова О.В.",сетка!$DI$55="Тарханова О.В.",сетка!$DP$55="Тарханова О.В.",сетка!$DW$55="Тарханова О.В.",сетка!$ED$55="Тарханова О.В.",сетка!$EK$55="Тарханова О.В.",сетка!$ER$55="Тарханова О.В.",сетка!$EY$55="Тарханова О.В.",сетка!$FF$55="Тарханова О.В.",сетка!$FM$55="Тарханова О.В."),1,"")</f>
        <v/>
      </c>
      <c r="DD29" s="135" t="str">
        <f>IF(OR(сетка!$G$56="Тарханова О.В.",сетка!$N$56="Тарханова О.В.",сетка!$U$56="Тарханова О.В.",сетка!$AB$56="Тарханова О.В.",сетка!$AI$56="Тарханова О.В.",сетка!$AP$56="Тарханова О.В.",сетка!$AW$56="Тарханова О.В.",сетка!$BD$56="Тарханова О.В.",сетка!$BK$56="Тарханова О.В.",сетка!$BR$56="Тарханова О.В.",сетка!$BY$56="Тарханова О.В.",сетка!$CF$56="Тарханова О.В.",сетка!$CM$56="Тарханова О.В.",сетка!$CT$56="Тарханова О.В.",сетка!$DA$56="Тарханова О.В.",сетка!$DH$56="Тарханова О.В.",сетка!$DO$56="Тарханова О.В.",сетка!$DV$56="Тарханова О.В.",сетка!$EC$56="Тарханова О.В.",сетка!$EJ$56="Тарханова О.В.",сетка!$EQ$56="Тарханова О.В.",сетка!$EX$56="Тарханова О.В.",сетка!$FE$56="Тарханова О.В.",сетка!$FL$56="Тарханова О.В."),1,"")</f>
        <v/>
      </c>
      <c r="DE29" s="136" t="str">
        <f>IF(OR(сетка!$H$56="Тарханова О.В.",сетка!$O$56="Тарханова О.В.",сетка!$V$56="Тарханова О.В.",сетка!$AC$56="Тарханова О.В.",сетка!$AJ$56="Тарханова О.В.",сетка!$AQ$56="Тарханова О.В.",сетка!$AX$56="Тарханова О.В.",сетка!$BE$56="Тарханова О.В.",сетка!$BL$56="Тарханова О.В.",сетка!$BS$56="Тарханова О.В.",сетка!$BZ$56="Тарханова О.В.",сетка!$CG$56="Тарханова О.В.",сетка!$CN$56="Тарханова О.В.",сетка!$CU$56="Тарханова О.В.",сетка!$DB$56="Тарханова О.В.",сетка!$DI$56="Тарханова О.В.",сетка!$DP$56="Тарханова О.В.",сетка!$DW$56="Тарханова О.В.",сетка!$ED$56="Тарханова О.В.",сетка!$EK$56="Тарханова О.В.",сетка!$ER$56="Тарханова О.В.",сетка!$EY$56="Тарханова О.В.",сетка!$FF$56="Тарханова О.В.",сетка!$FM$56="Тарханова О.В."),1,"")</f>
        <v/>
      </c>
      <c r="DF29" s="137" t="str">
        <f>IF(OR(сетка!$G$57="Тарханова О.В.",сетка!$N$57="Тарханова О.В.",сетка!$U$57="Тарханова О.В.",сетка!$AB$57="Тарханова О.В.",сетка!$AI$57="Тарханова О.В.",сетка!$AP$57="Тарханова О.В.",сетка!$AW$57="Тарханова О.В.",сетка!$BD$57="Тарханова О.В.",сетка!$BK$57="Тарханова О.В.",сетка!$BR$57="Тарханова О.В.",сетка!$BY$57="Тарханова О.В.",сетка!$CF$57="Тарханова О.В.",сетка!$CM$57="Тарханова О.В.",сетка!$CT$57="Тарханова О.В.",сетка!$DA$57="Тарханова О.В.",сетка!$DH$57="Тарханова О.В.",сетка!$DO$57="Тарханова О.В.",сетка!$DV$57="Тарханова О.В.",сетка!$EC$57="Тарханова О.В.",сетка!$EJ$57="Тарханова О.В.",сетка!$EQ$57="Тарханова О.В.",сетка!$EX$57="Тарханова О.В.",сетка!$FE$57="Тарханова О.В.",сетка!$FL$57="Тарханова О.В."),1,"")</f>
        <v/>
      </c>
      <c r="DG29" s="134" t="str">
        <f>IF(OR(сетка!$H$57="Тарханова О.В.",сетка!$O$57="Тарханова О.В.",сетка!$V$57="Тарханова О.В.",сетка!$AC$57="Тарханова О.В.",сетка!$AJ$57="Тарханова О.В.",сетка!$AQ$57="Тарханова О.В.",сетка!$AX$57="Тарханова О.В.",сетка!$BE$57="Тарханова О.В.",сетка!$BL$57="Тарханова О.В.",сетка!$BS$57="Тарханова О.В.",сетка!$BZ$57="Тарханова О.В.",сетка!$CG$57="Тарханова О.В.",сетка!$CN$57="Тарханова О.В.",сетка!$CU$57="Тарханова О.В.",сетка!$DB$57="Тарханова О.В.",сетка!$DI$57="Тарханова О.В.",сетка!$DP$57="Тарханова О.В.",сетка!$DW$57="Тарханова О.В.",сетка!$ED$57="Тарханова О.В.",сетка!$EK$57="Тарханова О.В.",сетка!$ER$57="Тарханова О.В.",сетка!$EY$57="Тарханова О.В.",сетка!$FF$57="Тарханова О.В.",сетка!$FM$57="Тарханова О.В."),1,"")</f>
        <v/>
      </c>
      <c r="DH29" s="135">
        <f>IF(OR(сетка!$G$58="Тарханова О.В.",сетка!$N$58="Тарханова О.В.",сетка!$U$58="Тарханова О.В.",сетка!$AB$58="Тарханова О.В.",сетка!$AI$58="Тарханова О.В.",сетка!$AP$58="Тарханова О.В.",сетка!$AW$58="Тарханова О.В.",сетка!$BD$58="Тарханова О.В.",сетка!$BK$58="Тарханова О.В.",сетка!$BR$58="Тарханова О.В.",сетка!$BY$58="Тарханова О.В.",сетка!$CF$58="Тарханова О.В.",сетка!$CM$58="Тарханова О.В.",сетка!$CT$58="Тарханова О.В.",сетка!$DA$58="Тарханова О.В.",сетка!$DH$58="Тарханова О.В.",сетка!$DO$58="Тарханова О.В.",сетка!$DV$58="Тарханова О.В.",сетка!$EC$58="Тарханова О.В.",сетка!$EJ$58="Тарханова О.В.",сетка!$EQ$58="Тарханова О.В.",сетка!$EX$58="Тарханова О.В.",сетка!$FE$58="Тарханова О.В.",сетка!$FL$58="Тарханова О.В."),1,"")</f>
        <v>1</v>
      </c>
      <c r="DI29" s="136" t="str">
        <f>IF(OR(сетка!$H$58="Тарханова О.В.",сетка!$O$58="Тарханова О.В.",сетка!$V$58="Тарханова О.В.",сетка!$AC$58="Тарханова О.В.",сетка!$AJ$58="Тарханова О.В.",сетка!$AQ$58="Тарханова О.В.",сетка!$AX$58="Тарханова О.В.",сетка!$BE$58="Тарханова О.В.",сетка!$BL$58="Тарханова О.В.",сетка!$BS$58="Тарханова О.В.",сетка!$BZ$58="Тарханова О.В.",сетка!$CG$58="Тарханова О.В.",сетка!$CN$58="Тарханова О.В.",сетка!$CU$58="Тарханова О.В.",сетка!$DB$58="Тарханова О.В.",сетка!$DI$58="Тарханова О.В.",сетка!$DP$58="Тарханова О.В.",сетка!$DW$58="Тарханова О.В.",сетка!$ED$58="Тарханова О.В.",сетка!$EK$58="Тарханова О.В.",сетка!$ER$58="Тарханова О.В.",сетка!$EY$58="Тарханова О.В.",сетка!$FF$58="Тарханова О.В.",сетка!$FM$58="Тарханова О.В."),1,"")</f>
        <v/>
      </c>
      <c r="DJ29" s="137">
        <f>IF(OR(сетка!$G$59="Тарханова О.В.",сетка!$N$59="Тарханова О.В.",сетка!$U$59="Тарханова О.В.",сетка!$AB$59="Тарханова О.В.",сетка!$AI$59="Тарханова О.В.",сетка!$AP$59="Тарханова О.В.",сетка!$AW$59="Тарханова О.В.",сетка!$BD$59="Тарханова О.В.",сетка!$BK$59="Тарханова О.В.",сетка!$BR$59="Тарханова О.В.",сетка!$BY$59="Тарханова О.В.",сетка!$CF$59="Тарханова О.В.",сетка!$CM$59="Тарханова О.В.",сетка!$CT$59="Тарханова О.В.",сетка!$DA$59="Тарханова О.В.",сетка!$DH$59="Тарханова О.В.",сетка!$DO$59="Тарханова О.В.",сетка!$DV$59="Тарханова О.В.",сетка!$EC$59="Тарханова О.В.",сетка!$EJ$59="Тарханова О.В.",сетка!$EQ$59="Тарханова О.В.",сетка!$EX$59="Тарханова О.В.",сетка!$FE$59="Тарханова О.В.",сетка!$FL$59="Тарханова О.В."),1,"")</f>
        <v>1</v>
      </c>
      <c r="DK29" s="134" t="str">
        <f>IF(OR(сетка!$H$59="Тарханова О.В.",сетка!$O$59="Тарханова О.В.",сетка!$V$59="Тарханова О.В.",сетка!$AC$59="Тарханова О.В.",сетка!$AJ$59="Тарханова О.В.",сетка!$AQ$59="Тарханова О.В.",сетка!$AX$59="Тарханова О.В.",сетка!$BE$59="Тарханова О.В.",сетка!$BL$59="Тарханова О.В.",сетка!$BS$59="Тарханова О.В.",сетка!$BZ$59="Тарханова О.В.",сетка!$CG$59="Тарханова О.В.",сетка!$CN$59="Тарханова О.В.",сетка!$CU$59="Тарханова О.В.",сетка!$DB$59="Тарханова О.В.",сетка!$DI$59="Тарханова О.В.",сетка!$DP$59="Тарханова О.В.",сетка!$DW$59="Тарханова О.В.",сетка!$ED$59="Тарханова О.В.",сетка!$EK$59="Тарханова О.В.",сетка!$ER$59="Тарханова О.В.",сетка!$EY$59="Тарханова О.В.",сетка!$FF$59="Тарханова О.В.",сетка!$FM$59="Тарханова О.В."),1,"")</f>
        <v/>
      </c>
      <c r="DL29" s="135" t="str">
        <f>IF(OR(сетка!$G$60="Тарханова О.В.",сетка!$N$60="Тарханова О.В.",сетка!$U$60="Тарханова О.В.",сетка!$AB$60="Тарханова О.В.",сетка!$AI$60="Тарханова О.В.",сетка!$AP$60="Тарханова О.В.",сетка!$AW$60="Тарханова О.В.",сетка!$BD$60="Тарханова О.В.",сетка!$BK$60="Тарханова О.В.",сетка!$BR$60="Тарханова О.В.",сетка!$BY$60="Тарханова О.В.",сетка!$CF$60="Тарханова О.В.",сетка!$CM$60="Тарханова О.В.",сетка!$CT$60="Тарханова О.В.",сетка!$DA$60="Тарханова О.В.",сетка!$DH$60="Тарханова О.В.",сетка!$DO$60="Тарханова О.В.",сетка!$DV$60="Тарханова О.В.",сетка!$EC$60="Тарханова О.В.",сетка!$EJ$60="Тарханова О.В.",сетка!$EQ$60="Тарханова О.В.",сетка!$EX$60="Тарханова О.В.",сетка!$FE$60="Тарханова О.В.",сетка!$FL$60="Тарханова О.В."),1,"")</f>
        <v/>
      </c>
      <c r="DM29" s="136" t="str">
        <f>IF(OR(сетка!$H$60="Тарханова О.В.",сетка!$O$60="Тарханова О.В.",сетка!$V$60="Тарханова О.В.",сетка!$AC$60="Тарханова О.В.",сетка!$AJ$60="Тарханова О.В.",сетка!$AQ$60="Тарханова О.В.",сетка!$AX$60="Тарханова О.В.",сетка!$BE$60="Тарханова О.В.",сетка!$BL$60="Тарханова О.В.",сетка!$BS$60="Тарханова О.В.",сетка!$BZ$60="Тарханова О.В.",сетка!$CG$60="Тарханова О.В.",сетка!$CN$60="Тарханова О.В.",сетка!$CU$60="Тарханова О.В.",сетка!$DB$60="Тарханова О.В.",сетка!$DI$60="Тарханова О.В.",сетка!$DP$60="Тарханова О.В.",сетка!$DW$60="Тарханова О.В.",сетка!$ED$60="Тарханова О.В.",сетка!$EK$60="Тарханова О.В.",сетка!$ER$60="Тарханова О.В.",сетка!$EY$60="Тарханова О.В.",сетка!$FF$60="Тарханова О.В.",сетка!$FM$60="Тарханова О.В."),1,"")</f>
        <v/>
      </c>
      <c r="DN29" s="137" t="str">
        <f>IF(OR(сетка!$G$61="Тарханова О.В.",сетка!$N$61="Тарханова О.В.",сетка!$U$61="Тарханова О.В.",сетка!$AB$61="Тарханова О.В.",сетка!$AI$61="Тарханова О.В.",сетка!$AP$61="Тарханова О.В.",сетка!$AW$61="Тарханова О.В.",сетка!$BD$61="Тарханова О.В.",сетка!$BK$61="Тарханова О.В.",сетка!$BR$61="Тарханова О.В.",сетка!$BY$61="Тарханова О.В.",сетка!$CF$61="Тарханова О.В.",сетка!$CM$61="Тарханова О.В.",сетка!$CT$61="Тарханова О.В.",сетка!$DA$61="Тарханова О.В.",сетка!$DH$61="Тарханова О.В.",сетка!$DO$61="Тарханова О.В.",сетка!$DV$61="Тарханова О.В.",сетка!$EC$61="Тарханова О.В.",сетка!$EJ$61="Тарханова О.В.",сетка!$EQ$61="Тарханова О.В.",сетка!$EX$61="Тарханова О.В.",сетка!$FE$61="Тарханова О.В.",сетка!$FL$61="Тарханова О.В."),1,"")</f>
        <v/>
      </c>
      <c r="DO29" s="134" t="str">
        <f>IF(OR(сетка!$H$61="Тарханова О.В.",сетка!$O$61="Тарханова О.В.",сетка!$V$61="Тарханова О.В.",сетка!$AC$61="Тарханова О.В.",сетка!$AJ$61="Тарханова О.В.",сетка!$AQ$61="Тарханова О.В.",сетка!$AX$61="Тарханова О.В.",сетка!$BE$61="Тарханова О.В.",сетка!$BL$61="Тарханова О.В.",сетка!$BS$61="Тарханова О.В.",сетка!$BZ$61="Тарханова О.В.",сетка!$CG$61="Тарханова О.В.",сетка!$CN$61="Тарханова О.В.",сетка!$CU$61="Тарханова О.В.",сетка!$DB$61="Тарханова О.В.",сетка!$DI$61="Тарханова О.В.",сетка!$DP$61="Тарханова О.В.",сетка!$DW$61="Тарханова О.В.",сетка!$ED$61="Тарханова О.В.",сетка!$EK$61="Тарханова О.В.",сетка!$ER$61="Тарханова О.В.",сетка!$EY$61="Тарханова О.В.",сетка!$FF$61="Тарханова О.В.",сетка!$FM$61="Тарханова О.В."),1,"")</f>
        <v/>
      </c>
      <c r="DP29" s="135" t="str">
        <f>IF(OR(сетка!$G$62="Тарханова О.В.",сетка!$N$62="Тарханова О.В.",сетка!$U$62="Тарханова О.В.",сетка!$AB$62="Тарханова О.В.",сетка!$AI$62="Тарханова О.В.",сетка!$AP$62="Тарханова О.В.",сетка!$AW$62="Тарханова О.В.",сетка!$BD$62="Тарханова О.В.",сетка!$BK$62="Тарханова О.В.",сетка!$BR$62="Тарханова О.В.",сетка!$BY$62="Тарханова О.В.",сетка!$CF$62="Тарханова О.В.",сетка!$CM$62="Тарханова О.В.",сетка!$CT$62="Тарханова О.В.",сетка!$DA$62="Тарханова О.В.",сетка!$DH$62="Тарханова О.В.",сетка!$DO$62="Тарханова О.В.",сетка!$DV$62="Тарханова О.В.",сетка!$EC$62="Тарханова О.В.",сетка!$EJ$62="Тарханова О.В.",сетка!$EQ$62="Тарханова О.В.",сетка!$EX$62="Тарханова О.В.",сетка!$FE$62="Тарханова О.В.",сетка!$FL$62="Тарханова О.В."),1,"")</f>
        <v/>
      </c>
      <c r="DQ29" s="136" t="str">
        <f>IF(OR(сетка!$H$62="Тарханова О.В.",сетка!$O$62="Тарханова О.В.",сетка!$V$62="Тарханова О.В.",сетка!$AC$62="Тарханова О.В.",сетка!$AJ$62="Тарханова О.В.",сетка!$AQ$62="Тарханова О.В.",сетка!$AX$62="Тарханова О.В.",сетка!$BE$62="Тарханова О.В.",сетка!$BL$62="Тарханова О.В.",сетка!$BS$62="Тарханова О.В.",сетка!$BZ$62="Тарханова О.В.",сетка!$CG$62="Тарханова О.В.",сетка!$CN$62="Тарханова О.В.",сетка!$CU$62="Тарханова О.В.",сетка!$DB$62="Тарханова О.В.",сетка!$DI$62="Тарханова О.В.",сетка!$DP$62="Тарханова О.В.",сетка!$DW$62="Тарханова О.В.",сетка!$ED$62="Тарханова О.В.",сетка!$EK$62="Тарханова О.В.",сетка!$ER$62="Тарханова О.В.",сетка!$EY$62="Тарханова О.В.",сетка!$FF$62="Тарханова О.В.",сетка!$FM$62="Тарханова О.В."),1,"")</f>
        <v/>
      </c>
      <c r="DR29" s="137" t="str">
        <f>IF(OR(сетка!$G$63="Тарханова О.В.",сетка!$N$63="Тарханова О.В.",сетка!$U$63="Тарханова О.В.",сетка!$AB$63="Тарханова О.В.",сетка!$AI$63="Тарханова О.В.",сетка!$AP$63="Тарханова О.В.",сетка!$AW$63="Тарханова О.В.",сетка!$BD$63="Тарханова О.В.",сетка!$BK$63="Тарханова О.В.",сетка!$BR$63="Тарханова О.В.",сетка!$BY$63="Тарханова О.В.",сетка!$CF$63="Тарханова О.В.",сетка!$CM$63="Тарханова О.В.",сетка!$CT$63="Тарханова О.В.",сетка!$DA$63="Тарханова О.В.",сетка!$DH$63="Тарханова О.В.",сетка!$DO$63="Тарханова О.В.",сетка!$DV$63="Тарханова О.В.",сетка!$EC$63="Тарханова О.В.",сетка!$EJ$63="Тарханова О.В.",сетка!$EQ$63="Тарханова О.В.",сетка!$EX$63="Тарханова О.В.",сетка!$FE$63="Тарханова О.В.",сетка!$FL$63="Тарханова О.В."),1,"")</f>
        <v/>
      </c>
      <c r="DS29" s="134" t="str">
        <f>IF(OR(сетка!$H$63="Тарханова О.В.",сетка!$O$63="Тарханова О.В.",сетка!$V$63="Тарханова О.В.",сетка!$AC$63="Тарханова О.В.",сетка!$AJ$63="Тарханова О.В.",сетка!$AQ$63="Тарханова О.В.",сетка!$AX$63="Тарханова О.В.",сетка!$BE$63="Тарханова О.В.",сетка!$BL$63="Тарханова О.В.",сетка!$BS$63="Тарханова О.В.",сетка!$BZ$63="Тарханова О.В.",сетка!$CG$63="Тарханова О.В.",сетка!$CN$63="Тарханова О.В.",сетка!$CU$63="Тарханова О.В.",сетка!$DB$63="Тарханова О.В.",сетка!$DI$63="Тарханова О.В.",сетка!$DP$63="Тарханова О.В.",сетка!$DW$63="Тарханова О.В.",сетка!$ED$63="Тарханова О.В.",сетка!$EK$63="Тарханова О.В.",сетка!$ER$63="Тарханова О.В.",сетка!$EY$63="Тарханова О.В.",сетка!$FF$63="Тарханова О.В.",сетка!$FM$63="Тарханова О.В."),1,"")</f>
        <v/>
      </c>
      <c r="DT29" s="135">
        <f>IF(OR(сетка!$G$64="Тарханова О.В.",сетка!$N$64="Тарханова О.В.",сетка!$U$64="Тарханова О.В.",сетка!$AB$64="Тарханова О.В.",сетка!$AI$64="Тарханова О.В.",сетка!$AP$64="Тарханова О.В.",сетка!$AW$64="Тарханова О.В.",сетка!$BD$64="Тарханова О.В.",сетка!$BK$64="Тарханова О.В.",сетка!$BR$64="Тарханова О.В.",сетка!$BY$64="Тарханова О.В.",сетка!$CF$64="Тарханова О.В.",сетка!$CM$64="Тарханова О.В.",сетка!$CT$64="Тарханова О.В.",сетка!$DA$64="Тарханова О.В.",сетка!$DH$64="Тарханова О.В.",сетка!$DO$64="Тарханова О.В.",сетка!$DV$64="Тарханова О.В.",сетка!$EC$64="Тарханова О.В.",сетка!$EJ$64="Тарханова О.В.",сетка!$EQ$64="Тарханова О.В.",сетка!$EX$64="Тарханова О.В.",сетка!$FE$64="Тарханова О.В.",сетка!$FL$64="Тарханова О.В."),1,"")</f>
        <v>1</v>
      </c>
      <c r="DU29" s="136" t="str">
        <f>IF(OR(сетка!$H$64="Тарханова О.В.",сетка!$O$64="Тарханова О.В.",сетка!$V$64="Тарханова О.В.",сетка!$AC$64="Тарханова О.В.",сетка!$AJ$64="Тарханова О.В.",сетка!$AQ$64="Тарханова О.В.",сетка!$AX$64="Тарханова О.В.",сетка!$BE$64="Тарханова О.В.",сетка!$BL$64="Тарханова О.В.",сетка!$BS$64="Тарханова О.В.",сетка!$BZ$64="Тарханова О.В.",сетка!$CG$64="Тарханова О.В.",сетка!$CN$64="Тарханова О.В.",сетка!$CU$64="Тарханова О.В.",сетка!$DB$64="Тарханова О.В.",сетка!$DI$64="Тарханова О.В.",сетка!$DP$64="Тарханова О.В.",сетка!$DW$64="Тарханова О.В.",сетка!$ED$64="Тарханова О.В.",сетка!$EK$64="Тарханова О.В.",сетка!$ER$64="Тарханова О.В.",сетка!$EY$64="Тарханова О.В.",сетка!$FF$64="Тарханова О.В.",сетка!$FM$64="Тарханова О.В."),1,"")</f>
        <v/>
      </c>
      <c r="DV29" s="137" t="str">
        <f>IF(OR(сетка!$G$65="Тарханова О.В.",сетка!$N$65="Тарханова О.В.",сетка!$U$65="Тарханова О.В.",сетка!$AB$65="Тарханова О.В.",сетка!$AI$65="Тарханова О.В.",сетка!$AP$65="Тарханова О.В.",сетка!$AW$65="Тарханова О.В.",сетка!$BD$65="Тарханова О.В.",сетка!$BK$65="Тарханова О.В.",сетка!$BR$65="Тарханова О.В.",сетка!$BY$65="Тарханова О.В.",сетка!$CF$65="Тарханова О.В.",сетка!$CM$65="Тарханова О.В.",сетка!$CT$65="Тарханова О.В.",сетка!$DA$65="Тарханова О.В.",сетка!$DH$65="Тарханова О.В.",сетка!$DO$65="Тарханова О.В.",сетка!$DV$65="Тарханова О.В.",сетка!$EC$65="Тарханова О.В.",сетка!$EJ$65="Тарханова О.В.",сетка!$EQ$65="Тарханова О.В.",сетка!$EX$65="Тарханова О.В.",сетка!$FE$65="Тарханова О.В.",сетка!$FL$65="Тарханова О.В."),1,"")</f>
        <v/>
      </c>
      <c r="DW29" s="134" t="str">
        <f>IF(OR(сетка!$H$65="Тарханова О.В.",сетка!$O$65="Тарханова О.В.",сетка!$V$65="Тарханова О.В.",сетка!$AC$65="Тарханова О.В.",сетка!$AJ$65="Тарханова О.В.",сетка!$AQ$65="Тарханова О.В.",сетка!$AX$65="Тарханова О.В.",сетка!$BE$65="Тарханова О.В.",сетка!$BL$65="Тарханова О.В.",сетка!$BS$65="Тарханова О.В.",сетка!$BZ$65="Тарханова О.В.",сетка!$CG$65="Тарханова О.В.",сетка!$CN$65="Тарханова О.В.",сетка!$CU$65="Тарханова О.В.",сетка!$DB$65="Тарханова О.В.",сетка!$DI$65="Тарханова О.В.",сетка!$DP$65="Тарханова О.В.",сетка!$DW$65="Тарханова О.В.",сетка!$ED$65="Тарханова О.В.",сетка!$EK$65="Тарханова О.В.",сетка!$ER$65="Тарханова О.В.",сетка!$EY$65="Тарханова О.В.",сетка!$FF$65="Тарханова О.В.",сетка!$FM$65="Тарханова О.В."),1,"")</f>
        <v/>
      </c>
      <c r="DX29" s="135" t="str">
        <f>IF(OR(сетка!$G$66="Тарханова О.В.",сетка!$N$66="Тарханова О.В.",сетка!$U$66="Тарханова О.В.",сетка!$AB$66="Тарханова О.В.",сетка!$AI$66="Тарханова О.В.",сетка!$AP$66="Тарханова О.В.",сетка!$AW$66="Тарханова О.В.",сетка!$BD$66="Тарханова О.В.",сетка!$BK$66="Тарханова О.В.",сетка!$BR$66="Тарханова О.В.",сетка!$BY$66="Тарханова О.В.",сетка!$CF$66="Тарханова О.В.",сетка!$CM$66="Тарханова О.В.",сетка!$CT$66="Тарханова О.В.",сетка!$DA$66="Тарханова О.В.",сетка!$DH$66="Тарханова О.В.",сетка!$DO$66="Тарханова О.В.",сетка!$DV$66="Тарханова О.В.",сетка!$EC$66="Тарханова О.В.",сетка!$EJ$66="Тарханова О.В.",сетка!$EQ$66="Тарханова О.В.",сетка!$EX$66="Тарханова О.В.",сетка!$FE$66="Тарханова О.В.",сетка!$FL$66="Тарханова О.В."),1,"")</f>
        <v/>
      </c>
      <c r="DY29" s="136" t="str">
        <f>IF(OR(сетка!$H$66="Тарханова О.В.",сетка!$O$66="Тарханова О.В.",сетка!$V$66="Тарханова О.В.",сетка!$AC$66="Тарханова О.В.",сетка!$AJ$66="Тарханова О.В.",сетка!$AQ$66="Тарханова О.В.",сетка!$AX$66="Тарханова О.В.",сетка!$BE$66="Тарханова О.В.",сетка!$BL$66="Тарханова О.В.",сетка!$BS$66="Тарханова О.В.",сетка!$BZ$66="Тарханова О.В.",сетка!$CG$66="Тарханова О.В.",сетка!$CN$66="Тарханова О.В.",сетка!$CU$66="Тарханова О.В.",сетка!$DB$66="Тарханова О.В.",сетка!$DI$66="Тарханова О.В.",сетка!$DP$66="Тарханова О.В.",сетка!$DW$66="Тарханова О.В.",сетка!$ED$66="Тарханова О.В.",сетка!$EK$66="Тарханова О.В.",сетка!$ER$66="Тарханова О.В.",сетка!$EY$66="Тарханова О.В.",сетка!$FF$66="Тарханова О.В.",сетка!$FM$66="Тарханова О.В."),1,"")</f>
        <v/>
      </c>
      <c r="DZ29" s="137" t="str">
        <f>IF(OR(сетка!$G$67="Тарханова О.В.",сетка!$N$67="Тарханова О.В.",сетка!$U$67="Тарханова О.В.",сетка!$AB$67="Тарханова О.В.",сетка!$AI$67="Тарханова О.В.",сетка!$AP$67="Тарханова О.В.",сетка!$AW$67="Тарханова О.В.",сетка!$BD$67="Тарханова О.В.",сетка!$BK$67="Тарханова О.В.",сетка!$BR$67="Тарханова О.В.",сетка!$BY$67="Тарханова О.В.",сетка!$CF$67="Тарханова О.В.",сетка!$CM$67="Тарханова О.В.",сетка!$CT$67="Тарханова О.В.",сетка!$DA$67="Тарханова О.В.",сетка!$DH$67="Тарханова О.В.",сетка!$DO$67="Тарханова О.В.",сетка!$DV$67="Тарханова О.В.",сетка!$EC$67="Тарханова О.В.",сетка!$EJ$67="Тарханова О.В.",сетка!$EQ$67="Тарханова О.В.",сетка!$EX$67="Тарханова О.В.",сетка!$FE$67="Тарханова О.В.",сетка!$FL$67="Тарханова О.В."),1,"")</f>
        <v/>
      </c>
      <c r="EA29" s="138" t="str">
        <f>IF(OR(сетка!$H$67="Тарханова О.В.",сетка!$O$67="Тарханова О.В.",сетка!$V$67="Тарханова О.В.",сетка!$AC$67="Тарханова О.В.",сетка!$AJ$67="Тарханова О.В.",сетка!$AQ$67="Тарханова О.В.",сетка!$AX$67="Тарханова О.В.",сетка!$BE$67="Тарханова О.В.",сетка!$BL$67="Тарханова О.В.",сетка!$BS$67="Тарханова О.В.",сетка!$BZ$67="Тарханова О.В.",сетка!$CG$67="Тарханова О.В.",сетка!$CN$67="Тарханова О.В.",сетка!$CU$67="Тарханова О.В.",сетка!$DB$67="Тарханова О.В.",сетка!$DI$67="Тарханова О.В.",сетка!$DP$67="Тарханова О.В.",сетка!$DW$67="Тарханова О.В.",сетка!$ED$67="Тарханова О.В.",сетка!$EK$67="Тарханова О.В.",сетка!$ER$67="Тарханова О.В.",сетка!$EY$67="Тарханова О.В.",сетка!$FF$67="Тарханова О.В.",сетка!$FM$67="Тарханова О.В."),1,"")</f>
        <v/>
      </c>
    </row>
    <row r="30" spans="1:131" x14ac:dyDescent="0.25">
      <c r="A30" s="148" t="s">
        <v>59</v>
      </c>
      <c r="B30" s="146">
        <f>IF(OR(сетка!$G$3="Турченюк А.С.",сетка!$N$3="Турченюк А.С.",сетка!$U$3="Турченюк А.С.",сетка!$AB$3="Турченюк А.С.",сетка!$AI$3="Турченюк А.С.",сетка!$AP$3="Турченюк А.С.",сетка!$AW$3="Турченюк А.С.",сетка!$BD$3="Турченюк А.С.",сетка!$BK$3="Турченюк А.С.",сетка!$BR$3="Турченюк А.С.",сетка!$BY$3="Турченюк А.С.",сетка!$CF$3="Турченюк А.С.",сетка!$CM$3="Турченюк А.С.",сетка!$CT$3="Турченюк А.С.",сетка!$DA$3="Турченюк А.С.",сетка!$DH$3="Турченюк А.С.",сетка!$DO$3="Турченюк А.С.",сетка!$DV$3="Турченюк А.С.",сетка!$EC$3="Турченюк А.С.",сетка!$EJ$3="Турченюк А.С.",сетка!$EQ$3="Турченюк А.С.",сетка!$EX$3="Турченюк А.С.",сетка!$FE$3="Турченюк А.С.",сетка!$FL$3="Турченюк А.С."),1,"")</f>
        <v>1</v>
      </c>
      <c r="C30" s="134" t="str">
        <f>IF(OR(сетка!$H$3="Турченюк А.С.",сетка!$O$3="Турченюк А.С.",сетка!$V$3="Турченюк А.С.",сетка!$AC$3="Турченюк А.С.",сетка!$AJ$3="Турченюк А.С.",сетка!$AQ$3="Турченюк А.С.",сетка!$AX$3="Турченюк А.С.",сетка!$BE$3="Турченюк А.С.",сетка!$BL$3="Турченюк А.С.",сетка!$BS$3="Турченюк А.С.",сетка!$BZ$3="Турченюк А.С.",сетка!$CG$3="Турченюк А.С.",сетка!$CN$3="Турченюк А.С.",сетка!$CU$3="Турченюк А.С.",сетка!$DB$3="Турченюк А.С.",сетка!$DI$3="Турченюк А.С.",сетка!$DP$3="Турченюк А.С.",сетка!$DW$3="Турченюк А.С.",сетка!$ED$3="Турченюк А.С.",сетка!$EK$3="Турченюк А.С.",сетка!$ER$3="Турченюк А.С.",сетка!$EY$3="Турченюк А.С.",сетка!$FF$3="Турченюк А.С.",сетка!$FM$3="Турченюк А.С."),1,"")</f>
        <v/>
      </c>
      <c r="D30" s="135" t="str">
        <f>IF(OR(сетка!$G$4="Турченюк А.С.",сетка!$N$4="Турченюк А.С.",сетка!$U$4="Турченюк А.С.",сетка!$AB$4="Турченюк А.С.",сетка!$AI$4="Турченюк А.С.",сетка!$AP$4="Турченюк А.С.",сетка!$AW$4="Турченюк А.С.",сетка!$BD$4="Турченюк А.С.",сетка!$BK$4="Турченюк А.С.",сетка!$BR$4="Турченюк А.С.",сетка!$BY$4="Турченюк А.С.",сетка!$CF$4="Турченюк А.С.",сетка!$CM$4="Турченюк А.С.",сетка!$CT$4="Турченюк А.С.",сетка!$DA$4="Турченюк А.С.",сетка!$DH$4="Турченюк А.С.",сетка!$DO$4="Турченюк А.С.",сетка!$DV$4="Турченюк А.С.",сетка!$EC$4="Турченюк А.С.",сетка!$EJ$4="Турченюк А.С.",сетка!$EQ$4="Турченюк А.С.",сетка!$EX$4="Турченюк А.С.",сетка!$FE$4="Турченюк А.С.",сетка!$FL$4="Турченюк А.С."),1,"")</f>
        <v/>
      </c>
      <c r="E30" s="136" t="str">
        <f>IF(OR(сетка!$H$4="Турченюк А.С.",сетка!$O$4="Турченюк А.С.",сетка!$V$4="Турченюк А.С.",сетка!$AC$4="Турченюк А.С.",сетка!$AJ$4="Турченюк А.С.",сетка!$AQ$4="Турченюк А.С.",сетка!$AX$4="Турченюк А.С.",сетка!$BE$4="Турченюк А.С.",сетка!$BL$4="Турченюк А.С.",сетка!$BS$4="Турченюк А.С.",сетка!$BZ$4="Турченюк А.С.",сетка!$CG$4="Турченюк А.С.",сетка!$CN$4="Турченюк А.С.",сетка!$CU$4="Турченюк А.С.",сетка!$DB$4="Турченюк А.С.",сетка!$DI$4="Турченюк А.С.",сетка!$DP$4="Турченюк А.С.",сетка!$DW$4="Турченюк А.С.",сетка!$ED$4="Турченюк А.С.",сетка!$EK$4="Турченюк А.С.",сетка!$ER$4="Турченюк А.С.",сетка!$EY$4="Турченюк А.С.",сетка!$FF$4="Турченюк А.С.",сетка!$FM$4="Турченюк А.С."),1,"")</f>
        <v/>
      </c>
      <c r="F30" s="137">
        <f>IF(OR(сетка!$G$5="Турченюк А.С.",сетка!$N$5="Турченюк А.С.",сетка!$U$5="Турченюк А.С.",сетка!$AB$5="Турченюк А.С.",сетка!$AI$5="Турченюк А.С.",сетка!$AP$5="Турченюк А.С.",сетка!$AW$5="Турченюк А.С.",сетка!$BD$5="Турченюк А.С.",сетка!$BK$5="Турченюк А.С.",сетка!$BR$5="Турченюк А.С.",сетка!$BY$5="Турченюк А.С.",сетка!$CF$5="Турченюк А.С.",сетка!$CM$5="Турченюк А.С.",сетка!$CT$5="Турченюк А.С.",сетка!$DA$5="Турченюк А.С.",сетка!$DH$5="Турченюк А.С.",сетка!$DO$5="Турченюк А.С.",сетка!$DV$5="Турченюк А.С.",сетка!$EC$5="Турченюк А.С.",сетка!$EJ$5="Турченюк А.С.",сетка!$EQ$5="Турченюк А.С.",сетка!$EX$5="Турченюк А.С.",сетка!$FE$5="Турченюк А.С.",сетка!$FL$5="Турченюк А.С."),1,"")</f>
        <v>1</v>
      </c>
      <c r="G30" s="134" t="str">
        <f>IF(OR(сетка!$H$5="Турченюк А.С.",сетка!$O$5="Турченюк А.С.",сетка!$V$5="Турченюк А.С.",сетка!$AC$5="Турченюк А.С.",сетка!$AJ$5="Турченюк А.С.",сетка!$AQ$5="Турченюк А.С.",сетка!$AX$5="Турченюк А.С.",сетка!$BE$5="Турченюк А.С.",сетка!$BL$5="Турченюк А.С.",сетка!$BS$5="Турченюк А.С.",сетка!$BZ$5="Турченюк А.С.",сетка!$CG$5="Турченюк А.С.",сетка!$CN$5="Турченюк А.С.",сетка!$CU$5="Турченюк А.С.",сетка!$DB$5="Турченюк А.С.",сетка!$DI$5="Турченюк А.С.",сетка!$DP$5="Турченюк А.С.",сетка!$DW$5="Турченюк А.С.",сетка!$ED$5="Турченюк А.С.",сетка!$EK$5="Турченюк А.С.",сетка!$ER$5="Турченюк А.С.",сетка!$EY$5="Турченюк А.С.",сетка!$FF$5="Турченюк А.С.",сетка!$FM$5="Турченюк А.С."),1,"")</f>
        <v/>
      </c>
      <c r="H30" s="135">
        <f>IF(OR(сетка!$G$6="Турченюк А.С.",сетка!$N$6="Турченюк А.С.",сетка!$U$6="Турченюк А.С.",сетка!$AB$6="Турченюк А.С.",сетка!$AI$6="Турченюк А.С.",сетка!$AP$6="Турченюк А.С.",сетка!$AW$6="Турченюк А.С.",сетка!$BD$6="Турченюк А.С.",сетка!$BK$6="Турченюк А.С.",сетка!$BR$6="Турченюк А.С.",сетка!$BY$6="Турченюк А.С.",сетка!$CF$6="Турченюк А.С.",сетка!$CM$6="Турченюк А.С.",сетка!$CT$6="Турченюк А.С.",сетка!$DA$6="Турченюк А.С.",сетка!$DH$6="Турченюк А.С.",сетка!$DO$6="Турченюк А.С.",сетка!$DV$6="Турченюк А.С.",сетка!$EC$6="Турченюк А.С.",сетка!$EJ$6="Турченюк А.С.",сетка!$EQ$6="Турченюк А.С.",сетка!$EX$6="Турченюк А.С.",сетка!$FE$6="Турченюк А.С.",сетка!$FL$6="Турченюк А.С."),1,"")</f>
        <v>1</v>
      </c>
      <c r="I30" s="136" t="str">
        <f>IF(OR(сетка!$H$6="Турченюк А.С.",сетка!$O$6="Турченюк А.С.",сетка!$V$6="Турченюк А.С.",сетка!$AC$6="Турченюк А.С.",сетка!$AJ$6="Турченюк А.С.",сетка!$AQ$6="Турченюк А.С.",сетка!$AX$6="Турченюк А.С.",сетка!$BE$6="Турченюк А.С.",сетка!$BL$6="Турченюк А.С.",сетка!$BS$6="Турченюк А.С.",сетка!$BZ$6="Турченюк А.С.",сетка!$CG$6="Турченюк А.С.",сетка!$CN$6="Турченюк А.С.",сетка!$CU$6="Турченюк А.С.",сетка!$DB$6="Турченюк А.С.",сетка!$DI$6="Турченюк А.С.",сетка!$DP$6="Турченюк А.С.",сетка!$DW$6="Турченюк А.С.",сетка!$ED$6="Турченюк А.С.",сетка!$EK$6="Турченюк А.С.",сетка!$ER$6="Турченюк А.С.",сетка!$EY$6="Турченюк А.С.",сетка!$FF$6="Турченюк А.С.",сетка!$FM$6="Турченюк А.С."),1,"")</f>
        <v/>
      </c>
      <c r="J30" s="137">
        <f>IF(OR(сетка!$G$7="Турченюк А.С.",сетка!$N$7="Турченюк А.С.",сетка!$U$7="Турченюк А.С.",сетка!$AB$7="Турченюк А.С.",сетка!$AI$7="Турченюк А.С.",сетка!$AP$7="Турченюк А.С.",сетка!$AW$7="Турченюк А.С.",сетка!$BD$7="Турченюк А.С.",сетка!$BK$7="Турченюк А.С.",сетка!$BR$7="Турченюк А.С.",сетка!$BY$7="Турченюк А.С.",сетка!$CF$7="Турченюк А.С.",сетка!$CM$7="Турченюк А.С.",сетка!$CT$7="Турченюк А.С.",сетка!$DA$7="Турченюк А.С.",сетка!$DH$7="Турченюк А.С.",сетка!$DO$7="Турченюк А.С.",сетка!$DV$7="Турченюк А.С.",сетка!$EC$7="Турченюк А.С.",сетка!$EJ$7="Турченюк А.С.",сетка!$EQ$7="Турченюк А.С.",сетка!$EX$7="Турченюк А.С.",сетка!$FE$7="Турченюк А.С.",сетка!$FL$7="Турченюк А.С."),1,"")</f>
        <v>1</v>
      </c>
      <c r="K30" s="134" t="str">
        <f>IF(OR(сетка!$H$7="Турченюк А.С.",сетка!$O$7="Турченюк А.С.",сетка!$V$7="Турченюк А.С.",сетка!$AC$7="Турченюк А.С.",сетка!$AJ$7="Турченюк А.С.",сетка!$AQ$7="Турченюк А.С.",сетка!$AX$7="Турченюк А.С.",сетка!$BE$7="Турченюк А.С.",сетка!$BL$7="Турченюк А.С.",сетка!$BS$7="Турченюк А.С.",сетка!$BZ$7="Турченюк А.С.",сетка!$CG$7="Турченюк А.С.",сетка!$CN$7="Турченюк А.С.",сетка!$CU$7="Турченюк А.С.",сетка!$DB$7="Турченюк А.С.",сетка!$DI$7="Турченюк А.С.",сетка!$DP$7="Турченюк А.С.",сетка!$DW$7="Турченюк А.С.",сетка!$ED$7="Турченюк А.С.",сетка!$EK$7="Турченюк А.С.",сетка!$ER$7="Турченюк А.С.",сетка!$EY$7="Турченюк А.С.",сетка!$FF$7="Турченюк А.С.",сетка!$FM$7="Турченюк А.С."),1,"")</f>
        <v/>
      </c>
      <c r="L30" s="135" t="str">
        <f>IF(OR(сетка!$G$8="Турченюк А.С.",сетка!$N$8="Турченюк А.С.",сетка!$U$8="Турченюк А.С.",сетка!$AB$8="Турченюк А.С.",сетка!$AI$8="Турченюк А.С.",сетка!$AP$8="Турченюк А.С.",сетка!$AW$8="Турченюк А.С.",сетка!$BD$8="Турченюк А.С.",сетка!$BK$8="Турченюк А.С.",сетка!$BR$8="Турченюк А.С.",сетка!$BY$8="Турченюк А.С.",сетка!$CF$8="Турченюк А.С.",сетка!$CM$8="Турченюк А.С.",сетка!$CT$8="Турченюк А.С.",сетка!$DA$8="Турченюк А.С.",сетка!$DH$8="Турченюк А.С.",сетка!$DO$8="Турченюк А.С.",сетка!$DV$8="Турченюк А.С.",сетка!$EC$8="Турченюк А.С.",сетка!$EJ$8="Турченюк А.С.",сетка!$EQ$8="Турченюк А.С.",сетка!$EX$8="Турченюк А.С.",сетка!$FE$8="Турченюк А.С.",сетка!$FL$8="Турченюк А.С."),1,"")</f>
        <v/>
      </c>
      <c r="M30" s="136">
        <f>IF(OR(сетка!$H$8="Турченюк А.С.",сетка!$O$8="Турченюк А.С.",сетка!$V$8="Турченюк А.С.",сетка!$AC$8="Турченюк А.С.",сетка!$AJ$8="Турченюк А.С.",сетка!$AQ$8="Турченюк А.С.",сетка!$AX$8="Турченюк А.С.",сетка!$BE$8="Турченюк А.С.",сетка!$BL$8="Турченюк А.С.",сетка!$BS$8="Турченюк А.С.",сетка!$BZ$8="Турченюк А.С.",сетка!$CG$8="Турченюк А.С.",сетка!$CN$8="Турченюк А.С.",сетка!$CU$8="Турченюк А.С.",сетка!$DB$8="Турченюк А.С.",сетка!$DI$8="Турченюк А.С.",сетка!$DP$8="Турченюк А.С.",сетка!$DW$8="Турченюк А.С.",сетка!$ED$8="Турченюк А.С.",сетка!$EK$8="Турченюк А.С.",сетка!$ER$8="Турченюк А.С.",сетка!$EY$8="Турченюк А.С.",сетка!$FF$8="Турченюк А.С.",сетка!$FM$8="Турченюк А.С."),1,"")</f>
        <v>1</v>
      </c>
      <c r="N30" s="137">
        <f>IF(OR(сетка!$G$9="Турченюк А.С.",сетка!$N$9="Турченюк А.С.",сетка!$U$9="Турченюк А.С.",сетка!$AB$9="Турченюк А.С.",сетка!$AI$9="Турченюк А.С.",сетка!$AP$9="Турченюк А.С.",сетка!$AW$9="Турченюк А.С.",сетка!$BD$9="Турченюк А.С.",сетка!$BK$9="Турченюк А.С.",сетка!$BR$9="Турченюк А.С.",сетка!$BY$9="Турченюк А.С.",сетка!$CF$9="Турченюк А.С.",сетка!$CM$9="Турченюк А.С.",сетка!$CT$9="Турченюк А.С.",сетка!$DA$9="Турченюк А.С.",сетка!$DH$9="Турченюк А.С.",сетка!$DO$9="Турченюк А.С.",сетка!$DV$9="Турченюк А.С.",сетка!$EC$9="Турченюк А.С.",сетка!$EJ$9="Турченюк А.С.",сетка!$EQ$9="Турченюк А.С.",сетка!$EX$9="Турченюк А.С.",сетка!$FE$9="Турченюк А.С.",сетка!$FL$9="Турченюк А.С."),1,"")</f>
        <v>1</v>
      </c>
      <c r="O30" s="134" t="str">
        <f>IF(OR(сетка!$H$9="Турченюк А.С.",сетка!$O$9="Турченюк А.С.",сетка!$V$9="Турченюк А.С.",сетка!$AC$9="Турченюк А.С.",сетка!$AJ$9="Турченюк А.С.",сетка!$AQ$9="Турченюк А.С.",сетка!$AX$9="Турченюк А.С.",сетка!$BE$9="Турченюк А.С.",сетка!$BL$9="Турченюк А.С.",сетка!$BS$9="Турченюк А.С.",сетка!$BZ$9="Турченюк А.С.",сетка!$CG$9="Турченюк А.С.",сетка!$CN$9="Турченюк А.С.",сетка!$CU$9="Турченюк А.С.",сетка!$DB$9="Турченюк А.С.",сетка!$DI$9="Турченюк А.С.",сетка!$DP$9="Турченюк А.С.",сетка!$DW$9="Турченюк А.С.",сетка!$ED$9="Турченюк А.С.",сетка!$EK$9="Турченюк А.С.",сетка!$ER$9="Турченюк А.С.",сетка!$EY$9="Турченюк А.С.",сетка!$FF$9="Турченюк А.С.",сетка!$FM$9="Турченюк А.С."),1,"")</f>
        <v/>
      </c>
      <c r="P30" s="135" t="str">
        <f>IF(OR(сетка!$G$10="Турченюк А.С.",сетка!$N$10="Турченюк А.С.",сетка!$U$10="Турченюк А.С.",сетка!$AB$10="Турченюк А.С.",сетка!$AI$10="Турченюк А.С.",сетка!$AP$10="Турченюк А.С.",сетка!$AW$10="Турченюк А.С.",сетка!$BD$10="Турченюк А.С.",сетка!$BK$10="Турченюк А.С.",сетка!$BR$10="Турченюк А.С.",сетка!$BY$10="Турченюк А.С.",сетка!$CF$10="Турченюк А.С.",сетка!$CM$10="Турченюк А.С.",сетка!$CT$10="Турченюк А.С.",сетка!$DA$10="Турченюк А.С.",сетка!$DH$10="Турченюк А.С.",сетка!$DO$10="Турченюк А.С.",сетка!$DV$10="Турченюк А.С.",сетка!$EC$10="Турченюк А.С.",сетка!$EJ$10="Турченюк А.С.",сетка!$EQ$10="Турченюк А.С.",сетка!$EX$10="Турченюк А.С.",сетка!$FE$10="Турченюк А.С.",сетка!$FL$10="Турченюк А.С."),1,"")</f>
        <v/>
      </c>
      <c r="Q30" s="136" t="str">
        <f>IF(OR(сетка!$H$10="Турченюк А.С.",сетка!$O$10="Турченюк А.С.",сетка!$V$10="Турченюк А.С.",сетка!$AC$10="Турченюк А.С.",сетка!$AJ$10="Турченюк А.С.",сетка!$AQ$10="Турченюк А.С.",сетка!$AX$10="Турченюк А.С.",сетка!$BE$10="Турченюк А.С.",сетка!$BL$10="Турченюк А.С.",сетка!$BS$10="Турченюк А.С.",сетка!$BZ$10="Турченюк А.С.",сетка!$CG$10="Турченюк А.С.",сетка!$CN$10="Турченюк А.С.",сетка!$CU$10="Турченюк А.С.",сетка!$DB$10="Турченюк А.С.",сетка!$DI$10="Турченюк А.С.",сетка!$DP$10="Турченюк А.С.",сетка!$DW$10="Турченюк А.С.",сетка!$ED$10="Турченюк А.С.",сетка!$EK$10="Турченюк А.С.",сетка!$ER$10="Турченюк А.С.",сетка!$EY$10="Турченюк А.С.",сетка!$FF$10="Турченюк А.С.",сетка!$FM$10="Турченюк А.С."),1,"")</f>
        <v/>
      </c>
      <c r="R30" s="137" t="str">
        <f>IF(OR(сетка!$G$11="Турченюк А.С.",сетка!$N$11="Турченюк А.С.",сетка!$U$11="Турченюк А.С.",сетка!$AB$11="Турченюк А.С.",сетка!$AI$11="Турченюк А.С.",сетка!$AP$11="Турченюк А.С.",сетка!$AW$11="Турченюк А.С.",сетка!$BD$11="Турченюк А.С.",сетка!$BK$11="Турченюк А.С.",сетка!$BR$11="Турченюк А.С.",сетка!$BY$11="Турченюк А.С.",сетка!$CF$11="Турченюк А.С.",сетка!$CM$11="Турченюк А.С.",сетка!$CT$11="Турченюк А.С.",сетка!$DA$11="Турченюк А.С.",сетка!$DH$11="Турченюк А.С.",сетка!$DO$11="Турченюк А.С.",сетка!$DV$11="Турченюк А.С.",сетка!$EC$11="Турченюк А.С.",сетка!$EJ$11="Турченюк А.С.",сетка!$EQ$11="Турченюк А.С.",сетка!$EX$11="Турченюк А.С.",сетка!$FE$11="Турченюк А.С.",сетка!$FL$11="Турченюк А.С."),1,"")</f>
        <v/>
      </c>
      <c r="S30" s="134" t="str">
        <f>IF(OR(сетка!$H$11="Турченюк А.С.",сетка!$O$11="Турченюк А.С.",сетка!$V$11="Турченюк А.С.",сетка!$AC$11="Турченюк А.С.",сетка!$AJ$11="Турченюк А.С.",сетка!$AQ$11="Турченюк А.С.",сетка!$AX$11="Турченюк А.С.",сетка!$BE$11="Турченюк А.С.",сетка!$BL$11="Турченюк А.С.",сетка!$BS$11="Турченюк А.С.",сетка!$BZ$11="Турченюк А.С.",сетка!$CG$11="Турченюк А.С.",сетка!$CN$11="Турченюк А.С.",сетка!$CU$11="Турченюк А.С.",сетка!$DB$11="Турченюк А.С.",сетка!$DI$11="Турченюк А.С.",сетка!$DP$11="Турченюк А.С.",сетка!$DW$11="Турченюк А.С.",сетка!$ED$11="Турченюк А.С.",сетка!$EK$11="Турченюк А.С.",сетка!$ER$11="Турченюк А.С.",сетка!$EY$11="Турченюк А.С.",сетка!$FF$11="Турченюк А.С.",сетка!$FM$11="Турченюк А.С."),1,"")</f>
        <v/>
      </c>
      <c r="T30" s="135" t="str">
        <f>IF(OR(сетка!$G$12="Турченюк А.С.",сетка!$N$12="Турченюк А.С.",сетка!$U$12="Турченюк А.С.",сетка!$AB$12="Турченюк А.С.",сетка!$AI$12="Турченюк А.С.",сетка!$AP$12="Турченюк А.С.",сетка!$AW$12="Турченюк А.С.",сетка!$BD$12="Турченюк А.С.",сетка!$BK$12="Турченюк А.С.",сетка!$BR$12="Турченюк А.С.",сетка!$BY$12="Турченюк А.С.",сетка!$CF$12="Турченюк А.С.",сетка!$CM$12="Турченюк А.С.",сетка!$CT$12="Турченюк А.С.",сетка!$DA$12="Турченюк А.С.",сетка!$DH$12="Турченюк А.С.",сетка!$DO$12="Турченюк А.С.",сетка!$DV$12="Турченюк А.С.",сетка!$EC$12="Турченюк А.С.",сетка!$EJ$12="Турченюк А.С.",сетка!$EQ$12="Турченюк А.С.",сетка!$EX$12="Турченюк А.С.",сетка!$FE$12="Турченюк А.С.",сетка!$FL$12="Турченюк А.С."),1,"")</f>
        <v/>
      </c>
      <c r="U30" s="136" t="str">
        <f>IF(OR(сетка!$H$12="Турченюк А.С.",сетка!$O$12="Турченюк А.С.",сетка!$V$12="Турченюк А.С.",сетка!$AC$12="Турченюк А.С.",сетка!$AJ$12="Турченюк А.С.",сетка!$AQ$12="Турченюк А.С.",сетка!$AX$12="Турченюк А.С.",сетка!$BE$12="Турченюк А.С.",сетка!$BL$12="Турченюк А.С.",сетка!$BS$12="Турченюк А.С.",сетка!$BZ$12="Турченюк А.С.",сетка!$CG$12="Турченюк А.С.",сетка!$CN$12="Турченюк А.С.",сетка!$CU$12="Турченюк А.С.",сетка!$DB$12="Турченюк А.С.",сетка!$DI$12="Турченюк А.С.",сетка!$DP$12="Турченюк А.С.",сетка!$DW$12="Турченюк А.С.",сетка!$ED$12="Турченюк А.С.",сетка!$EK$12="Турченюк А.С.",сетка!$ER$12="Турченюк А.С.",сетка!$EY$12="Турченюк А.С.",сетка!$FF$12="Турченюк А.С.",сетка!$FM$12="Турченюк А.С."),1,"")</f>
        <v/>
      </c>
      <c r="V30" s="137" t="str">
        <f>IF(OR(сетка!$G$13="Турченюк А.С.",сетка!$N$13="Турченюк А.С.",сетка!$U$13="Турченюк А.С.",сетка!$AB$13="Турченюк А.С.",сетка!$AI$13="Турченюк А.С.",сетка!$AP$13="Турченюк А.С.",сетка!$AW$13="Турченюк А.С.",сетка!$BD$13="Турченюк А.С.",сетка!$BK$13="Турченюк А.С.",сетка!$BR$13="Турченюк А.С.",сетка!$BY$13="Турченюк А.С.",сетка!$CF$13="Турченюк А.С.",сетка!$CM$13="Турченюк А.С.",сетка!$CT$13="Турченюк А.С.",сетка!$DA$13="Турченюк А.С.",сетка!$DH$13="Турченюк А.С.",сетка!$DO$13="Турченюк А.С.",сетка!$DV$13="Турченюк А.С.",сетка!$EC$13="Турченюк А.С.",сетка!$EJ$13="Турченюк А.С.",сетка!$EQ$13="Турченюк А.С.",сетка!$EX$13="Турченюк А.С.",сетка!$FE$13="Турченюк А.С.",сетка!$FL$13="Турченюк А.С."),1,"")</f>
        <v/>
      </c>
      <c r="W30" s="134" t="str">
        <f>IF(OR(сетка!$H$13="Турченюк А.С.",сетка!$O$13="Турченюк А.С.",сетка!$V$13="Турченюк А.С.",сетка!$AC$13="Турченюк А.С.",сетка!$AJ$13="Турченюк А.С.",сетка!$AQ$13="Турченюк А.С.",сетка!$AX$13="Турченюк А.С.",сетка!$BE$13="Турченюк А.С.",сетка!$BL$13="Турченюк А.С.",сетка!$BS$13="Турченюк А.С.",сетка!$BZ$13="Турченюк А.С.",сетка!$CG$13="Турченюк А.С.",сетка!$CN$13="Турченюк А.С.",сетка!$CU$13="Турченюк А.С.",сетка!$DB$13="Турченюк А.С.",сетка!$DI$13="Турченюк А.С.",сетка!$DP$13="Турченюк А.С.",сетка!$DW$13="Турченюк А.С.",сетка!$ED$13="Турченюк А.С.",сетка!$EK$13="Турченюк А.С.",сетка!$ER$13="Турченюк А.С.",сетка!$EY$13="Турченюк А.С.",сетка!$FF$13="Турченюк А.С.",сетка!$FM$13="Турченюк А.С."),1,"")</f>
        <v/>
      </c>
      <c r="X30" s="135" t="str">
        <f>IF(OR(сетка!$G$14="Турченюк А.С.",сетка!$N$14="Турченюк А.С.",сетка!$U$14="Турченюк А.С.",сетка!$AB$14="Турченюк А.С.",сетка!$AI$14="Турченюк А.С.",сетка!$AP$14="Турченюк А.С.",сетка!$AW$14="Турченюк А.С.",сетка!$BD$14="Турченюк А.С.",сетка!$BK$14="Турченюк А.С.",сетка!$BR$14="Турченюк А.С.",сетка!$BY$14="Турченюк А.С.",сетка!$CF$14="Турченюк А.С.",сетка!$CM$14="Турченюк А.С.",сетка!$CT$14="Турченюк А.С.",сетка!$DA$14="Турченюк А.С.",сетка!$DH$14="Турченюк А.С.",сетка!$DO$14="Турченюк А.С.",сетка!$DV$14="Турченюк А.С.",сетка!$EC$14="Турченюк А.С.",сетка!$EJ$14="Турченюк А.С.",сетка!$EQ$14="Турченюк А.С.",сетка!$EX$14="Турченюк А.С.",сетка!$FE$14="Турченюк А.С.",сетка!$FL$14="Турченюк А.С."),1,"")</f>
        <v/>
      </c>
      <c r="Y30" s="136" t="str">
        <f>IF(OR(сетка!$H$14="Турченюк А.С.",сетка!$O$14="Турченюк А.С.",сетка!$V$14="Турченюк А.С.",сетка!$AC$14="Турченюк А.С.",сетка!$AJ$14="Турченюк А.С.",сетка!$AQ$14="Турченюк А.С.",сетка!$AX$14="Турченюк А.С.",сетка!$BE$14="Турченюк А.С.",сетка!$BL$14="Турченюк А.С.",сетка!$BS$14="Турченюк А.С.",сетка!$BZ$14="Турченюк А.С.",сетка!$CG$14="Турченюк А.С.",сетка!$CN$14="Турченюк А.С.",сетка!$CU$14="Турченюк А.С.",сетка!$DB$14="Турченюк А.С.",сетка!$DI$14="Турченюк А.С.",сетка!$DP$14="Турченюк А.С.",сетка!$DW$14="Турченюк А.С.",сетка!$ED$14="Турченюк А.С.",сетка!$EK$14="Турченюк А.С.",сетка!$ER$14="Турченюк А.С.",сетка!$EY$14="Турченюк А.С.",сетка!$FF$14="Турченюк А.С.",сетка!$FM$14="Турченюк А.С."),1,"")</f>
        <v/>
      </c>
      <c r="Z30" s="137" t="str">
        <f>IF(OR(сетка!$G$15="Турченюк А.С.",сетка!$N$15="Турченюк А.С.",сетка!$U$15="Турченюк А.С.",сетка!$AB$15="Турченюк А.С.",сетка!$AI$15="Турченюк А.С.",сетка!$AP$15="Турченюк А.С.",сетка!$AW$15="Турченюк А.С.",сетка!$BD$15="Турченюк А.С.",сетка!$BK$15="Турченюк А.С.",сетка!$BR$15="Турченюк А.С.",сетка!$BY$15="Турченюк А.С.",сетка!$CF$15="Турченюк А.С.",сетка!$CM$15="Турченюк А.С.",сетка!$CT$15="Турченюк А.С.",сетка!$DA$15="Турченюк А.С.",сетка!$DH$15="Турченюк А.С.",сетка!$DO$15="Турченюк А.С.",сетка!$DV$15="Турченюк А.С.",сетка!$EC$15="Турченюк А.С.",сетка!$EJ$15="Турченюк А.С.",сетка!$EQ$15="Турченюк А.С.",сетка!$EX$15="Турченюк А.С.",сетка!$FE$15="Турченюк А.С.",сетка!$FL$15="Турченюк А.С."),1,"")</f>
        <v/>
      </c>
      <c r="AA30" s="138" t="str">
        <f>IF(OR(сетка!$H$15="Турченюк А.С.",сетка!$O$15="Турченюк А.С.",сетка!$V$15="Турченюк А.С.",сетка!$AC$15="Турченюк А.С.",сетка!$AJ$15="Турченюк А.С.",сетка!$AQ$15="Турченюк А.С.",сетка!$AX$15="Турченюк А.С.",сетка!$BE$15="Турченюк А.С.",сетка!$BL$15="Турченюк А.С.",сетка!$BS$15="Турченюк А.С.",сетка!$BZ$15="Турченюк А.С.",сетка!$CG$15="Турченюк А.С.",сетка!$CN$15="Турченюк А.С.",сетка!$CU$15="Турченюк А.С.",сетка!$DB$15="Турченюк А.С.",сетка!$DI$15="Турченюк А.С.",сетка!$DP$15="Турченюк А.С.",сетка!$DW$15="Турченюк А.С.",сетка!$ED$15="Турченюк А.С.",сетка!$EK$15="Турченюк А.С.",сетка!$ER$15="Турченюк А.С.",сетка!$EY$15="Турченюк А.С.",сетка!$FF$15="Турченюк А.С.",сетка!$FM$15="Турченюк А.С."),1,"")</f>
        <v/>
      </c>
      <c r="AB30" s="133" t="str">
        <f>IF(OR(сетка!$G$16="Турченюк А.С.",сетка!$N$16="Турченюк А.С.",сетка!$U$16="Турченюк А.С.",сетка!$AB$16="Турченюк А.С.",сетка!$AI$16="Турченюк А.С.",сетка!$AP$16="Турченюк А.С.",сетка!$AW$16="Турченюк А.С.",сетка!$BD$16="Турченюк А.С.",сетка!$BK$16="Турченюк А.С.",сетка!$BR$16="Турченюк А.С.",сетка!$BY$16="Турченюк А.С.",сетка!$CF$16="Турченюк А.С.",сетка!$CM$16="Турченюк А.С.",сетка!$CT$16="Турченюк А.С.",сетка!$DA$16="Турченюк А.С.",сетка!$DH$16="Турченюк А.С.",сетка!$DO$16="Турченюк А.С.",сетка!$DV$16="Турченюк А.С.",сетка!$EC$16="Турченюк А.С.",сетка!$EJ$16="Турченюк А.С.",сетка!$EQ$16="Турченюк А.С.",сетка!$EX$16="Турченюк А.С.",сетка!$FE$16="Турченюк А.С.",сетка!$FL$16="Турченюк А.С."),1,"")</f>
        <v/>
      </c>
      <c r="AC30" s="134">
        <f>IF(OR(сетка!$H$16="Турченюк А.С.",сетка!$O$16="Турченюк А.С.",сетка!$V$16="Турченюк А.С.",сетка!$AC$16="Турченюк А.С.",сетка!$AJ$16="Турченюк А.С.",сетка!$AQ$16="Турченюк А.С.",сетка!$AX$16="Турченюк А.С.",сетка!$BE$16="Турченюк А.С.",сетка!$BL$16="Турченюк А.С.",сетка!$BS$16="Турченюк А.С.",сетка!$BZ$16="Турченюк А.С.",сетка!$CG$16="Турченюк А.С.",сетка!$CN$16="Турченюк А.С.",сетка!$CU$16="Турченюк А.С.",сетка!$DB$16="Турченюк А.С.",сетка!$DI$16="Турченюк А.С.",сетка!$DP$16="Турченюк А.С.",сетка!$DW$16="Турченюк А.С.",сетка!$ED$16="Турченюк А.С.",сетка!$EK$16="Турченюк А.С.",сетка!$ER$16="Турченюк А.С.",сетка!$EY$16="Турченюк А.С.",сетка!$FF$16="Турченюк А.С.",сетка!$FM$16="Турченюк А.С."),1,"")</f>
        <v>1</v>
      </c>
      <c r="AD30" s="135">
        <f>IF(OR(сетка!$G$17="Турченюк А.С.",сетка!$N$17="Турченюк А.С.",сетка!$U$17="Турченюк А.С.",сетка!$AB$17="Турченюк А.С.",сетка!$AI$17="Турченюк А.С.",сетка!$AP$17="Турченюк А.С.",сетка!$AW$17="Турченюк А.С.",сетка!$BD$17="Турченюк А.С.",сетка!$BK$17="Турченюк А.С.",сетка!$BR$17="Турченюк А.С.",сетка!$BY$17="Турченюк А.С.",сетка!$CF$17="Турченюк А.С.",сетка!$CM$17="Турченюк А.С.",сетка!$CT$17="Турченюк А.С.",сетка!$DA$17="Турченюк А.С.",сетка!$DH$17="Турченюк А.С.",сетка!$DO$17="Турченюк А.С.",сетка!$DV$17="Турченюк А.С.",сетка!$EC$17="Турченюк А.С.",сетка!$EJ$17="Турченюк А.С.",сетка!$EQ$17="Турченюк А.С.",сетка!$EX$17="Турченюк А.С.",сетка!$FE$17="Турченюк А.С.",сетка!$FL$17="Турченюк А.С."),1,"")</f>
        <v>1</v>
      </c>
      <c r="AE30" s="136" t="str">
        <f>IF(OR(сетка!$H$17="Турченюк А.С.",сетка!$O$17="Турченюк А.С.",сетка!$V$17="Турченюк А.С.",сетка!$AC$17="Турченюк А.С.",сетка!$AJ$17="Турченюк А.С.",сетка!$AQ$17="Турченюк А.С.",сетка!$AX$17="Турченюк А.С.",сетка!$BE$17="Турченюк А.С.",сетка!$BL$17="Турченюк А.С.",сетка!$BS$17="Турченюк А.С.",сетка!$BZ$17="Турченюк А.С.",сетка!$CG$17="Турченюк А.С.",сетка!$CN$17="Турченюк А.С.",сетка!$CU$17="Турченюк А.С.",сетка!$DB$17="Турченюк А.С.",сетка!$DI$17="Турченюк А.С.",сетка!$DP$17="Турченюк А.С.",сетка!$DW$17="Турченюк А.С.",сетка!$ED$17="Турченюк А.С.",сетка!$EK$17="Турченюк А.С.",сетка!$ER$17="Турченюк А.С.",сетка!$EY$17="Турченюк А.С.",сетка!$FF$17="Турченюк А.С.",сетка!$FM$17="Турченюк А.С."),1,"")</f>
        <v/>
      </c>
      <c r="AF30" s="137" t="str">
        <f>IF(OR(сетка!$G$18="Турченюк А.С.",сетка!$N$18="Турченюк А.С.",сетка!$U$18="Турченюк А.С.",сетка!$AB$18="Турченюк А.С.",сетка!$AI$18="Турченюк А.С.",сетка!$AP$18="Турченюк А.С.",сетка!$AW$18="Турченюк А.С.",сетка!$BD$18="Турченюк А.С.",сетка!$BK$18="Турченюк А.С.",сетка!$BR$18="Турченюк А.С.",сетка!$BY$18="Турченюк А.С.",сетка!$CF$18="Турченюк А.С.",сетка!$CM$18="Турченюк А.С.",сетка!$CT$18="Турченюк А.С.",сетка!$DA$18="Турченюк А.С.",сетка!$DH$18="Турченюк А.С.",сетка!$DO$18="Турченюк А.С.",сетка!$DV$18="Турченюк А.С.",сетка!$EC$18="Турченюк А.С.",сетка!$EJ$18="Турченюк А.С.",сетка!$EQ$18="Турченюк А.С.",сетка!$EX$18="Турченюк А.С.",сетка!$FE$18="Турченюк А.С.",сетка!$FL$18="Турченюк А.С."),1,"")</f>
        <v/>
      </c>
      <c r="AG30" s="134">
        <f>IF(OR(сетка!$H$18="Турченюк А.С.",сетка!$O$18="Турченюк А.С.",сетка!$V$18="Турченюк А.С.",сетка!$AC$18="Турченюк А.С.",сетка!$AJ$18="Турченюк А.С.",сетка!$AQ$18="Турченюк А.С.",сетка!$AX$18="Турченюк А.С.",сетка!$BE$18="Турченюк А.С.",сетка!$BL$18="Турченюк А.С.",сетка!$BS$18="Турченюк А.С.",сетка!$BZ$18="Турченюк А.С.",сетка!$CG$18="Турченюк А.С.",сетка!$CN$18="Турченюк А.С.",сетка!$CU$18="Турченюк А.С.",сетка!$DB$18="Турченюк А.С.",сетка!$DI$18="Турченюк А.С.",сетка!$DP$18="Турченюк А.С.",сетка!$DW$18="Турченюк А.С.",сетка!$ED$18="Турченюк А.С.",сетка!$EK$18="Турченюк А.С.",сетка!$ER$18="Турченюк А.С.",сетка!$EY$18="Турченюк А.С.",сетка!$FF$18="Турченюк А.С.",сетка!$FM$18="Турченюк А.С."),1,"")</f>
        <v>1</v>
      </c>
      <c r="AH30" s="135">
        <f>IF(OR(сетка!$G$19="Турченюк А.С.",сетка!$N$19="Турченюк А.С.",сетка!$U$19="Турченюк А.С.",сетка!$AB$19="Турченюк А.С.",сетка!$AI$19="Турченюк А.С.",сетка!$AP$19="Турченюк А.С.",сетка!$AW$19="Турченюк А.С.",сетка!$BD$19="Турченюк А.С.",сетка!$BK$19="Турченюк А.С.",сетка!$BR$19="Турченюк А.С.",сетка!$BY$19="Турченюк А.С.",сетка!$CF$19="Турченюк А.С.",сетка!$CM$19="Турченюк А.С.",сетка!$CT$19="Турченюк А.С.",сетка!$DA$19="Турченюк А.С.",сетка!$DH$19="Турченюк А.С.",сетка!$DO$19="Турченюк А.С.",сетка!$DV$19="Турченюк А.С.",сетка!$EC$19="Турченюк А.С.",сетка!$EJ$19="Турченюк А.С.",сетка!$EQ$19="Турченюк А.С.",сетка!$EX$19="Турченюк А.С.",сетка!$FE$19="Турченюк А.С.",сетка!$FL$19="Турченюк А.С."),1,"")</f>
        <v>1</v>
      </c>
      <c r="AI30" s="136" t="str">
        <f>IF(OR(сетка!$H$19="Турченюк А.С.",сетка!$O$19="Турченюк А.С.",сетка!$V$19="Турченюк А.С.",сетка!$AC$19="Турченюк А.С.",сетка!$AJ$19="Турченюк А.С.",сетка!$AQ$19="Турченюк А.С.",сетка!$AX$19="Турченюк А.С.",сетка!$BE$19="Турченюк А.С.",сетка!$BL$19="Турченюк А.С.",сетка!$BS$19="Турченюк А.С.",сетка!$BZ$19="Турченюк А.С.",сетка!$CG$19="Турченюк А.С.",сетка!$CN$19="Турченюк А.С.",сетка!$CU$19="Турченюк А.С.",сетка!$DB$19="Турченюк А.С.",сетка!$DI$19="Турченюк А.С.",сетка!$DP$19="Турченюк А.С.",сетка!$DW$19="Турченюк А.С.",сетка!$ED$19="Турченюк А.С.",сетка!$EK$19="Турченюк А.С.",сетка!$ER$19="Турченюк А.С.",сетка!$EY$19="Турченюк А.С.",сетка!$FF$19="Турченюк А.С.",сетка!$FM$19="Турченюк А.С."),1,"")</f>
        <v/>
      </c>
      <c r="AJ30" s="137">
        <f>IF(OR(сетка!$G$20="Турченюк А.С.",сетка!$N$20="Турченюк А.С.",сетка!$U$20="Турченюк А.С.",сетка!$AB$20="Турченюк А.С.",сетка!$AI$20="Турченюк А.С.",сетка!$AP$20="Турченюк А.С.",сетка!$AW$20="Турченюк А.С.",сетка!$BD$20="Турченюк А.С.",сетка!$BK$20="Турченюк А.С.",сетка!$BR$20="Турченюк А.С.",сетка!$BY$20="Турченюк А.С.",сетка!$CF$20="Турченюк А.С.",сетка!$CM$20="Турченюк А.С.",сетка!$CT$20="Турченюк А.С.",сетка!$DA$20="Турченюк А.С.",сетка!$DH$20="Турченюк А.С.",сетка!$DO$20="Турченюк А.С.",сетка!$DV$20="Турченюк А.С.",сетка!$EC$20="Турченюк А.С.",сетка!$EJ$20="Турченюк А.С.",сетка!$EQ$20="Турченюк А.С.",сетка!$EX$20="Турченюк А.С.",сетка!$FE$20="Турченюк А.С.",сетка!$FL$20="Турченюк А.С."),1,"")</f>
        <v>1</v>
      </c>
      <c r="AK30" s="134" t="str">
        <f>IF(OR(сетка!$H$20="Турченюк А.С.",сетка!$O$20="Турченюк А.С.",сетка!$V$20="Турченюк А.С.",сетка!$AC$20="Турченюк А.С.",сетка!$AJ$20="Турченюк А.С.",сетка!$AQ$20="Турченюк А.С.",сетка!$AX$20="Турченюк А.С.",сетка!$BE$20="Турченюк А.С.",сетка!$BL$20="Турченюк А.С.",сетка!$BS$20="Турченюк А.С.",сетка!$BZ$20="Турченюк А.С.",сетка!$CG$20="Турченюк А.С.",сетка!$CN$20="Турченюк А.С.",сетка!$CU$20="Турченюк А.С.",сетка!$DB$20="Турченюк А.С.",сетка!$DI$20="Турченюк А.С.",сетка!$DP$20="Турченюк А.С.",сетка!$DW$20="Турченюк А.С.",сетка!$ED$20="Турченюк А.С.",сетка!$EK$20="Турченюк А.С.",сетка!$ER$20="Турченюк А.С.",сетка!$EY$20="Турченюк А.С.",сетка!$FF$20="Турченюк А.С.",сетка!$FM$20="Турченюк А.С."),1,"")</f>
        <v/>
      </c>
      <c r="AL30" s="135">
        <f>IF(OR(сетка!$G$21="Турченюк А.С.",сетка!$N$21="Турченюк А.С.",сетка!$U$21="Турченюк А.С.",сетка!$AB$21="Турченюк А.С.",сетка!$AI$21="Турченюк А.С.",сетка!$AP$21="Турченюк А.С.",сетка!$AW$21="Турченюк А.С.",сетка!$BD$21="Турченюк А.С.",сетка!$BK$21="Турченюк А.С.",сетка!$BR$21="Турченюк А.С.",сетка!$BY$21="Турченюк А.С.",сетка!$CF$21="Турченюк А.С.",сетка!$CM$21="Турченюк А.С.",сетка!$CT$21="Турченюк А.С.",сетка!$DA$21="Турченюк А.С.",сетка!$DH$21="Турченюк А.С.",сетка!$DO$21="Турченюк А.С.",сетка!$DV$21="Турченюк А.С.",сетка!$EC$21="Турченюк А.С.",сетка!$EJ$21="Турченюк А.С.",сетка!$EQ$21="Турченюк А.С.",сетка!$EX$21="Турченюк А.С.",сетка!$FE$21="Турченюк А.С.",сетка!$FL$21="Турченюк А.С."),1,"")</f>
        <v>1</v>
      </c>
      <c r="AM30" s="136" t="str">
        <f>IF(OR(сетка!$H$21="Турченюк А.С.",сетка!$O$21="Турченюк А.С.",сетка!$V$21="Турченюк А.С.",сетка!$AC$21="Турченюк А.С.",сетка!$AJ$21="Турченюк А.С.",сетка!$AQ$21="Турченюк А.С.",сетка!$AX$21="Турченюк А.С.",сетка!$BE$21="Турченюк А.С.",сетка!$BL$21="Турченюк А.С.",сетка!$BS$21="Турченюк А.С.",сетка!$BZ$21="Турченюк А.С.",сетка!$CG$21="Турченюк А.С.",сетка!$CN$21="Турченюк А.С.",сетка!$CU$21="Турченюк А.С.",сетка!$DB$21="Турченюк А.С.",сетка!$DI$21="Турченюк А.С.",сетка!$DP$21="Турченюк А.С.",сетка!$DW$21="Турченюк А.С.",сетка!$ED$21="Турченюк А.С.",сетка!$EK$21="Турченюк А.С.",сетка!$ER$21="Турченюк А.С.",сетка!$EY$21="Турченюк А.С.",сетка!$FF$21="Турченюк А.С.",сетка!$FM$21="Турченюк А.С."),1,"")</f>
        <v/>
      </c>
      <c r="AN30" s="137">
        <f>IF(OR(сетка!$G$22="Турченюк А.С.",сетка!$N$22="Турченюк А.С.",сетка!$U$22="Турченюк А.С.",сетка!$AB$22="Турченюк А.С.",сетка!$AI$22="Турченюк А.С.",сетка!$AP$22="Турченюк А.С.",сетка!$AW$22="Турченюк А.С.",сетка!$BD$22="Турченюк А.С.",сетка!$BK$22="Турченюк А.С.",сетка!$BR$22="Турченюк А.С.",сетка!$BY$22="Турченюк А.С.",сетка!$CF$22="Турченюк А.С.",сетка!$CM$22="Турченюк А.С.",сетка!$CT$22="Турченюк А.С.",сетка!$DA$22="Турченюк А.С.",сетка!$DH$22="Турченюк А.С.",сетка!$DO$22="Турченюк А.С.",сетка!$DV$22="Турченюк А.С.",сетка!$EC$22="Турченюк А.С.",сетка!$EJ$22="Турченюк А.С.",сетка!$EQ$22="Турченюк А.С.",сетка!$EX$22="Турченюк А.С.",сетка!$FE$22="Турченюк А.С.",сетка!$FL$22="Турченюк А.С."),1,"")</f>
        <v>1</v>
      </c>
      <c r="AO30" s="134" t="str">
        <f>IF(OR(сетка!$H$22="Турченюк А.С.",сетка!$O$22="Турченюк А.С.",сетка!$V$22="Турченюк А.С.",сетка!$AC$22="Турченюк А.С.",сетка!$AJ$22="Турченюк А.С.",сетка!$AQ$22="Турченюк А.С.",сетка!$AX$22="Турченюк А.С.",сетка!$BE$22="Турченюк А.С.",сетка!$BL$22="Турченюк А.С.",сетка!$BS$22="Турченюк А.С.",сетка!$BZ$22="Турченюк А.С.",сетка!$CG$22="Турченюк А.С.",сетка!$CN$22="Турченюк А.С.",сетка!$CU$22="Турченюк А.С.",сетка!$DB$22="Турченюк А.С.",сетка!$DI$22="Турченюк А.С.",сетка!$DP$22="Турченюк А.С.",сетка!$DW$22="Турченюк А.С.",сетка!$ED$22="Турченюк А.С.",сетка!$EK$22="Турченюк А.С.",сетка!$ER$22="Турченюк А.С.",сетка!$EY$22="Турченюк А.С.",сетка!$FF$22="Турченюк А.С.",сетка!$FM$22="Турченюк А.С."),1,"")</f>
        <v/>
      </c>
      <c r="AP30" s="135" t="e">
        <f>IF(OR(сетка!$G$23="Турченюк А.С.",сетка!$N$23="Турченюк А.С.",сетка!$U$23="Турченюк А.С.",сетка!$AB$23="Турченюк А.С.",сетка!$AI$23="Турченюк А.С.",сетка!$AP$23="Турченюк А.С.",сетка!$AW$23="Турченюк А.С.",сетка!$BD$23="Турченюк А.С.",сетка!$BK$23="Турченюк А.С.",сетка!$BR$23="Турченюк А.С.",сетка!$BY$23="Турченюк А.С.",сетка!$CF$23="Турченюк А.С.",сетка!$CM$23="Турченюк А.С.",сетка!$CT$23="Турченюк А.С.",сетка!$DA$23="Турченюк А.С.",сетка!$DH$23="Турченюк А.С.",сетка!$DO$23="Турченюк А.С.",сетка!$DV$23="Турченюк А.С.",сетка!$EC$23="Турченюк А.С.",сетка!$EJ$23="Турченюк А.С.",сетка!$EQ$23="Турченюк А.С.",сетка!$EX$23="Турченюк А.С.",сетка!$FE$23="Турченюк А.С.",сетка!$FL$23="Турченюк А.С."),1,"")</f>
        <v>#N/A</v>
      </c>
      <c r="AQ30" s="136" t="e">
        <f>IF(OR(сетка!$H$23="Турченюк А.С.",сетка!$O$23="Турченюк А.С.",сетка!$V$23="Турченюк А.С.",сетка!$AC$23="Турченюк А.С.",сетка!$AJ$23="Турченюк А.С.",сетка!$AQ$23="Турченюк А.С.",сетка!$AX$23="Турченюк А.С.",сетка!$BE$23="Турченюк А.С.",сетка!$BL$23="Турченюк А.С.",сетка!$BS$23="Турченюк А.С.",сетка!$BZ$23="Турченюк А.С.",сетка!$CG$23="Турченюк А.С.",сетка!$CN$23="Турченюк А.С.",сетка!$CU$23="Турченюк А.С.",сетка!$DB$23="Турченюк А.С.",сетка!$DI$23="Турченюк А.С.",сетка!$DP$23="Турченюк А.С.",сетка!$DW$23="Турченюк А.С.",сетка!$ED$23="Турченюк А.С.",сетка!$EK$23="Турченюк А.С.",сетка!$ER$23="Турченюк А.С.",сетка!$EY$23="Турченюк А.С.",сетка!$FF$23="Турченюк А.С.",сетка!$FM$23="Турченюк А.С."),1,"")</f>
        <v>#N/A</v>
      </c>
      <c r="AR30" s="137" t="str">
        <f>IF(OR(сетка!$G$24="Турченюк А.С.",сетка!$N$24="Турченюк А.С.",сетка!$U$24="Турченюк А.С.",сетка!$AB$24="Турченюк А.С.",сетка!$AI$24="Турченюк А.С.",сетка!$AP$24="Турченюк А.С.",сетка!$AW$24="Турченюк А.С.",сетка!$BD$24="Турченюк А.С.",сетка!$BK$24="Турченюк А.С.",сетка!$BR$24="Турченюк А.С.",сетка!$BY$24="Турченюк А.С.",сетка!$CF$24="Турченюк А.С.",сетка!$CM$24="Турченюк А.С.",сетка!$CT$24="Турченюк А.С.",сетка!$DA$24="Турченюк А.С.",сетка!$DH$24="Турченюк А.С.",сетка!$DO$24="Турченюк А.С.",сетка!$DV$24="Турченюк А.С.",сетка!$EC$24="Турченюк А.С.",сетка!$EJ$24="Турченюк А.С.",сетка!$EQ$24="Турченюк А.С.",сетка!$EX$24="Турченюк А.С.",сетка!$FE$24="Турченюк А.С.",сетка!$FL$24="Турченюк А.С."),1,"")</f>
        <v/>
      </c>
      <c r="AS30" s="134" t="str">
        <f>IF(OR(сетка!$H$24="Турченюк А.С.",сетка!$O$24="Турченюк А.С.",сетка!$V$24="Турченюк А.С.",сетка!$AC$24="Турченюк А.С.",сетка!$AJ$24="Турченюк А.С.",сетка!$AQ$24="Турченюк А.С.",сетка!$AX$24="Турченюк А.С.",сетка!$BE$24="Турченюк А.С.",сетка!$BL$24="Турченюк А.С.",сетка!$BS$24="Турченюк А.С.",сетка!$BZ$24="Турченюк А.С.",сетка!$CG$24="Турченюк А.С.",сетка!$CN$24="Турченюк А.С.",сетка!$CU$24="Турченюк А.С.",сетка!$DB$24="Турченюк А.С.",сетка!$DI$24="Турченюк А.С.",сетка!$DP$24="Турченюк А.С.",сетка!$DW$24="Турченюк А.С.",сетка!$ED$24="Турченюк А.С.",сетка!$EK$24="Турченюк А.С.",сетка!$ER$24="Турченюк А.С.",сетка!$EY$24="Турченюк А.С.",сетка!$FF$24="Турченюк А.С.",сетка!$FM$24="Турченюк А.С."),1,"")</f>
        <v/>
      </c>
      <c r="AT30" s="135" t="str">
        <f>IF(OR(сетка!$G$25="Турченюк А.С.",сетка!$N$25="Турченюк А.С.",сетка!$U$25="Турченюк А.С.",сетка!$AB$25="Турченюк А.С.",сетка!$AI$25="Турченюк А.С.",сетка!$AP$25="Турченюк А.С.",сетка!$AW$25="Турченюк А.С.",сетка!$BD$25="Турченюк А.С.",сетка!$BK$25="Турченюк А.С.",сетка!$BR$25="Турченюк А.С.",сетка!$BY$25="Турченюк А.С.",сетка!$CF$25="Турченюк А.С.",сетка!$CM$25="Турченюк А.С.",сетка!$CT$25="Турченюк А.С.",сетка!$DA$25="Турченюк А.С.",сетка!$DH$25="Турченюк А.С.",сетка!$DO$25="Турченюк А.С.",сетка!$DV$25="Турченюк А.С.",сетка!$EC$25="Турченюк А.С.",сетка!$EJ$25="Турченюк А.С.",сетка!$EQ$25="Турченюк А.С.",сетка!$EX$25="Турченюк А.С.",сетка!$FE$25="Турченюк А.С.",сетка!$FL$25="Турченюк А.С."),1,"")</f>
        <v/>
      </c>
      <c r="AU30" s="136" t="str">
        <f>IF(OR(сетка!$H$25="Турченюк А.С.",сетка!$O$25="Турченюк А.С.",сетка!$V$25="Турченюк А.С.",сетка!$AC$25="Турченюк А.С.",сетка!$AJ$25="Турченюк А.С.",сетка!$AQ$25="Турченюк А.С.",сетка!$AX$25="Турченюк А.С.",сетка!$BE$25="Турченюк А.С.",сетка!$BL$25="Турченюк А.С.",сетка!$BS$25="Турченюк А.С.",сетка!$BZ$25="Турченюк А.С.",сетка!$CG$25="Турченюк А.С.",сетка!$CN$25="Турченюк А.С.",сетка!$CU$25="Турченюк А.С.",сетка!$DB$25="Турченюк А.С.",сетка!$DI$25="Турченюк А.С.",сетка!$DP$25="Турченюк А.С.",сетка!$DW$25="Турченюк А.С.",сетка!$ED$25="Турченюк А.С.",сетка!$EK$25="Турченюк А.С.",сетка!$ER$25="Турченюк А.С.",сетка!$EY$25="Турченюк А.С.",сетка!$FF$25="Турченюк А.С.",сетка!$FM$25="Турченюк А.С."),1,"")</f>
        <v/>
      </c>
      <c r="AV30" s="137" t="str">
        <f>IF(OR(сетка!$G$26="Турченюк А.С.",сетка!$N$26="Турченюк А.С.",сетка!$U$26="Турченюк А.С.",сетка!$AB$26="Турченюк А.С.",сетка!$AI$26="Турченюк А.С.",сетка!$AP$26="Турченюк А.С.",сетка!$AW$26="Турченюк А.С.",сетка!$BD$26="Турченюк А.С.",сетка!$BK$26="Турченюк А.С.",сетка!$BR$26="Турченюк А.С.",сетка!$BY$26="Турченюк А.С.",сетка!$CF$26="Турченюк А.С.",сетка!$CM$26="Турченюк А.С.",сетка!$CT$26="Турченюк А.С.",сетка!$DA$26="Турченюк А.С.",сетка!$DH$26="Турченюк А.С.",сетка!$DO$26="Турченюк А.С.",сетка!$DV$26="Турченюк А.С.",сетка!$EC$26="Турченюк А.С.",сетка!$EJ$26="Турченюк А.С.",сетка!$EQ$26="Турченюк А.С.",сетка!$EX$26="Турченюк А.С.",сетка!$FE$26="Турченюк А.С.",сетка!$FL$26="Турченюк А.С."),1,"")</f>
        <v/>
      </c>
      <c r="AW30" s="134" t="str">
        <f>IF(OR(сетка!$H$26="Турченюк А.С.",сетка!$O$26="Турченюк А.С.",сетка!$V$26="Турченюк А.С.",сетка!$AC$26="Турченюк А.С.",сетка!$AJ$26="Турченюк А.С.",сетка!$AQ$26="Турченюк А.С.",сетка!$AX$26="Турченюк А.С.",сетка!$BE$26="Турченюк А.С.",сетка!$BL$26="Турченюк А.С.",сетка!$BS$26="Турченюк А.С.",сетка!$BZ$26="Турченюк А.С.",сетка!$CG$26="Турченюк А.С.",сетка!$CN$26="Турченюк А.С.",сетка!$CU$26="Турченюк А.С.",сетка!$DB$26="Турченюк А.С.",сетка!$DI$26="Турченюк А.С.",сетка!$DP$26="Турченюк А.С.",сетка!$DW$26="Турченюк А.С.",сетка!$ED$26="Турченюк А.С.",сетка!$EK$26="Турченюк А.С.",сетка!$ER$26="Турченюк А.С.",сетка!$EY$26="Турченюк А.С.",сетка!$FF$26="Турченюк А.С.",сетка!$FM$26="Турченюк А.С."),1,"")</f>
        <v/>
      </c>
      <c r="AX30" s="135" t="str">
        <f>IF(OR(сетка!$G$27="Турченюк А.С.",сетка!$N$27="Турченюк А.С.",сетка!$U$27="Турченюк А.С.",сетка!$AB$27="Турченюк А.С.",сетка!$AI$27="Турченюк А.С.",сетка!$AP$27="Турченюк А.С.",сетка!$AW$27="Турченюк А.С.",сетка!$BD$27="Турченюк А.С.",сетка!$BK$27="Турченюк А.С.",сетка!$BR$27="Турченюк А.С.",сетка!$BY$27="Турченюк А.С.",сетка!$CF$27="Турченюк А.С.",сетка!$CM$27="Турченюк А.С.",сетка!$CT$27="Турченюк А.С.",сетка!$DA$27="Турченюк А.С.",сетка!$DH$27="Турченюк А.С.",сетка!$DO$27="Турченюк А.С.",сетка!$DV$27="Турченюк А.С.",сетка!$EC$27="Турченюк А.С.",сетка!$EJ$27="Турченюк А.С.",сетка!$EQ$27="Турченюк А.С.",сетка!$EX$27="Турченюк А.С.",сетка!$FE$27="Турченюк А.С.",сетка!$FL$27="Турченюк А.С."),1,"")</f>
        <v/>
      </c>
      <c r="AY30" s="136" t="str">
        <f>IF(OR(сетка!$H$27="Турченюк А.С.",сетка!$O$27="Турченюк А.С.",сетка!$V$27="Турченюк А.С.",сетка!$AC$27="Турченюк А.С.",сетка!$AJ$27="Турченюк А.С.",сетка!$AQ$27="Турченюк А.С.",сетка!$AX$27="Турченюк А.С.",сетка!$BE$27="Турченюк А.С.",сетка!$BL$27="Турченюк А.С.",сетка!$BS$27="Турченюк А.С.",сетка!$BZ$27="Турченюк А.С.",сетка!$CG$27="Турченюк А.С.",сетка!$CN$27="Турченюк А.С.",сетка!$CU$27="Турченюк А.С.",сетка!$DB$27="Турченюк А.С.",сетка!$DI$27="Турченюк А.С.",сетка!$DP$27="Турченюк А.С.",сетка!$DW$27="Турченюк А.С.",сетка!$ED$27="Турченюк А.С.",сетка!$EK$27="Турченюк А.С.",сетка!$ER$27="Турченюк А.С.",сетка!$EY$27="Турченюк А.С.",сетка!$FF$27="Турченюк А.С.",сетка!$FM$27="Турченюк А.С."),1,"")</f>
        <v/>
      </c>
      <c r="AZ30" s="137" t="str">
        <f>IF(OR(сетка!$G$28="Турченюк А.С.",сетка!$N$28="Турченюк А.С.",сетка!$U$28="Турченюк А.С.",сетка!$AB$28="Турченюк А.С.",сетка!$AI$28="Турченюк А.С.",сетка!$AP$28="Турченюк А.С.",сетка!$AW$28="Турченюк А.С.",сетка!$BD$28="Турченюк А.С.",сетка!$BK$28="Турченюк А.С.",сетка!$BR$28="Турченюк А.С.",сетка!$BY$28="Турченюк А.С.",сетка!$CF$28="Турченюк А.С.",сетка!$CM$28="Турченюк А.С.",сетка!$CT$28="Турченюк А.С.",сетка!$DA$28="Турченюк А.С.",сетка!$DH$28="Турченюк А.С.",сетка!$DO$28="Турченюк А.С.",сетка!$DV$28="Турченюк А.С.",сетка!$EC$28="Турченюк А.С.",сетка!$EJ$28="Турченюк А.С.",сетка!$EQ$28="Турченюк А.С.",сетка!$EX$28="Турченюк А.С.",сетка!$FE$28="Турченюк А.С.",сетка!$FL$28="Турченюк А.С."),1,"")</f>
        <v/>
      </c>
      <c r="BA30" s="138" t="str">
        <f>IF(OR(сетка!$H$28="Турченюк А.С.",сетка!$O$28="Турченюк А.С.",сетка!$V$28="Турченюк А.С.",сетка!$AC$28="Турченюк А.С.",сетка!$AJ$28="Турченюк А.С.",сетка!$AQ$28="Турченюк А.С.",сетка!$AX$28="Турченюк А.С.",сетка!$BE$28="Турченюк А.С.",сетка!$BL$28="Турченюк А.С.",сетка!$BS$28="Турченюк А.С.",сетка!$BZ$28="Турченюк А.С.",сетка!$CG$28="Турченюк А.С.",сетка!$CN$28="Турченюк А.С.",сетка!$CU$28="Турченюк А.С.",сетка!$DB$28="Турченюк А.С.",сетка!$DI$28="Турченюк А.С.",сетка!$DP$28="Турченюк А.С.",сетка!$DW$28="Турченюк А.С.",сетка!$ED$28="Турченюк А.С.",сетка!$EK$28="Турченюк А.С.",сетка!$ER$28="Турченюк А.С.",сетка!$EY$28="Турченюк А.С.",сетка!$FF$28="Турченюк А.С.",сетка!$FM$28="Турченюк А.С."),1,"")</f>
        <v/>
      </c>
      <c r="BB30" s="133" t="str">
        <f>IF(OR(сетка!$G$29="Турченюк А.С.",сетка!$N$29="Турченюк А.С.",сетка!$U$29="Турченюк А.С.",сетка!$AB$29="Турченюк А.С.",сетка!$AI$29="Турченюк А.С.",сетка!$AP$29="Турченюк А.С.",сетка!$AW$29="Турченюк А.С.",сетка!$BD$29="Турченюк А.С.",сетка!$BK$29="Турченюк А.С.",сетка!$BR$29="Турченюк А.С.",сетка!$BY$29="Турченюк А.С.",сетка!$CF$29="Турченюк А.С.",сетка!$CM$29="Турченюк А.С.",сетка!$CT$29="Турченюк А.С.",сетка!$DA$29="Турченюк А.С.",сетка!$DH$29="Турченюк А.С.",сетка!$DO$29="Турченюк А.С.",сетка!$DV$29="Турченюк А.С.",сетка!$EC$29="Турченюк А.С.",сетка!$EJ$29="Турченюк А.С.",сетка!$EQ$29="Турченюк А.С.",сетка!$EX$29="Турченюк А.С.",сетка!$FE$29="Турченюк А.С.",сетка!$FL$29="Турченюк А.С."),1,"")</f>
        <v/>
      </c>
      <c r="BC30" s="134" t="str">
        <f>IF(OR(сетка!$H$29="Турченюк А.С.",сетка!$O$29="Турченюк А.С.",сетка!$V$29="Турченюк А.С.",сетка!$AC$29="Турченюк А.С.",сетка!$AJ$29="Турченюк А.С.",сетка!$AQ$29="Турченюк А.С.",сетка!$AX$29="Турченюк А.С.",сетка!$BE$29="Турченюк А.С.",сетка!$BL$29="Турченюк А.С.",сетка!$BS$29="Турченюк А.С.",сетка!$BZ$29="Турченюк А.С.",сетка!$CG$29="Турченюк А.С.",сетка!$CN$29="Турченюк А.С.",сетка!$CU$29="Турченюк А.С.",сетка!$DB$29="Турченюк А.С.",сетка!$DI$29="Турченюк А.С.",сетка!$DP$29="Турченюк А.С.",сетка!$DW$29="Турченюк А.С.",сетка!$ED$29="Турченюк А.С.",сетка!$EK$29="Турченюк А.С.",сетка!$ER$29="Турченюк А.С.",сетка!$EY$29="Турченюк А.С.",сетка!$FF$29="Турченюк А.С.",сетка!$FM$29="Турченюк А.С."),1,"")</f>
        <v/>
      </c>
      <c r="BD30" s="135">
        <f>IF(OR(сетка!$G$30="Турченюк А.С.",сетка!$N$30="Турченюк А.С.",сетка!$U$30="Турченюк А.С.",сетка!$AB$30="Турченюк А.С.",сетка!$AI$30="Турченюк А.С.",сетка!$AP$30="Турченюк А.С.",сетка!$AW$30="Турченюк А.С.",сетка!$BD$30="Турченюк А.С.",сетка!$BK$30="Турченюк А.С.",сетка!$BR$30="Турченюк А.С.",сетка!$BY$30="Турченюк А.С.",сетка!$CF$30="Турченюк А.С.",сетка!$CM$30="Турченюк А.С.",сетка!$CT$30="Турченюк А.С.",сетка!$DA$30="Турченюк А.С.",сетка!$DH$30="Турченюк А.С.",сетка!$DO$30="Турченюк А.С.",сетка!$DV$30="Турченюк А.С.",сетка!$EC$30="Турченюк А.С.",сетка!$EJ$30="Турченюк А.С.",сетка!$EQ$30="Турченюк А.С.",сетка!$EX$30="Турченюк А.С.",сетка!$FE$30="Турченюк А.С.",сетка!$FL$30="Турченюк А.С."),1,"")</f>
        <v>1</v>
      </c>
      <c r="BE30" s="136" t="str">
        <f>IF(OR(сетка!$H$30="Турченюк А.С.",сетка!$O$30="Турченюк А.С.",сетка!$V$30="Турченюк А.С.",сетка!$AC$30="Турченюк А.С.",сетка!$AJ$30="Турченюк А.С.",сетка!$AQ$30="Турченюк А.С.",сетка!$AX$30="Турченюк А.С.",сетка!$BE$30="Турченюк А.С.",сетка!$BL$30="Турченюк А.С.",сетка!$BS$30="Турченюк А.С.",сетка!$BZ$30="Турченюк А.С.",сетка!$CG$30="Турченюк А.С.",сетка!$CN$30="Турченюк А.С.",сетка!$CU$30="Турченюк А.С.",сетка!$DB$30="Турченюк А.С.",сетка!$DI$30="Турченюк А.С.",сетка!$DP$30="Турченюк А.С.",сетка!$DW$30="Турченюк А.С.",сетка!$ED$30="Турченюк А.С.",сетка!$EK$30="Турченюк А.С.",сетка!$ER$30="Турченюк А.С.",сетка!$EY$30="Турченюк А.С.",сетка!$FF$30="Турченюк А.С.",сетка!$FM$30="Турченюк А.С."),1,"")</f>
        <v/>
      </c>
      <c r="BF30" s="137" t="str">
        <f>IF(OR(сетка!$G$31="Турченюк А.С.",сетка!$N$31="Турченюк А.С.",сетка!$U$31="Турченюк А.С.",сетка!$AB$31="Турченюк А.С.",сетка!$AI$31="Турченюк А.С.",сетка!$AP$31="Турченюк А.С.",сетка!$AW$31="Турченюк А.С.",сетка!$BD$31="Турченюк А.С.",сетка!$BK$31="Турченюк А.С.",сетка!$BR$31="Турченюк А.С.",сетка!$BY$31="Турченюк А.С.",сетка!$CF$31="Турченюк А.С.",сетка!$CM$31="Турченюк А.С.",сетка!$CT$31="Турченюк А.С.",сетка!$DA$31="Турченюк А.С.",сетка!$DH$31="Турченюк А.С.",сетка!$DO$31="Турченюк А.С.",сетка!$DV$31="Турченюк А.С.",сетка!$EC$31="Турченюк А.С.",сетка!$EJ$31="Турченюк А.С.",сетка!$EQ$31="Турченюк А.С.",сетка!$EX$31="Турченюк А.С.",сетка!$FE$31="Турченюк А.С.",сетка!$FL$31="Турченюк А.С."),1,"")</f>
        <v/>
      </c>
      <c r="BG30" s="134">
        <f>IF(OR(сетка!$H$31="Турченюк А.С.",сетка!$O$31="Турченюк А.С.",сетка!$V$31="Турченюк А.С.",сетка!$AC$31="Турченюк А.С.",сетка!$AJ$31="Турченюк А.С.",сетка!$AQ$31="Турченюк А.С.",сетка!$AX$31="Турченюк А.С.",сетка!$BE$31="Турченюк А.С.",сетка!$BL$31="Турченюк А.С.",сетка!$BS$31="Турченюк А.С.",сетка!$BZ$31="Турченюк А.С.",сетка!$CG$31="Турченюк А.С.",сетка!$CN$31="Турченюк А.С.",сетка!$CU$31="Турченюк А.С.",сетка!$DB$31="Турченюк А.С.",сетка!$DI$31="Турченюк А.С.",сетка!$DP$31="Турченюк А.С.",сетка!$DW$31="Турченюк А.С.",сетка!$ED$31="Турченюк А.С.",сетка!$EK$31="Турченюк А.С.",сетка!$ER$31="Турченюк А.С.",сетка!$EY$31="Турченюк А.С.",сетка!$FF$31="Турченюк А.С.",сетка!$FM$31="Турченюк А.С."),1,"")</f>
        <v>1</v>
      </c>
      <c r="BH30" s="135">
        <f>IF(OR(сетка!$G$32="Турченюк А.С.",сетка!$N$32="Турченюк А.С.",сетка!$U$32="Турченюк А.С.",сетка!$AB$32="Турченюк А.С.",сетка!$AI$32="Турченюк А.С.",сетка!$AP$32="Турченюк А.С.",сетка!$AW$32="Турченюк А.С.",сетка!$BD$32="Турченюк А.С.",сетка!$BK$32="Турченюк А.С.",сетка!$BR$32="Турченюк А.С.",сетка!$BY$32="Турченюк А.С.",сетка!$CF$32="Турченюк А.С.",сетка!$CM$32="Турченюк А.С.",сетка!$CT$32="Турченюк А.С.",сетка!$DA$32="Турченюк А.С.",сетка!$DH$32="Турченюк А.С.",сетка!$DO$32="Турченюк А.С.",сетка!$DV$32="Турченюк А.С.",сетка!$EC$32="Турченюк А.С.",сетка!$EJ$32="Турченюк А.С.",сетка!$EQ$32="Турченюк А.С.",сетка!$EX$32="Турченюк А.С.",сетка!$FE$32="Турченюк А.С.",сетка!$FL$32="Турченюк А.С."),1,"")</f>
        <v>1</v>
      </c>
      <c r="BI30" s="136" t="str">
        <f>IF(OR(сетка!$H$32="Турченюк А.С.",сетка!$O$32="Турченюк А.С.",сетка!$V$32="Турченюк А.С.",сетка!$AC$32="Турченюк А.С.",сетка!$AJ$32="Турченюк А.С.",сетка!$AQ$32="Турченюк А.С.",сетка!$AX$32="Турченюк А.С.",сетка!$BE$32="Турченюк А.С.",сетка!$BL$32="Турченюк А.С.",сетка!$BS$32="Турченюк А.С.",сетка!$BZ$32="Турченюк А.С.",сетка!$CG$32="Турченюк А.С.",сетка!$CN$32="Турченюк А.С.",сетка!$CU$32="Турченюк А.С.",сетка!$DB$32="Турченюк А.С.",сетка!$DI$32="Турченюк А.С.",сетка!$DP$32="Турченюк А.С.",сетка!$DW$32="Турченюк А.С.",сетка!$ED$32="Турченюк А.С.",сетка!$EK$32="Турченюк А.С.",сетка!$ER$32="Турченюк А.С.",сетка!$EY$32="Турченюк А.С.",сетка!$FF$32="Турченюк А.С.",сетка!$FM$32="Турченюк А.С."),1,"")</f>
        <v/>
      </c>
      <c r="BJ30" s="137" t="str">
        <f>IF(OR(сетка!$G$33="Турченюк А.С.",сетка!$N$33="Турченюк А.С.",сетка!$U$33="Турченюк А.С.",сетка!$AB$33="Турченюк А.С.",сетка!$AI$33="Турченюк А.С.",сетка!$AP$33="Турченюк А.С.",сетка!$AW$33="Турченюк А.С.",сетка!$BD$33="Турченюк А.С.",сетка!$BK$33="Турченюк А.С.",сетка!$BR$33="Турченюк А.С.",сетка!$BY$33="Турченюк А.С.",сетка!$CF$33="Турченюк А.С.",сетка!$CM$33="Турченюк А.С.",сетка!$CT$33="Турченюк А.С.",сетка!$DA$33="Турченюк А.С.",сетка!$DH$33="Турченюк А.С.",сетка!$DO$33="Турченюк А.С.",сетка!$DV$33="Турченюк А.С.",сетка!$EC$33="Турченюк А.С.",сетка!$EJ$33="Турченюк А.С.",сетка!$EQ$33="Турченюк А.С.",сетка!$EX$33="Турченюк А.С.",сетка!$FE$33="Турченюк А.С.",сетка!$FL$33="Турченюк А.С."),1,"")</f>
        <v/>
      </c>
      <c r="BK30" s="134" t="str">
        <f>IF(OR(сетка!$H$33="Турченюк А.С.",сетка!$O$33="Турченюк А.С.",сетка!$V$33="Турченюк А.С.",сетка!$AC$33="Турченюк А.С.",сетка!$AJ$33="Турченюк А.С.",сетка!$AQ$33="Турченюк А.С.",сетка!$AX$33="Турченюк А.С.",сетка!$BE$33="Турченюк А.С.",сетка!$BL$33="Турченюк А.С.",сетка!$BS$33="Турченюк А.С.",сетка!$BZ$33="Турченюк А.С.",сетка!$CG$33="Турченюк А.С.",сетка!$CN$33="Турченюк А.С.",сетка!$CU$33="Турченюк А.С.",сетка!$DB$33="Турченюк А.С.",сетка!$DI$33="Турченюк А.С.",сетка!$DP$33="Турченюк А.С.",сетка!$DW$33="Турченюк А.С.",сетка!$ED$33="Турченюк А.С.",сетка!$EK$33="Турченюк А.С.",сетка!$ER$33="Турченюк А.С.",сетка!$EY$33="Турченюк А.С.",сетка!$FF$33="Турченюк А.С.",сетка!$FM$33="Турченюк А.С."),1,"")</f>
        <v/>
      </c>
      <c r="BL30" s="135">
        <f>IF(OR(сетка!$G$34="Турченюк А.С.",сетка!$N$34="Турченюк А.С.",сетка!$U$34="Турченюк А.С.",сетка!$AB$34="Турченюк А.С.",сетка!$AI$34="Турченюк А.С.",сетка!$AP$34="Турченюк А.С.",сетка!$AW$34="Турченюк А.С.",сетка!$BD$34="Турченюк А.С.",сетка!$BK$34="Турченюк А.С.",сетка!$BR$34="Турченюк А.С.",сетка!$BY$34="Турченюк А.С.",сетка!$CF$34="Турченюк А.С.",сетка!$CM$34="Турченюк А.С.",сетка!$CT$34="Турченюк А.С.",сетка!$DA$34="Турченюк А.С.",сетка!$DH$34="Турченюк А.С.",сетка!$DO$34="Турченюк А.С.",сетка!$DV$34="Турченюк А.С.",сетка!$EC$34="Турченюк А.С.",сетка!$EJ$34="Турченюк А.С.",сетка!$EQ$34="Турченюк А.С.",сетка!$EX$34="Турченюк А.С.",сетка!$FE$34="Турченюк А.С.",сетка!$FL$34="Турченюк А.С."),1,"")</f>
        <v>1</v>
      </c>
      <c r="BM30" s="136" t="str">
        <f>IF(OR(сетка!$H$34="Турченюк А.С.",сетка!$O$34="Турченюк А.С.",сетка!$V$34="Турченюк А.С.",сетка!$AC$34="Турченюк А.С.",сетка!$AJ$34="Турченюк А.С.",сетка!$AQ$34="Турченюк А.С.",сетка!$AX$34="Турченюк А.С.",сетка!$BE$34="Турченюк А.С.",сетка!$BL$34="Турченюк А.С.",сетка!$BS$34="Турченюк А.С.",сетка!$BZ$34="Турченюк А.С.",сетка!$CG$34="Турченюк А.С.",сетка!$CN$34="Турченюк А.С.",сетка!$CU$34="Турченюк А.С.",сетка!$DB$34="Турченюк А.С.",сетка!$DI$34="Турченюк А.С.",сетка!$DP$34="Турченюк А.С.",сетка!$DW$34="Турченюк А.С.",сетка!$ED$34="Турченюк А.С.",сетка!$EK$34="Турченюк А.С.",сетка!$ER$34="Турченюк А.С.",сетка!$EY$34="Турченюк А.С.",сетка!$FF$34="Турченюк А.С.",сетка!$FM$34="Турченюк А.С."),1,"")</f>
        <v/>
      </c>
      <c r="BN30" s="137" t="str">
        <f>IF(OR(сетка!$G$35="Турченюк А.С.",сетка!$N$35="Турченюк А.С.",сетка!$U$35="Турченюк А.С.",сетка!$AB$35="Турченюк А.С.",сетка!$AI$35="Турченюк А.С.",сетка!$AP$35="Турченюк А.С.",сетка!$AW$35="Турченюк А.С.",сетка!$BD$35="Турченюк А.С.",сетка!$BK$35="Турченюк А.С.",сетка!$BR$35="Турченюк А.С.",сетка!$BY$35="Турченюк А.С.",сетка!$CF$35="Турченюк А.С.",сетка!$CM$35="Турченюк А.С.",сетка!$CT$35="Турченюк А.С.",сетка!$DA$35="Турченюк А.С.",сетка!$DH$35="Турченюк А.С.",сетка!$DO$35="Турченюк А.С.",сетка!$DV$35="Турченюк А.С.",сетка!$EC$35="Турченюк А.С.",сетка!$EJ$35="Турченюк А.С.",сетка!$EQ$35="Турченюк А.С.",сетка!$EX$35="Турченюк А.С.",сетка!$FE$35="Турченюк А.С.",сетка!$FL$35="Турченюк А.С."),1,"")</f>
        <v/>
      </c>
      <c r="BO30" s="134">
        <f>IF(OR(сетка!$H$35="Турченюк А.С.",сетка!$O$35="Турченюк А.С.",сетка!$V$35="Турченюк А.С.",сетка!$AC$35="Турченюк А.С.",сетка!$AJ$35="Турченюк А.С.",сетка!$AQ$35="Турченюк А.С.",сетка!$AX$35="Турченюк А.С.",сетка!$BE$35="Турченюк А.С.",сетка!$BL$35="Турченюк А.С.",сетка!$BS$35="Турченюк А.С.",сетка!$BZ$35="Турченюк А.С.",сетка!$CG$35="Турченюк А.С.",сетка!$CN$35="Турченюк А.С.",сетка!$CU$35="Турченюк А.С.",сетка!$DB$35="Турченюк А.С.",сетка!$DI$35="Турченюк А.С.",сетка!$DP$35="Турченюк А.С.",сетка!$DW$35="Турченюк А.С.",сетка!$ED$35="Турченюк А.С.",сетка!$EK$35="Турченюк А.С.",сетка!$ER$35="Турченюк А.С.",сетка!$EY$35="Турченюк А.С.",сетка!$FF$35="Турченюк А.С.",сетка!$FM$35="Турченюк А.С."),1,"")</f>
        <v>1</v>
      </c>
      <c r="BP30" s="135" t="str">
        <f>IF(OR(сетка!$G$36="Турченюк А.С.",сетка!$N$36="Турченюк А.С.",сетка!$U$36="Турченюк А.С.",сетка!$AB$36="Турченюк А.С.",сетка!$AI$36="Турченюк А.С.",сетка!$AP$36="Турченюк А.С.",сетка!$AW$36="Турченюк А.С.",сетка!$BD$36="Турченюк А.С.",сетка!$BK$36="Турченюк А.С.",сетка!$BR$36="Турченюк А.С.",сетка!$BY$36="Турченюк А.С.",сетка!$CF$36="Турченюк А.С.",сетка!$CM$36="Турченюк А.С.",сетка!$CT$36="Турченюк А.С.",сетка!$DA$36="Турченюк А.С.",сетка!$DH$36="Турченюк А.С.",сетка!$DO$36="Турченюк А.С.",сетка!$DV$36="Турченюк А.С.",сетка!$EC$36="Турченюк А.С.",сетка!$EJ$36="Турченюк А.С.",сетка!$EQ$36="Турченюк А.С.",сетка!$EX$36="Турченюк А.С.",сетка!$FE$36="Турченюк А.С.",сетка!$FL$36="Турченюк А.С."),1,"")</f>
        <v/>
      </c>
      <c r="BQ30" s="136" t="str">
        <f>IF(OR(сетка!$H$36="Турченюк А.С.",сетка!$O$36="Турченюк А.С.",сетка!$V$36="Турченюк А.С.",сетка!$AC$36="Турченюк А.С.",сетка!$AJ$36="Турченюк А.С.",сетка!$AQ$36="Турченюк А.С.",сетка!$AX$36="Турченюк А.С.",сетка!$BE$36="Турченюк А.С.",сетка!$BL$36="Турченюк А.С.",сетка!$BS$36="Турченюк А.С.",сетка!$BZ$36="Турченюк А.С.",сетка!$CG$36="Турченюк А.С.",сетка!$CN$36="Турченюк А.С.",сетка!$CU$36="Турченюк А.С.",сетка!$DB$36="Турченюк А.С.",сетка!$DI$36="Турченюк А.С.",сетка!$DP$36="Турченюк А.С.",сетка!$DW$36="Турченюк А.С.",сетка!$ED$36="Турченюк А.С.",сетка!$EK$36="Турченюк А.С.",сетка!$ER$36="Турченюк А.С.",сетка!$EY$36="Турченюк А.С.",сетка!$FF$36="Турченюк А.С.",сетка!$FM$36="Турченюк А.С."),1,"")</f>
        <v/>
      </c>
      <c r="BR30" s="137" t="str">
        <f>IF(OR(сетка!$G$37="Турченюк А.С.",сетка!$N$37="Турченюк А.С.",сетка!$U$37="Турченюк А.С.",сетка!$AB$37="Турченюк А.С.",сетка!$AI$37="Турченюк А.С.",сетка!$AP$37="Турченюк А.С.",сетка!$AW$37="Турченюк А.С.",сетка!$BD$37="Турченюк А.С.",сетка!$BK$37="Турченюк А.С.",сетка!$BR$37="Турченюк А.С.",сетка!$BY$37="Турченюк А.С.",сетка!$CF$37="Турченюк А.С.",сетка!$CM$37="Турченюк А.С.",сетка!$CT$37="Турченюк А.С.",сетка!$DA$37="Турченюк А.С.",сетка!$DH$37="Турченюк А.С.",сетка!$DO$37="Турченюк А.С.",сетка!$DV$37="Турченюк А.С.",сетка!$EC$37="Турченюк А.С.",сетка!$EJ$37="Турченюк А.С.",сетка!$EQ$37="Турченюк А.С.",сетка!$EX$37="Турченюк А.С.",сетка!$FE$37="Турченюк А.С.",сетка!$FL$37="Турченюк А.С."),1,"")</f>
        <v/>
      </c>
      <c r="BS30" s="134" t="str">
        <f>IF(OR(сетка!$H$37="Турченюк А.С.",сетка!$O$37="Турченюк А.С.",сетка!$V$37="Турченюк А.С.",сетка!$AC$37="Турченюк А.С.",сетка!$AJ$37="Турченюк А.С.",сетка!$AQ$37="Турченюк А.С.",сетка!$AX$37="Турченюк А.С.",сетка!$BE$37="Турченюк А.С.",сетка!$BL$37="Турченюк А.С.",сетка!$BS$37="Турченюк А.С.",сетка!$BZ$37="Турченюк А.С.",сетка!$CG$37="Турченюк А.С.",сетка!$CN$37="Турченюк А.С.",сетка!$CU$37="Турченюк А.С.",сетка!$DB$37="Турченюк А.С.",сетка!$DI$37="Турченюк А.С.",сетка!$DP$37="Турченюк А.С.",сетка!$DW$37="Турченюк А.С.",сетка!$ED$37="Турченюк А.С.",сетка!$EK$37="Турченюк А.С.",сетка!$ER$37="Турченюк А.С.",сетка!$EY$37="Турченюк А.С.",сетка!$FF$37="Турченюк А.С.",сетка!$FM$37="Турченюк А.С."),1,"")</f>
        <v/>
      </c>
      <c r="BT30" s="135" t="str">
        <f>IF(OR(сетка!$G$38="Турченюк А.С.",сетка!$N$38="Турченюк А.С.",сетка!$U$38="Турченюк А.С.",сетка!$AB$38="Турченюк А.С.",сетка!$AI$38="Турченюк А.С.",сетка!$AP$38="Турченюк А.С.",сетка!$AW$38="Турченюк А.С.",сетка!$BD$38="Турченюк А.С.",сетка!$BK$38="Турченюк А.С.",сетка!$BR$38="Турченюк А.С.",сетка!$BY$38="Турченюк А.С.",сетка!$CF$38="Турченюк А.С.",сетка!$CM$38="Турченюк А.С.",сетка!$CT$38="Турченюк А.С.",сетка!$DA$38="Турченюк А.С.",сетка!$DH$38="Турченюк А.С.",сетка!$DO$38="Турченюк А.С.",сетка!$DV$38="Турченюк А.С.",сетка!$EC$38="Турченюк А.С.",сетка!$EJ$38="Турченюк А.С.",сетка!$EQ$38="Турченюк А.С.",сетка!$EX$38="Турченюк А.С.",сетка!$FE$38="Турченюк А.С.",сетка!$FL$38="Турченюк А.С."),1,"")</f>
        <v/>
      </c>
      <c r="BU30" s="136" t="str">
        <f>IF(OR(сетка!$H$38="Турченюк А.С.",сетка!$O$38="Турченюк А.С.",сетка!$V$38="Турченюк А.С.",сетка!$AC$38="Турченюк А.С.",сетка!$AJ$38="Турченюк А.С.",сетка!$AQ$38="Турченюк А.С.",сетка!$AX$38="Турченюк А.С.",сетка!$BE$38="Турченюк А.С.",сетка!$BL$38="Турченюк А.С.",сетка!$BS$38="Турченюк А.С.",сетка!$BZ$38="Турченюк А.С.",сетка!$CG$38="Турченюк А.С.",сетка!$CN$38="Турченюк А.С.",сетка!$CU$38="Турченюк А.С.",сетка!$DB$38="Турченюк А.С.",сетка!$DI$38="Турченюк А.С.",сетка!$DP$38="Турченюк А.С.",сетка!$DW$38="Турченюк А.С.",сетка!$ED$38="Турченюк А.С.",сетка!$EK$38="Турченюк А.С.",сетка!$ER$38="Турченюк А.С.",сетка!$EY$38="Турченюк А.С.",сетка!$FF$38="Турченюк А.С.",сетка!$FM$38="Турченюк А.С."),1,"")</f>
        <v/>
      </c>
      <c r="BV30" s="137" t="str">
        <f>IF(OR(сетка!$G$39="Турченюк А.С.",сетка!$N$39="Турченюк А.С.",сетка!$U$39="Турченюк А.С.",сетка!$AB$39="Турченюк А.С.",сетка!$AI$39="Турченюк А.С.",сетка!$AP$39="Турченюк А.С.",сетка!$AW$39="Турченюк А.С.",сетка!$BD$39="Турченюк А.С.",сетка!$BK$39="Турченюк А.С.",сетка!$BR$39="Турченюк А.С.",сетка!$BY$39="Турченюк А.С.",сетка!$CF$39="Турченюк А.С.",сетка!$CM$39="Турченюк А.С.",сетка!$CT$39="Турченюк А.С.",сетка!$DA$39="Турченюк А.С.",сетка!$DH$39="Турченюк А.С.",сетка!$DO$39="Турченюк А.С.",сетка!$DV$39="Турченюк А.С.",сетка!$EC$39="Турченюк А.С.",сетка!$EJ$39="Турченюк А.С.",сетка!$EQ$39="Турченюк А.С.",сетка!$EX$39="Турченюк А.С.",сетка!$FE$39="Турченюк А.С.",сетка!$FL$39="Турченюк А.С."),1,"")</f>
        <v/>
      </c>
      <c r="BW30" s="134" t="str">
        <f>IF(OR(сетка!$H$39="Турченюк А.С.",сетка!$O$39="Турченюк А.С.",сетка!$V$39="Турченюк А.С.",сетка!$AC$39="Турченюк А.С.",сетка!$AJ$39="Турченюк А.С.",сетка!$AQ$39="Турченюк А.С.",сетка!$AX$39="Турченюк А.С.",сетка!$BE$39="Турченюк А.С.",сетка!$BL$39="Турченюк А.С.",сетка!$BS$39="Турченюк А.С.",сетка!$BZ$39="Турченюк А.С.",сетка!$CG$39="Турченюк А.С.",сетка!$CN$39="Турченюк А.С.",сетка!$CU$39="Турченюк А.С.",сетка!$DB$39="Турченюк А.С.",сетка!$DI$39="Турченюк А.С.",сетка!$DP$39="Турченюк А.С.",сетка!$DW$39="Турченюк А.С.",сетка!$ED$39="Турченюк А.С.",сетка!$EK$39="Турченюк А.С.",сетка!$ER$39="Турченюк А.С.",сетка!$EY$39="Турченюк А.С.",сетка!$FF$39="Турченюк А.С.",сетка!$FM$39="Турченюк А.С."),1,"")</f>
        <v/>
      </c>
      <c r="BX30" s="135" t="str">
        <f>IF(OR(сетка!$G$40="Турченюк А.С.",сетка!$N$40="Турченюк А.С.",сетка!$U$40="Турченюк А.С.",сетка!$AB$40="Турченюк А.С.",сетка!$AI$40="Турченюк А.С.",сетка!$AP$40="Турченюк А.С.",сетка!$AW$40="Турченюк А.С.",сетка!$BD$40="Турченюк А.С.",сетка!$BK$40="Турченюк А.С.",сетка!$BR$40="Турченюк А.С.",сетка!$BY$40="Турченюк А.С.",сетка!$CF$40="Турченюк А.С.",сетка!$CM$40="Турченюк А.С.",сетка!$CT$40="Турченюк А.С.",сетка!$DA$40="Турченюк А.С.",сетка!$DH$40="Турченюк А.С.",сетка!$DO$40="Турченюк А.С.",сетка!$DV$40="Турченюк А.С.",сетка!$EC$40="Турченюк А.С.",сетка!$EJ$40="Турченюк А.С.",сетка!$EQ$40="Турченюк А.С.",сетка!$EX$40="Турченюк А.С.",сетка!$FE$40="Турченюк А.С.",сетка!$FL$40="Турченюк А.С."),1,"")</f>
        <v/>
      </c>
      <c r="BY30" s="136" t="str">
        <f>IF(OR(сетка!$H$40="Турченюк А.С.",сетка!$O$40="Турченюк А.С.",сетка!$V$40="Турченюк А.С.",сетка!$AC$40="Турченюк А.С.",сетка!$AJ$40="Турченюк А.С.",сетка!$AQ$40="Турченюк А.С.",сетка!$AX$40="Турченюк А.С.",сетка!$BE$40="Турченюк А.С.",сетка!$BL$40="Турченюк А.С.",сетка!$BS$40="Турченюк А.С.",сетка!$BZ$40="Турченюк А.С.",сетка!$CG$40="Турченюк А.С.",сетка!$CN$40="Турченюк А.С.",сетка!$CU$40="Турченюк А.С.",сетка!$DB$40="Турченюк А.С.",сетка!$DI$40="Турченюк А.С.",сетка!$DP$40="Турченюк А.С.",сетка!$DW$40="Турченюк А.С.",сетка!$ED$40="Турченюк А.С.",сетка!$EK$40="Турченюк А.С.",сетка!$ER$40="Турченюк А.С.",сетка!$EY$40="Турченюк А.С.",сетка!$FF$40="Турченюк А.С.",сетка!$FM$40="Турченюк А.С."),1,"")</f>
        <v/>
      </c>
      <c r="BZ30" s="137" t="str">
        <f>IF(OR(сетка!$G$41="Турченюк А.С.",сетка!$N$41="Турченюк А.С.",сетка!$U$41="Турченюк А.С.",сетка!$AB$41="Турченюк А.С.",сетка!$AI$41="Турченюк А.С.",сетка!$AP$41="Турченюк А.С.",сетка!$AW$41="Турченюк А.С.",сетка!$BD$41="Турченюк А.С.",сетка!$BK$41="Турченюк А.С.",сетка!$BR$41="Турченюк А.С.",сетка!$BY$41="Турченюк А.С.",сетка!$CF$41="Турченюк А.С.",сетка!$CM$41="Турченюк А.С.",сетка!$CT$41="Турченюк А.С.",сетка!$DA$41="Турченюк А.С.",сетка!$DH$41="Турченюк А.С.",сетка!$DO$41="Турченюк А.С.",сетка!$DV$41="Турченюк А.С.",сетка!$EC$41="Турченюк А.С.",сетка!$EJ$41="Турченюк А.С.",сетка!$EQ$41="Турченюк А.С.",сетка!$EX$41="Турченюк А.С.",сетка!$FE$41="Турченюк А.С.",сетка!$FL$41="Турченюк А.С."),1,"")</f>
        <v/>
      </c>
      <c r="CA30" s="138" t="str">
        <f>IF(OR(сетка!$H$41="Турченюк А.С.",сетка!$O$41="Турченюк А.С.",сетка!$V$41="Турченюк А.С.",сетка!$AC$41="Турченюк А.С.",сетка!$AJ$41="Турченюк А.С.",сетка!$AQ$41="Турченюк А.С.",сетка!$AX$41="Турченюк А.С.",сетка!$BE$41="Турченюк А.С.",сетка!$BL$41="Турченюк А.С.",сетка!$BS$41="Турченюк А.С.",сетка!$BZ$41="Турченюк А.С.",сетка!$CG$41="Турченюк А.С.",сетка!$CN$41="Турченюк А.С.",сетка!$CU$41="Турченюк А.С.",сетка!$DB$41="Турченюк А.С.",сетка!$DI$41="Турченюк А.С.",сетка!$DP$41="Турченюк А.С.",сетка!$DW$41="Турченюк А.С.",сетка!$ED$41="Турченюк А.С.",сетка!$EK$41="Турченюк А.С.",сетка!$ER$41="Турченюк А.С.",сетка!$EY$41="Турченюк А.С.",сетка!$FF$41="Турченюк А.С.",сетка!$FM$41="Турченюк А.С."),1,"")</f>
        <v/>
      </c>
      <c r="CB30" s="133">
        <f>IF(OR(сетка!$G$42="Турченюк А.С.",сетка!$N$42="Турченюк А.С.",сетка!$U$42="Турченюк А.С.",сетка!$AB$42="Турченюк А.С.",сетка!$AI$42="Турченюк А.С.",сетка!$AP$42="Турченюк А.С.",сетка!$AW$42="Турченюк А.С.",сетка!$BD$42="Турченюк А.С.",сетка!$BK$42="Турченюк А.С.",сетка!$BR$42="Турченюк А.С.",сетка!$BY$42="Турченюк А.С.",сетка!$CF$42="Турченюк А.С.",сетка!$CM$42="Турченюк А.С.",сетка!$CT$42="Турченюк А.С.",сетка!$DA$42="Турченюк А.С.",сетка!$DH$42="Турченюк А.С.",сетка!$DO$42="Турченюк А.С.",сетка!$DV$42="Турченюк А.С.",сетка!$EC$42="Турченюк А.С.",сетка!$EJ$42="Турченюк А.С.",сетка!$EQ$42="Турченюк А.С.",сетка!$EX$42="Турченюк А.С.",сетка!$FE$42="Турченюк А.С.",сетка!$FL$42="Турченюк А.С."),1,"")</f>
        <v>1</v>
      </c>
      <c r="CC30" s="134" t="str">
        <f>IF(OR(сетка!$H$42="Турченюк А.С.",сетка!$O$42="Турченюк А.С.",сетка!$V$42="Турченюк А.С.",сетка!$AC$42="Турченюк А.С.",сетка!$AJ$42="Турченюк А.С.",сетка!$AQ$42="Турченюк А.С.",сетка!$AX$42="Турченюк А.С.",сетка!$BE$42="Турченюк А.С.",сетка!$BL$42="Турченюк А.С.",сетка!$BS$42="Турченюк А.С.",сетка!$BZ$42="Турченюк А.С.",сетка!$CG$42="Турченюк А.С.",сетка!$CN$42="Турченюк А.С.",сетка!$CU$42="Турченюк А.С.",сетка!$DB$42="Турченюк А.С.",сетка!$DI$42="Турченюк А.С.",сетка!$DP$42="Турченюк А.С.",сетка!$DW$42="Турченюк А.С.",сетка!$ED$42="Турченюк А.С.",сетка!$EK$42="Турченюк А.С.",сетка!$ER$42="Турченюк А.С.",сетка!$EY$42="Турченюк А.С.",сетка!$FF$42="Турченюк А.С.",сетка!$FM$42="Турченюк А.С."),1,"")</f>
        <v/>
      </c>
      <c r="CD30" s="135">
        <f>IF(OR(сетка!$G$43="Турченюк А.С.",сетка!$N$43="Турченюк А.С.",сетка!$U$43="Турченюк А.С.",сетка!$AB$43="Турченюк А.С.",сетка!$AI$43="Турченюк А.С.",сетка!$AP$43="Турченюк А.С.",сетка!$AW$43="Турченюк А.С.",сетка!$BD$43="Турченюк А.С.",сетка!$BK$43="Турченюк А.С.",сетка!$BR$43="Турченюк А.С.",сетка!$BY$43="Турченюк А.С.",сетка!$CF$43="Турченюк А.С.",сетка!$CM$43="Турченюк А.С.",сетка!$CT$43="Турченюк А.С.",сетка!$DA$43="Турченюк А.С.",сетка!$DH$43="Турченюк А.С.",сетка!$DO$43="Турченюк А.С.",сетка!$DV$43="Турченюк А.С.",сетка!$EC$43="Турченюк А.С.",сетка!$EJ$43="Турченюк А.С.",сетка!$EQ$43="Турченюк А.С.",сетка!$EX$43="Турченюк А.С.",сетка!$FE$43="Турченюк А.С.",сетка!$FL$43="Турченюк А.С."),1,"")</f>
        <v>1</v>
      </c>
      <c r="CE30" s="136" t="str">
        <f>IF(OR(сетка!$H$43="Турченюк А.С.",сетка!$O$43="Турченюк А.С.",сетка!$V$43="Турченюк А.С.",сетка!$AC$43="Турченюк А.С.",сетка!$AJ$43="Турченюк А.С.",сетка!$AQ$43="Турченюк А.С.",сетка!$AX$43="Турченюк А.С.",сетка!$BE$43="Турченюк А.С.",сетка!$BL$43="Турченюк А.С.",сетка!$BS$43="Турченюк А.С.",сетка!$BZ$43="Турченюк А.С.",сетка!$CG$43="Турченюк А.С.",сетка!$CN$43="Турченюк А.С.",сетка!$CU$43="Турченюк А.С.",сетка!$DB$43="Турченюк А.С.",сетка!$DI$43="Турченюк А.С.",сетка!$DP$43="Турченюк А.С.",сетка!$DW$43="Турченюк А.С.",сетка!$ED$43="Турченюк А.С.",сетка!$EK$43="Турченюк А.С.",сетка!$ER$43="Турченюк А.С.",сетка!$EY$43="Турченюк А.С.",сетка!$FF$43="Турченюк А.С.",сетка!$FM$43="Турченюк А.С."),1,"")</f>
        <v/>
      </c>
      <c r="CF30" s="137">
        <f>IF(OR(сетка!$G$44="Турченюк А.С.",сетка!$N$44="Турченюк А.С.",сетка!$U$44="Турченюк А.С.",сетка!$AB$44="Турченюк А.С.",сетка!$AI$44="Турченюк А.С.",сетка!$AP$44="Турченюк А.С.",сетка!$AW$44="Турченюк А.С.",сетка!$BD$44="Турченюк А.С.",сетка!$BK$44="Турченюк А.С.",сетка!$BR$44="Турченюк А.С.",сетка!$BY$44="Турченюк А.С.",сетка!$CF$44="Турченюк А.С.",сетка!$CM$44="Турченюк А.С.",сетка!$CT$44="Турченюк А.С.",сетка!$DA$44="Турченюк А.С.",сетка!$DH$44="Турченюк А.С.",сетка!$DO$44="Турченюк А.С.",сетка!$DV$44="Турченюк А.С.",сетка!$EC$44="Турченюк А.С.",сетка!$EJ$44="Турченюк А.С.",сетка!$EQ$44="Турченюк А.С.",сетка!$EX$44="Турченюк А.С.",сетка!$FE$44="Турченюк А.С.",сетка!$FL$44="Турченюк А.С."),1,"")</f>
        <v>1</v>
      </c>
      <c r="CG30" s="134" t="str">
        <f>IF(OR(сетка!$H$44="Турченюк А.С.",сетка!$O$44="Турченюк А.С.",сетка!$V$44="Турченюк А.С.",сетка!$AC$44="Турченюк А.С.",сетка!$AJ$44="Турченюк А.С.",сетка!$AQ$44="Турченюк А.С.",сетка!$AX$44="Турченюк А.С.",сетка!$BE$44="Турченюк А.С.",сетка!$BL$44="Турченюк А.С.",сетка!$BS$44="Турченюк А.С.",сетка!$BZ$44="Турченюк А.С.",сетка!$CG$44="Турченюк А.С.",сетка!$CN$44="Турченюк А.С.",сетка!$CU$44="Турченюк А.С.",сетка!$DB$44="Турченюк А.С.",сетка!$DI$44="Турченюк А.С.",сетка!$DP$44="Турченюк А.С.",сетка!$DW$44="Турченюк А.С.",сетка!$ED$44="Турченюк А.С.",сетка!$EK$44="Турченюк А.С.",сетка!$ER$44="Турченюк А.С.",сетка!$EY$44="Турченюк А.С.",сетка!$FF$44="Турченюк А.С.",сетка!$FM$44="Турченюк А.С."),1,"")</f>
        <v/>
      </c>
      <c r="CH30" s="135">
        <f>IF(OR(сетка!$G$45="Турченюк А.С.",сетка!$N$45="Турченюк А.С.",сетка!$U$45="Турченюк А.С.",сетка!$AB$45="Турченюк А.С.",сетка!$AI$45="Турченюк А.С.",сетка!$AP$45="Турченюк А.С.",сетка!$AW$45="Турченюк А.С.",сетка!$BD$45="Турченюк А.С.",сетка!$BK$45="Турченюк А.С.",сетка!$BR$45="Турченюк А.С.",сетка!$BY$45="Турченюк А.С.",сетка!$CF$45="Турченюк А.С.",сетка!$CM$45="Турченюк А.С.",сетка!$CT$45="Турченюк А.С.",сетка!$DA$45="Турченюк А.С.",сетка!$DH$45="Турченюк А.С.",сетка!$DO$45="Турченюк А.С.",сетка!$DV$45="Турченюк А.С.",сетка!$EC$45="Турченюк А.С.",сетка!$EJ$45="Турченюк А.С.",сетка!$EQ$45="Турченюк А.С.",сетка!$EX$45="Турченюк А.С.",сетка!$FE$45="Турченюк А.С.",сетка!$FL$45="Турченюк А.С."),1,"")</f>
        <v>1</v>
      </c>
      <c r="CI30" s="136" t="str">
        <f>IF(OR(сетка!$H$45="Турченюк А.С.",сетка!$O$45="Турченюк А.С.",сетка!$V$45="Турченюк А.С.",сетка!$AC$45="Турченюк А.С.",сетка!$AJ$45="Турченюк А.С.",сетка!$AQ$45="Турченюк А.С.",сетка!$AX$45="Турченюк А.С.",сетка!$BE$45="Турченюк А.С.",сетка!$BL$45="Турченюк А.С.",сетка!$BS$45="Турченюк А.С.",сетка!$BZ$45="Турченюк А.С.",сетка!$CG$45="Турченюк А.С.",сетка!$CN$45="Турченюк А.С.",сетка!$CU$45="Турченюк А.С.",сетка!$DB$45="Турченюк А.С.",сетка!$DI$45="Турченюк А.С.",сетка!$DP$45="Турченюк А.С.",сетка!$DW$45="Турченюк А.С.",сетка!$ED$45="Турченюк А.С.",сетка!$EK$45="Турченюк А.С.",сетка!$ER$45="Турченюк А.С.",сетка!$EY$45="Турченюк А.С.",сетка!$FF$45="Турченюк А.С.",сетка!$FM$45="Турченюк А.С."),1,"")</f>
        <v/>
      </c>
      <c r="CJ30" s="137">
        <f>IF(OR(сетка!$G$46="Турченюк А.С.",сетка!$N$46="Турченюк А.С.",сетка!$U$46="Турченюк А.С.",сетка!$AB$46="Турченюк А.С.",сетка!$AI$46="Турченюк А.С.",сетка!$AP$46="Турченюк А.С.",сетка!$AW$46="Турченюк А.С.",сетка!$BD$46="Турченюк А.С.",сетка!$BK$46="Турченюк А.С.",сетка!$BR$46="Турченюк А.С.",сетка!$BY$46="Турченюк А.С.",сетка!$CF$46="Турченюк А.С.",сетка!$CM$46="Турченюк А.С.",сетка!$CT$46="Турченюк А.С.",сетка!$DA$46="Турченюк А.С.",сетка!$DH$46="Турченюк А.С.",сетка!$DO$46="Турченюк А.С.",сетка!$DV$46="Турченюк А.С.",сетка!$EC$46="Турченюк А.С.",сетка!$EJ$46="Турченюк А.С.",сетка!$EQ$46="Турченюк А.С.",сетка!$EX$46="Турченюк А.С.",сетка!$FE$46="Турченюк А.С.",сетка!$FL$46="Турченюк А.С."),1,"")</f>
        <v>1</v>
      </c>
      <c r="CK30" s="134" t="str">
        <f>IF(OR(сетка!$H$46="Турченюк А.С.",сетка!$O$46="Турченюк А.С.",сетка!$V$46="Турченюк А.С.",сетка!$AC$46="Турченюк А.С.",сетка!$AJ$46="Турченюк А.С.",сетка!$AQ$46="Турченюк А.С.",сетка!$AX$46="Турченюк А.С.",сетка!$BE$46="Турченюк А.С.",сетка!$BL$46="Турченюк А.С.",сетка!$BS$46="Турченюк А.С.",сетка!$BZ$46="Турченюк А.С.",сетка!$CG$46="Турченюк А.С.",сетка!$CN$46="Турченюк А.С.",сетка!$CU$46="Турченюк А.С.",сетка!$DB$46="Турченюк А.С.",сетка!$DI$46="Турченюк А.С.",сетка!$DP$46="Турченюк А.С.",сетка!$DW$46="Турченюк А.С.",сетка!$ED$46="Турченюк А.С.",сетка!$EK$46="Турченюк А.С.",сетка!$ER$46="Турченюк А.С.",сетка!$EY$46="Турченюк А.С.",сетка!$FF$46="Турченюк А.С.",сетка!$FM$46="Турченюк А.С."),1,"")</f>
        <v/>
      </c>
      <c r="CL30" s="135" t="str">
        <f>IF(OR(сетка!$G$47="Турченюк А.С.",сетка!$N$47="Турченюк А.С.",сетка!$U$47="Турченюк А.С.",сетка!$AB$47="Турченюк А.С.",сетка!$AI$47="Турченюк А.С.",сетка!$AP$47="Турченюк А.С.",сетка!$AW$47="Турченюк А.С.",сетка!$BD$47="Турченюк А.С.",сетка!$BK$47="Турченюк А.С.",сетка!$BR$47="Турченюк А.С.",сетка!$BY$47="Турченюк А.С.",сетка!$CF$47="Турченюк А.С.",сетка!$CM$47="Турченюк А.С.",сетка!$CT$47="Турченюк А.С.",сетка!$DA$47="Турченюк А.С.",сетка!$DH$47="Турченюк А.С.",сетка!$DO$47="Турченюк А.С.",сетка!$DV$47="Турченюк А.С.",сетка!$EC$47="Турченюк А.С.",сетка!$EJ$47="Турченюк А.С.",сетка!$EQ$47="Турченюк А.С.",сетка!$EX$47="Турченюк А.С.",сетка!$FE$47="Турченюк А.С.",сетка!$FL$47="Турченюк А.С."),1,"")</f>
        <v/>
      </c>
      <c r="CM30" s="136">
        <f>IF(OR(сетка!$H$47="Турченюк А.С.",сетка!$O$47="Турченюк А.С.",сетка!$V$47="Турченюк А.С.",сетка!$AC$47="Турченюк А.С.",сетка!$AJ$47="Турченюк А.С.",сетка!$AQ$47="Турченюк А.С.",сетка!$AX$47="Турченюк А.С.",сетка!$BE$47="Турченюк А.С.",сетка!$BL$47="Турченюк А.С.",сетка!$BS$47="Турченюк А.С.",сетка!$BZ$47="Турченюк А.С.",сетка!$CG$47="Турченюк А.С.",сетка!$CN$47="Турченюк А.С.",сетка!$CU$47="Турченюк А.С.",сетка!$DB$47="Турченюк А.С.",сетка!$DI$47="Турченюк А.С.",сетка!$DP$47="Турченюк А.С.",сетка!$DW$47="Турченюк А.С.",сетка!$ED$47="Турченюк А.С.",сетка!$EK$47="Турченюк А.С.",сетка!$ER$47="Турченюк А.С.",сетка!$EY$47="Турченюк А.С.",сетка!$FF$47="Турченюк А.С.",сетка!$FM$47="Турченюк А.С."),1,"")</f>
        <v>1</v>
      </c>
      <c r="CN30" s="137" t="str">
        <f>IF(OR(сетка!$G$48="Турченюк А.С.",сетка!$N$48="Турченюк А.С.",сетка!$U$48="Турченюк А.С.",сетка!$AB$48="Турченюк А.С.",сетка!$AI$48="Турченюк А.С.",сетка!$AP$48="Турченюк А.С.",сетка!$AW$48="Турченюк А.С.",сетка!$BD$48="Турченюк А.С.",сетка!$BK$48="Турченюк А.С.",сетка!$BR$48="Турченюк А.С.",сетка!$BY$48="Турченюк А.С.",сетка!$CF$48="Турченюк А.С.",сетка!$CM$48="Турченюк А.С.",сетка!$CT$48="Турченюк А.С.",сетка!$DA$48="Турченюк А.С.",сетка!$DH$48="Турченюк А.С.",сетка!$DO$48="Турченюк А.С.",сетка!$DV$48="Турченюк А.С.",сетка!$EC$48="Турченюк А.С.",сетка!$EJ$48="Турченюк А.С.",сетка!$EQ$48="Турченюк А.С.",сетка!$EX$48="Турченюк А.С.",сетка!$FE$48="Турченюк А.С.",сетка!$FL$48="Турченюк А.С."),1,"")</f>
        <v/>
      </c>
      <c r="CO30" s="134">
        <f>IF(OR(сетка!$H$48="Турченюк А.С.",сетка!$O$48="Турченюк А.С.",сетка!$V$48="Турченюк А.С.",сетка!$AC$48="Турченюк А.С.",сетка!$AJ$48="Турченюк А.С.",сетка!$AQ$48="Турченюк А.С.",сетка!$AX$48="Турченюк А.С.",сетка!$BE$48="Турченюк А.С.",сетка!$BL$48="Турченюк А.С.",сетка!$BS$48="Турченюк А.С.",сетка!$BZ$48="Турченюк А.С.",сетка!$CG$48="Турченюк А.С.",сетка!$CN$48="Турченюк А.С.",сетка!$CU$48="Турченюк А.С.",сетка!$DB$48="Турченюк А.С.",сетка!$DI$48="Турченюк А.С.",сетка!$DP$48="Турченюк А.С.",сетка!$DW$48="Турченюк А.С.",сетка!$ED$48="Турченюк А.С.",сетка!$EK$48="Турченюк А.С.",сетка!$ER$48="Турченюк А.С.",сетка!$EY$48="Турченюк А.С.",сетка!$FF$48="Турченюк А.С.",сетка!$FM$48="Турченюк А.С."),1,"")</f>
        <v>1</v>
      </c>
      <c r="CP30" s="135" t="str">
        <f>IF(OR(сетка!$G$49="Турченюк А.С.",сетка!$N$49="Турченюк А.С.",сетка!$U$49="Турченюк А.С.",сетка!$AB$49="Турченюк А.С.",сетка!$AI$49="Турченюк А.С.",сетка!$AP$49="Турченюк А.С.",сетка!$AW$49="Турченюк А.С.",сетка!$BD$49="Турченюк А.С.",сетка!$BK$49="Турченюк А.С.",сетка!$BR$49="Турченюк А.С.",сетка!$BY$49="Турченюк А.С.",сетка!$CF$49="Турченюк А.С.",сетка!$CM$49="Турченюк А.С.",сетка!$CT$49="Турченюк А.С.",сетка!$DA$49="Турченюк А.С.",сетка!$DH$49="Турченюк А.С.",сетка!$DO$49="Турченюк А.С.",сетка!$DV$49="Турченюк А.С.",сетка!$EC$49="Турченюк А.С.",сетка!$EJ$49="Турченюк А.С.",сетка!$EQ$49="Турченюк А.С.",сетка!$EX$49="Турченюк А.С.",сетка!$FE$49="Турченюк А.С.",сетка!$FL$49="Турченюк А.С."),1,"")</f>
        <v/>
      </c>
      <c r="CQ30" s="136" t="str">
        <f>IF(OR(сетка!$H$49="Турченюк А.С.",сетка!$O$49="Турченюк А.С.",сетка!$V$49="Турченюк А.С.",сетка!$AC$49="Турченюк А.С.",сетка!$AJ$49="Турченюк А.С.",сетка!$AQ$49="Турченюк А.С.",сетка!$AX$49="Турченюк А.С.",сетка!$BE$49="Турченюк А.С.",сетка!$BL$49="Турченюк А.С.",сетка!$BS$49="Турченюк А.С.",сетка!$BZ$49="Турченюк А.С.",сетка!$CG$49="Турченюк А.С.",сетка!$CN$49="Турченюк А.С.",сетка!$CU$49="Турченюк А.С.",сетка!$DB$49="Турченюк А.С.",сетка!$DI$49="Турченюк А.С.",сетка!$DP$49="Турченюк А.С.",сетка!$DW$49="Турченюк А.С.",сетка!$ED$49="Турченюк А.С.",сетка!$EK$49="Турченюк А.С.",сетка!$ER$49="Турченюк А.С.",сетка!$EY$49="Турченюк А.С.",сетка!$FF$49="Турченюк А.С.",сетка!$FM$49="Турченюк А.С."),1,"")</f>
        <v/>
      </c>
      <c r="CR30" s="137" t="str">
        <f>IF(OR(сетка!$G$50="Турченюк А.С.",сетка!$N$50="Турченюк А.С.",сетка!$U$50="Турченюк А.С.",сетка!$AB$50="Турченюк А.С.",сетка!$AI$50="Турченюк А.С.",сетка!$AP$50="Турченюк А.С.",сетка!$AW$50="Турченюк А.С.",сетка!$BD$50="Турченюк А.С.",сетка!$BK$50="Турченюк А.С.",сетка!$BR$50="Турченюк А.С.",сетка!$BY$50="Турченюк А.С.",сетка!$CF$50="Турченюк А.С.",сетка!$CM$50="Турченюк А.С.",сетка!$CT$50="Турченюк А.С.",сетка!$DA$50="Турченюк А.С.",сетка!$DH$50="Турченюк А.С.",сетка!$DO$50="Турченюк А.С.",сетка!$DV$50="Турченюк А.С.",сетка!$EC$50="Турченюк А.С.",сетка!$EJ$50="Турченюк А.С.",сетка!$EQ$50="Турченюк А.С.",сетка!$EX$50="Турченюк А.С.",сетка!$FE$50="Турченюк А.С.",сетка!$FL$50="Турченюк А.С."),1,"")</f>
        <v/>
      </c>
      <c r="CS30" s="134" t="str">
        <f>IF(OR(сетка!$H$50="Турченюк А.С.",сетка!$O$50="Турченюк А.С.",сетка!$V$50="Турченюк А.С.",сетка!$AC$50="Турченюк А.С.",сетка!$AJ$50="Турченюк А.С.",сетка!$AQ$50="Турченюк А.С.",сетка!$AX$50="Турченюк А.С.",сетка!$BE$50="Турченюк А.С.",сетка!$BL$50="Турченюк А.С.",сетка!$BS$50="Турченюк А.С.",сетка!$BZ$50="Турченюк А.С.",сетка!$CG$50="Турченюк А.С.",сетка!$CN$50="Турченюк А.С.",сетка!$CU$50="Турченюк А.С.",сетка!$DB$50="Турченюк А.С.",сетка!$DI$50="Турченюк А.С.",сетка!$DP$50="Турченюк А.С.",сетка!$DW$50="Турченюк А.С.",сетка!$ED$50="Турченюк А.С.",сетка!$EK$50="Турченюк А.С.",сетка!$ER$50="Турченюк А.С.",сетка!$EY$50="Турченюк А.С.",сетка!$FF$50="Турченюк А.С.",сетка!$FM$50="Турченюк А.С."),1,"")</f>
        <v/>
      </c>
      <c r="CT30" s="135" t="str">
        <f>IF(OR(сетка!$G$51="Турченюк А.С.",сетка!$N$51="Турченюк А.С.",сетка!$U$51="Турченюк А.С.",сетка!$AB$51="Турченюк А.С.",сетка!$AI$51="Турченюк А.С.",сетка!$AP$51="Турченюк А.С.",сетка!$AW$51="Турченюк А.С.",сетка!$BD$51="Турченюк А.С.",сетка!$BK$51="Турченюк А.С.",сетка!$BR$51="Турченюк А.С.",сетка!$BY$51="Турченюк А.С.",сетка!$CF$51="Турченюк А.С.",сетка!$CM$51="Турченюк А.С.",сетка!$CT$51="Турченюк А.С.",сетка!$DA$51="Турченюк А.С.",сетка!$DH$51="Турченюк А.С.",сетка!$DO$51="Турченюк А.С.",сетка!$DV$51="Турченюк А.С.",сетка!$EC$51="Турченюк А.С.",сетка!$EJ$51="Турченюк А.С.",сетка!$EQ$51="Турченюк А.С.",сетка!$EX$51="Турченюк А.С.",сетка!$FE$51="Турченюк А.С.",сетка!$FL$51="Турченюк А.С."),1,"")</f>
        <v/>
      </c>
      <c r="CU30" s="136" t="str">
        <f>IF(OR(сетка!$H$51="Турченюк А.С.",сетка!$O$51="Турченюк А.С.",сетка!$V$51="Турченюк А.С.",сетка!$AC$51="Турченюк А.С.",сетка!$AJ$51="Турченюк А.С.",сетка!$AQ$51="Турченюк А.С.",сетка!$AX$51="Турченюк А.С.",сетка!$BE$51="Турченюк А.С.",сетка!$BL$51="Турченюк А.С.",сетка!$BS$51="Турченюк А.С.",сетка!$BZ$51="Турченюк А.С.",сетка!$CG$51="Турченюк А.С.",сетка!$CN$51="Турченюк А.С.",сетка!$CU$51="Турченюк А.С.",сетка!$DB$51="Турченюк А.С.",сетка!$DI$51="Турченюк А.С.",сетка!$DP$51="Турченюк А.С.",сетка!$DW$51="Турченюк А.С.",сетка!$ED$51="Турченюк А.С.",сетка!$EK$51="Турченюк А.С.",сетка!$ER$51="Турченюк А.С.",сетка!$EY$51="Турченюк А.С.",сетка!$FF$51="Турченюк А.С.",сетка!$FM$51="Турченюк А.С."),1,"")</f>
        <v/>
      </c>
      <c r="CV30" s="137" t="str">
        <f>IF(OR(сетка!$G$52="Турченюк А.С.",сетка!$N$52="Турченюк А.С.",сетка!$U$52="Турченюк А.С.",сетка!$AB$52="Турченюк А.С.",сетка!$AI$52="Турченюк А.С.",сетка!$AP$52="Турченюк А.С.",сетка!$AW$52="Турченюк А.С.",сетка!$BD$52="Турченюк А.С.",сетка!$BK$52="Турченюк А.С.",сетка!$BR$52="Турченюк А.С.",сетка!$BY$52="Турченюк А.С.",сетка!$CF$52="Турченюк А.С.",сетка!$CM$52="Турченюк А.С.",сетка!$CT$52="Турченюк А.С.",сетка!$DA$52="Турченюк А.С.",сетка!$DH$52="Турченюк А.С.",сетка!$DO$52="Турченюк А.С.",сетка!$DV$52="Турченюк А.С.",сетка!$EC$52="Турченюк А.С.",сетка!$EJ$52="Турченюк А.С.",сетка!$EQ$52="Турченюк А.С.",сетка!$EX$52="Турченюк А.С.",сетка!$FE$52="Турченюк А.С.",сетка!$FL$52="Турченюк А.С."),1,"")</f>
        <v/>
      </c>
      <c r="CW30" s="134" t="str">
        <f>IF(OR(сетка!$H$52="Турченюк А.С.",сетка!$O$52="Турченюк А.С.",сетка!$V$52="Турченюк А.С.",сетка!$AC$52="Турченюк А.С.",сетка!$AJ$52="Турченюк А.С.",сетка!$AQ$52="Турченюк А.С.",сетка!$AX$52="Турченюк А.С.",сетка!$BE$52="Турченюк А.С.",сетка!$BL$52="Турченюк А.С.",сетка!$BS$52="Турченюк А.С.",сетка!$BZ$52="Турченюк А.С.",сетка!$CG$52="Турченюк А.С.",сетка!$CN$52="Турченюк А.С.",сетка!$CU$52="Турченюк А.С.",сетка!$DB$52="Турченюк А.С.",сетка!$DI$52="Турченюк А.С.",сетка!$DP$52="Турченюк А.С.",сетка!$DW$52="Турченюк А.С.",сетка!$ED$52="Турченюк А.С.",сетка!$EK$52="Турченюк А.С.",сетка!$ER$52="Турченюк А.С.",сетка!$EY$52="Турченюк А.С.",сетка!$FF$52="Турченюк А.С.",сетка!$FM$52="Турченюк А.С."),1,"")</f>
        <v/>
      </c>
      <c r="CX30" s="135" t="str">
        <f>IF(OR(сетка!$G$53="Турченюк А.С.",сетка!$N$53="Турченюк А.С.",сетка!$U$53="Турченюк А.С.",сетка!$AB$53="Турченюк А.С.",сетка!$AI$53="Турченюк А.С.",сетка!$AP$53="Турченюк А.С.",сетка!$AW$53="Турченюк А.С.",сетка!$BD$53="Турченюк А.С.",сетка!$BK$53="Турченюк А.С.",сетка!$BR$53="Турченюк А.С.",сетка!$BY$53="Турченюк А.С.",сетка!$CF$53="Турченюк А.С.",сетка!$CM$53="Турченюк А.С.",сетка!$CT$53="Турченюк А.С.",сетка!$DA$53="Турченюк А.С.",сетка!$DH$53="Турченюк А.С.",сетка!$DO$53="Турченюк А.С.",сетка!$DV$53="Турченюк А.С.",сетка!$EC$53="Турченюк А.С.",сетка!$EJ$53="Турченюк А.С.",сетка!$EQ$53="Турченюк А.С.",сетка!$EX$53="Турченюк А.С.",сетка!$FE$53="Турченюк А.С.",сетка!$FL$53="Турченюк А.С."),1,"")</f>
        <v/>
      </c>
      <c r="CY30" s="136" t="str">
        <f>IF(OR(сетка!$H$53="Турченюк А.С.",сетка!$O$53="Турченюк А.С.",сетка!$V$53="Турченюк А.С.",сетка!$AC$53="Турченюк А.С.",сетка!$AJ$53="Турченюк А.С.",сетка!$AQ$53="Турченюк А.С.",сетка!$AX$53="Турченюк А.С.",сетка!$BE$53="Турченюк А.С.",сетка!$BL$53="Турченюк А.С.",сетка!$BS$53="Турченюк А.С.",сетка!$BZ$53="Турченюк А.С.",сетка!$CG$53="Турченюк А.С.",сетка!$CN$53="Турченюк А.С.",сетка!$CU$53="Турченюк А.С.",сетка!$DB$53="Турченюк А.С.",сетка!$DI$53="Турченюк А.С.",сетка!$DP$53="Турченюк А.С.",сетка!$DW$53="Турченюк А.С.",сетка!$ED$53="Турченюк А.С.",сетка!$EK$53="Турченюк А.С.",сетка!$ER$53="Турченюк А.С.",сетка!$EY$53="Турченюк А.С.",сетка!$FF$53="Турченюк А.С.",сетка!$FM$53="Турченюк А.С."),1,"")</f>
        <v/>
      </c>
      <c r="CZ30" s="137" t="str">
        <f>IF(OR(сетка!$G$54="Турченюк А.С.",сетка!$N$54="Турченюк А.С.",сетка!$U$54="Турченюк А.С.",сетка!$AB$54="Турченюк А.С.",сетка!$AI$54="Турченюк А.С.",сетка!$AP$54="Турченюк А.С.",сетка!$AW$54="Турченюк А.С.",сетка!$BD$54="Турченюк А.С.",сетка!$BK$54="Турченюк А.С.",сетка!$BR$54="Турченюк А.С.",сетка!$BY$54="Турченюк А.С.",сетка!$CF$54="Турченюк А.С.",сетка!$CM$54="Турченюк А.С.",сетка!$CT$54="Турченюк А.С.",сетка!$DA$54="Турченюк А.С.",сетка!$DH$54="Турченюк А.С.",сетка!$DO$54="Турченюк А.С.",сетка!$DV$54="Турченюк А.С.",сетка!$EC$54="Турченюк А.С.",сетка!$EJ$54="Турченюк А.С.",сетка!$EQ$54="Турченюк А.С.",сетка!$EX$54="Турченюк А.С.",сетка!$FE$54="Турченюк А.С.",сетка!$FL$54="Турченюк А.С."),1,"")</f>
        <v/>
      </c>
      <c r="DA30" s="138" t="str">
        <f>IF(OR(сетка!$H$54="Турченюк А.С.",сетка!$O$54="Турченюк А.С.",сетка!$V$54="Турченюк А.С.",сетка!$AC$54="Турченюк А.С.",сетка!$AJ$54="Турченюк А.С.",сетка!$AQ$54="Турченюк А.С.",сетка!$AX$54="Турченюк А.С.",сетка!$BE$54="Турченюк А.С.",сетка!$BL$54="Турченюк А.С.",сетка!$BS$54="Турченюк А.С.",сетка!$BZ$54="Турченюк А.С.",сетка!$CG$54="Турченюк А.С.",сетка!$CN$54="Турченюк А.С.",сетка!$CU$54="Турченюк А.С.",сетка!$DB$54="Турченюк А.С.",сетка!$DI$54="Турченюк А.С.",сетка!$DP$54="Турченюк А.С.",сетка!$DW$54="Турченюк А.С.",сетка!$ED$54="Турченюк А.С.",сетка!$EK$54="Турченюк А.С.",сетка!$ER$54="Турченюк А.С.",сетка!$EY$54="Турченюк А.С.",сетка!$FF$54="Турченюк А.С.",сетка!$FM$54="Турченюк А.С."),1,"")</f>
        <v/>
      </c>
      <c r="DB30" s="133">
        <f>IF(OR(сетка!$G$55="Турченюк А.С.",сетка!$N$55="Турченюк А.С.",сетка!$U$55="Турченюк А.С.",сетка!$AB$55="Турченюк А.С.",сетка!$AI$55="Турченюк А.С.",сетка!$AP$55="Турченюк А.С.",сетка!$AW$55="Турченюк А.С.",сетка!$BD$55="Турченюк А.С.",сетка!$BK$55="Турченюк А.С.",сетка!$BR$55="Турченюк А.С.",сетка!$BY$55="Турченюк А.С.",сетка!$CF$55="Турченюк А.С.",сетка!$CM$55="Турченюк А.С.",сетка!$CT$55="Турченюк А.С.",сетка!$DA$55="Турченюк А.С.",сетка!$DH$55="Турченюк А.С.",сетка!$DO$55="Турченюк А.С.",сетка!$DV$55="Турченюк А.С.",сетка!$EC$55="Турченюк А.С.",сетка!$EJ$55="Турченюк А.С.",сетка!$EQ$55="Турченюк А.С.",сетка!$EX$55="Турченюк А.С.",сетка!$FE$55="Турченюк А.С.",сетка!$FL$55="Турченюк А.С."),1,"")</f>
        <v>1</v>
      </c>
      <c r="DC30" s="134" t="str">
        <f>IF(OR(сетка!$H$55="Турченюк А.С.",сетка!$O$55="Турченюк А.С.",сетка!$V$55="Турченюк А.С.",сетка!$AC$55="Турченюк А.С.",сетка!$AJ$55="Турченюк А.С.",сетка!$AQ$55="Турченюк А.С.",сетка!$AX$55="Турченюк А.С.",сетка!$BE$55="Турченюк А.С.",сетка!$BL$55="Турченюк А.С.",сетка!$BS$55="Турченюк А.С.",сетка!$BZ$55="Турченюк А.С.",сетка!$CG$55="Турченюк А.С.",сетка!$CN$55="Турченюк А.С.",сетка!$CU$55="Турченюк А.С.",сетка!$DB$55="Турченюк А.С.",сетка!$DI$55="Турченюк А.С.",сетка!$DP$55="Турченюк А.С.",сетка!$DW$55="Турченюк А.С.",сетка!$ED$55="Турченюк А.С.",сетка!$EK$55="Турченюк А.С.",сетка!$ER$55="Турченюк А.С.",сетка!$EY$55="Турченюк А.С.",сетка!$FF$55="Турченюк А.С.",сетка!$FM$55="Турченюк А.С."),1,"")</f>
        <v/>
      </c>
      <c r="DD30" s="135">
        <f>IF(OR(сетка!$G$56="Турченюк А.С.",сетка!$N$56="Турченюк А.С.",сетка!$U$56="Турченюк А.С.",сетка!$AB$56="Турченюк А.С.",сетка!$AI$56="Турченюк А.С.",сетка!$AP$56="Турченюк А.С.",сетка!$AW$56="Турченюк А.С.",сетка!$BD$56="Турченюк А.С.",сетка!$BK$56="Турченюк А.С.",сетка!$BR$56="Турченюк А.С.",сетка!$BY$56="Турченюк А.С.",сетка!$CF$56="Турченюк А.С.",сетка!$CM$56="Турченюк А.С.",сетка!$CT$56="Турченюк А.С.",сетка!$DA$56="Турченюк А.С.",сетка!$DH$56="Турченюк А.С.",сетка!$DO$56="Турченюк А.С.",сетка!$DV$56="Турченюк А.С.",сетка!$EC$56="Турченюк А.С.",сетка!$EJ$56="Турченюк А.С.",сетка!$EQ$56="Турченюк А.С.",сетка!$EX$56="Турченюк А.С.",сетка!$FE$56="Турченюк А.С.",сетка!$FL$56="Турченюк А.С."),1,"")</f>
        <v>1</v>
      </c>
      <c r="DE30" s="136" t="str">
        <f>IF(OR(сетка!$H$56="Турченюк А.С.",сетка!$O$56="Турченюк А.С.",сетка!$V$56="Турченюк А.С.",сетка!$AC$56="Турченюк А.С.",сетка!$AJ$56="Турченюк А.С.",сетка!$AQ$56="Турченюк А.С.",сетка!$AX$56="Турченюк А.С.",сетка!$BE$56="Турченюк А.С.",сетка!$BL$56="Турченюк А.С.",сетка!$BS$56="Турченюк А.С.",сетка!$BZ$56="Турченюк А.С.",сетка!$CG$56="Турченюк А.С.",сетка!$CN$56="Турченюк А.С.",сетка!$CU$56="Турченюк А.С.",сетка!$DB$56="Турченюк А.С.",сетка!$DI$56="Турченюк А.С.",сетка!$DP$56="Турченюк А.С.",сетка!$DW$56="Турченюк А.С.",сетка!$ED$56="Турченюк А.С.",сетка!$EK$56="Турченюк А.С.",сетка!$ER$56="Турченюк А.С.",сетка!$EY$56="Турченюк А.С.",сетка!$FF$56="Турченюк А.С.",сетка!$FM$56="Турченюк А.С."),1,"")</f>
        <v/>
      </c>
      <c r="DF30" s="137">
        <f>IF(OR(сетка!$G$57="Турченюк А.С.",сетка!$N$57="Турченюк А.С.",сетка!$U$57="Турченюк А.С.",сетка!$AB$57="Турченюк А.С.",сетка!$AI$57="Турченюк А.С.",сетка!$AP$57="Турченюк А.С.",сетка!$AW$57="Турченюк А.С.",сетка!$BD$57="Турченюк А.С.",сетка!$BK$57="Турченюк А.С.",сетка!$BR$57="Турченюк А.С.",сетка!$BY$57="Турченюк А.С.",сетка!$CF$57="Турченюк А.С.",сетка!$CM$57="Турченюк А.С.",сетка!$CT$57="Турченюк А.С.",сетка!$DA$57="Турченюк А.С.",сетка!$DH$57="Турченюк А.С.",сетка!$DO$57="Турченюк А.С.",сетка!$DV$57="Турченюк А.С.",сетка!$EC$57="Турченюк А.С.",сетка!$EJ$57="Турченюк А.С.",сетка!$EQ$57="Турченюк А.С.",сетка!$EX$57="Турченюк А.С.",сетка!$FE$57="Турченюк А.С.",сетка!$FL$57="Турченюк А.С."),1,"")</f>
        <v>1</v>
      </c>
      <c r="DG30" s="134" t="str">
        <f>IF(OR(сетка!$H$57="Турченюк А.С.",сетка!$O$57="Турченюк А.С.",сетка!$V$57="Турченюк А.С.",сетка!$AC$57="Турченюк А.С.",сетка!$AJ$57="Турченюк А.С.",сетка!$AQ$57="Турченюк А.С.",сетка!$AX$57="Турченюк А.С.",сетка!$BE$57="Турченюк А.С.",сетка!$BL$57="Турченюк А.С.",сетка!$BS$57="Турченюк А.С.",сетка!$BZ$57="Турченюк А.С.",сетка!$CG$57="Турченюк А.С.",сетка!$CN$57="Турченюк А.С.",сетка!$CU$57="Турченюк А.С.",сетка!$DB$57="Турченюк А.С.",сетка!$DI$57="Турченюк А.С.",сетка!$DP$57="Турченюк А.С.",сетка!$DW$57="Турченюк А.С.",сетка!$ED$57="Турченюк А.С.",сетка!$EK$57="Турченюк А.С.",сетка!$ER$57="Турченюк А.С.",сетка!$EY$57="Турченюк А.С.",сетка!$FF$57="Турченюк А.С.",сетка!$FM$57="Турченюк А.С."),1,"")</f>
        <v/>
      </c>
      <c r="DH30" s="135">
        <f>IF(OR(сетка!$G$58="Турченюк А.С.",сетка!$N$58="Турченюк А.С.",сетка!$U$58="Турченюк А.С.",сетка!$AB$58="Турченюк А.С.",сетка!$AI$58="Турченюк А.С.",сетка!$AP$58="Турченюк А.С.",сетка!$AW$58="Турченюк А.С.",сетка!$BD$58="Турченюк А.С.",сетка!$BK$58="Турченюк А.С.",сетка!$BR$58="Турченюк А.С.",сетка!$BY$58="Турченюк А.С.",сетка!$CF$58="Турченюк А.С.",сетка!$CM$58="Турченюк А.С.",сетка!$CT$58="Турченюк А.С.",сетка!$DA$58="Турченюк А.С.",сетка!$DH$58="Турченюк А.С.",сетка!$DO$58="Турченюк А.С.",сетка!$DV$58="Турченюк А.С.",сетка!$EC$58="Турченюк А.С.",сетка!$EJ$58="Турченюк А.С.",сетка!$EQ$58="Турченюк А.С.",сетка!$EX$58="Турченюк А.С.",сетка!$FE$58="Турченюк А.С.",сетка!$FL$58="Турченюк А.С."),1,"")</f>
        <v>1</v>
      </c>
      <c r="DI30" s="136" t="str">
        <f>IF(OR(сетка!$H$58="Турченюк А.С.",сетка!$O$58="Турченюк А.С.",сетка!$V$58="Турченюк А.С.",сетка!$AC$58="Турченюк А.С.",сетка!$AJ$58="Турченюк А.С.",сетка!$AQ$58="Турченюк А.С.",сетка!$AX$58="Турченюк А.С.",сетка!$BE$58="Турченюк А.С.",сетка!$BL$58="Турченюк А.С.",сетка!$BS$58="Турченюк А.С.",сетка!$BZ$58="Турченюк А.С.",сетка!$CG$58="Турченюк А.С.",сетка!$CN$58="Турченюк А.С.",сетка!$CU$58="Турченюк А.С.",сетка!$DB$58="Турченюк А.С.",сетка!$DI$58="Турченюк А.С.",сетка!$DP$58="Турченюк А.С.",сетка!$DW$58="Турченюк А.С.",сетка!$ED$58="Турченюк А.С.",сетка!$EK$58="Турченюк А.С.",сетка!$ER$58="Турченюк А.С.",сетка!$EY$58="Турченюк А.С.",сетка!$FF$58="Турченюк А.С.",сетка!$FM$58="Турченюк А.С."),1,"")</f>
        <v/>
      </c>
      <c r="DJ30" s="137" t="str">
        <f>IF(OR(сетка!$G$59="Турченюк А.С.",сетка!$N$59="Турченюк А.С.",сетка!$U$59="Турченюк А.С.",сетка!$AB$59="Турченюк А.С.",сетка!$AI$59="Турченюк А.С.",сетка!$AP$59="Турченюк А.С.",сетка!$AW$59="Турченюк А.С.",сетка!$BD$59="Турченюк А.С.",сетка!$BK$59="Турченюк А.С.",сетка!$BR$59="Турченюк А.С.",сетка!$BY$59="Турченюк А.С.",сетка!$CF$59="Турченюк А.С.",сетка!$CM$59="Турченюк А.С.",сетка!$CT$59="Турченюк А.С.",сетка!$DA$59="Турченюк А.С.",сетка!$DH$59="Турченюк А.С.",сетка!$DO$59="Турченюк А.С.",сетка!$DV$59="Турченюк А.С.",сетка!$EC$59="Турченюк А.С.",сетка!$EJ$59="Турченюк А.С.",сетка!$EQ$59="Турченюк А.С.",сетка!$EX$59="Турченюк А.С.",сетка!$FE$59="Турченюк А.С.",сетка!$FL$59="Турченюк А.С."),1,"")</f>
        <v/>
      </c>
      <c r="DK30" s="134">
        <f>IF(OR(сетка!$H$59="Турченюк А.С.",сетка!$O$59="Турченюк А.С.",сетка!$V$59="Турченюк А.С.",сетка!$AC$59="Турченюк А.С.",сетка!$AJ$59="Турченюк А.С.",сетка!$AQ$59="Турченюк А.С.",сетка!$AX$59="Турченюк А.С.",сетка!$BE$59="Турченюк А.С.",сетка!$BL$59="Турченюк А.С.",сетка!$BS$59="Турченюк А.С.",сетка!$BZ$59="Турченюк А.С.",сетка!$CG$59="Турченюк А.С.",сетка!$CN$59="Турченюк А.С.",сетка!$CU$59="Турченюк А.С.",сетка!$DB$59="Турченюк А.С.",сетка!$DI$59="Турченюк А.С.",сетка!$DP$59="Турченюк А.С.",сетка!$DW$59="Турченюк А.С.",сетка!$ED$59="Турченюк А.С.",сетка!$EK$59="Турченюк А.С.",сетка!$ER$59="Турченюк А.С.",сетка!$EY$59="Турченюк А.С.",сетка!$FF$59="Турченюк А.С.",сетка!$FM$59="Турченюк А.С."),1,"")</f>
        <v>1</v>
      </c>
      <c r="DL30" s="135" t="str">
        <f>IF(OR(сетка!$G$60="Турченюк А.С.",сетка!$N$60="Турченюк А.С.",сетка!$U$60="Турченюк А.С.",сетка!$AB$60="Турченюк А.С.",сетка!$AI$60="Турченюк А.С.",сетка!$AP$60="Турченюк А.С.",сетка!$AW$60="Турченюк А.С.",сетка!$BD$60="Турченюк А.С.",сетка!$BK$60="Турченюк А.С.",сетка!$BR$60="Турченюк А.С.",сетка!$BY$60="Турченюк А.С.",сетка!$CF$60="Турченюк А.С.",сетка!$CM$60="Турченюк А.С.",сетка!$CT$60="Турченюк А.С.",сетка!$DA$60="Турченюк А.С.",сетка!$DH$60="Турченюк А.С.",сетка!$DO$60="Турченюк А.С.",сетка!$DV$60="Турченюк А.С.",сетка!$EC$60="Турченюк А.С.",сетка!$EJ$60="Турченюк А.С.",сетка!$EQ$60="Турченюк А.С.",сетка!$EX$60="Турченюк А.С.",сетка!$FE$60="Турченюк А.С.",сетка!$FL$60="Турченюк А.С."),1,"")</f>
        <v/>
      </c>
      <c r="DM30" s="136">
        <f>IF(OR(сетка!$H$60="Турченюк А.С.",сетка!$O$60="Турченюк А.С.",сетка!$V$60="Турченюк А.С.",сетка!$AC$60="Турченюк А.С.",сетка!$AJ$60="Турченюк А.С.",сетка!$AQ$60="Турченюк А.С.",сетка!$AX$60="Турченюк А.С.",сетка!$BE$60="Турченюк А.С.",сетка!$BL$60="Турченюк А.С.",сетка!$BS$60="Турченюк А.С.",сетка!$BZ$60="Турченюк А.С.",сетка!$CG$60="Турченюк А.С.",сетка!$CN$60="Турченюк А.С.",сетка!$CU$60="Турченюк А.С.",сетка!$DB$60="Турченюк А.С.",сетка!$DI$60="Турченюк А.С.",сетка!$DP$60="Турченюк А.С.",сетка!$DW$60="Турченюк А.С.",сетка!$ED$60="Турченюк А.С.",сетка!$EK$60="Турченюк А.С.",сетка!$ER$60="Турченюк А.С.",сетка!$EY$60="Турченюк А.С.",сетка!$FF$60="Турченюк А.С.",сетка!$FM$60="Турченюк А.С."),1,"")</f>
        <v>1</v>
      </c>
      <c r="DN30" s="137">
        <f>IF(OR(сетка!$G$61="Турченюк А.С.",сетка!$N$61="Турченюк А.С.",сетка!$U$61="Турченюк А.С.",сетка!$AB$61="Турченюк А.С.",сетка!$AI$61="Турченюк А.С.",сетка!$AP$61="Турченюк А.С.",сетка!$AW$61="Турченюк А.С.",сетка!$BD$61="Турченюк А.С.",сетка!$BK$61="Турченюк А.С.",сетка!$BR$61="Турченюк А.С.",сетка!$BY$61="Турченюк А.С.",сетка!$CF$61="Турченюк А.С.",сетка!$CM$61="Турченюк А.С.",сетка!$CT$61="Турченюк А.С.",сетка!$DA$61="Турченюк А.С.",сетка!$DH$61="Турченюк А.С.",сетка!$DO$61="Турченюк А.С.",сетка!$DV$61="Турченюк А.С.",сетка!$EC$61="Турченюк А.С.",сетка!$EJ$61="Турченюк А.С.",сетка!$EQ$61="Турченюк А.С.",сетка!$EX$61="Турченюк А.С.",сетка!$FE$61="Турченюк А.С.",сетка!$FL$61="Турченюк А.С."),1,"")</f>
        <v>1</v>
      </c>
      <c r="DO30" s="134" t="str">
        <f>IF(OR(сетка!$H$61="Турченюк А.С.",сетка!$O$61="Турченюк А.С.",сетка!$V$61="Турченюк А.С.",сетка!$AC$61="Турченюк А.С.",сетка!$AJ$61="Турченюк А.С.",сетка!$AQ$61="Турченюк А.С.",сетка!$AX$61="Турченюк А.С.",сетка!$BE$61="Турченюк А.С.",сетка!$BL$61="Турченюк А.С.",сетка!$BS$61="Турченюк А.С.",сетка!$BZ$61="Турченюк А.С.",сетка!$CG$61="Турченюк А.С.",сетка!$CN$61="Турченюк А.С.",сетка!$CU$61="Турченюк А.С.",сетка!$DB$61="Турченюк А.С.",сетка!$DI$61="Турченюк А.С.",сетка!$DP$61="Турченюк А.С.",сетка!$DW$61="Турченюк А.С.",сетка!$ED$61="Турченюк А.С.",сетка!$EK$61="Турченюк А.С.",сетка!$ER$61="Турченюк А.С.",сетка!$EY$61="Турченюк А.С.",сетка!$FF$61="Турченюк А.С.",сетка!$FM$61="Турченюк А.С."),1,"")</f>
        <v/>
      </c>
      <c r="DP30" s="135" t="str">
        <f>IF(OR(сетка!$G$62="Турченюк А.С.",сетка!$N$62="Турченюк А.С.",сетка!$U$62="Турченюк А.С.",сетка!$AB$62="Турченюк А.С.",сетка!$AI$62="Турченюк А.С.",сетка!$AP$62="Турченюк А.С.",сетка!$AW$62="Турченюк А.С.",сетка!$BD$62="Турченюк А.С.",сетка!$BK$62="Турченюк А.С.",сетка!$BR$62="Турченюк А.С.",сетка!$BY$62="Турченюк А.С.",сетка!$CF$62="Турченюк А.С.",сетка!$CM$62="Турченюк А.С.",сетка!$CT$62="Турченюк А.С.",сетка!$DA$62="Турченюк А.С.",сетка!$DH$62="Турченюк А.С.",сетка!$DO$62="Турченюк А.С.",сетка!$DV$62="Турченюк А.С.",сетка!$EC$62="Турченюк А.С.",сетка!$EJ$62="Турченюк А.С.",сетка!$EQ$62="Турченюк А.С.",сетка!$EX$62="Турченюк А.С.",сетка!$FE$62="Турченюк А.С.",сетка!$FL$62="Турченюк А.С."),1,"")</f>
        <v/>
      </c>
      <c r="DQ30" s="136" t="str">
        <f>IF(OR(сетка!$H$62="Турченюк А.С.",сетка!$O$62="Турченюк А.С.",сетка!$V$62="Турченюк А.С.",сетка!$AC$62="Турченюк А.С.",сетка!$AJ$62="Турченюк А.С.",сетка!$AQ$62="Турченюк А.С.",сетка!$AX$62="Турченюк А.С.",сетка!$BE$62="Турченюк А.С.",сетка!$BL$62="Турченюк А.С.",сетка!$BS$62="Турченюк А.С.",сетка!$BZ$62="Турченюк А.С.",сетка!$CG$62="Турченюк А.С.",сетка!$CN$62="Турченюк А.С.",сетка!$CU$62="Турченюк А.С.",сетка!$DB$62="Турченюк А.С.",сетка!$DI$62="Турченюк А.С.",сетка!$DP$62="Турченюк А.С.",сетка!$DW$62="Турченюк А.С.",сетка!$ED$62="Турченюк А.С.",сетка!$EK$62="Турченюк А.С.",сетка!$ER$62="Турченюк А.С.",сетка!$EY$62="Турченюк А.С.",сетка!$FF$62="Турченюк А.С.",сетка!$FM$62="Турченюк А.С."),1,"")</f>
        <v/>
      </c>
      <c r="DR30" s="137" t="str">
        <f>IF(OR(сетка!$G$63="Турченюк А.С.",сетка!$N$63="Турченюк А.С.",сетка!$U$63="Турченюк А.С.",сетка!$AB$63="Турченюк А.С.",сетка!$AI$63="Турченюк А.С.",сетка!$AP$63="Турченюк А.С.",сетка!$AW$63="Турченюк А.С.",сетка!$BD$63="Турченюк А.С.",сетка!$BK$63="Турченюк А.С.",сетка!$BR$63="Турченюк А.С.",сетка!$BY$63="Турченюк А.С.",сетка!$CF$63="Турченюк А.С.",сетка!$CM$63="Турченюк А.С.",сетка!$CT$63="Турченюк А.С.",сетка!$DA$63="Турченюк А.С.",сетка!$DH$63="Турченюк А.С.",сетка!$DO$63="Турченюк А.С.",сетка!$DV$63="Турченюк А.С.",сетка!$EC$63="Турченюк А.С.",сетка!$EJ$63="Турченюк А.С.",сетка!$EQ$63="Турченюк А.С.",сетка!$EX$63="Турченюк А.С.",сетка!$FE$63="Турченюк А.С.",сетка!$FL$63="Турченюк А.С."),1,"")</f>
        <v/>
      </c>
      <c r="DS30" s="134" t="str">
        <f>IF(OR(сетка!$H$63="Турченюк А.С.",сетка!$O$63="Турченюк А.С.",сетка!$V$63="Турченюк А.С.",сетка!$AC$63="Турченюк А.С.",сетка!$AJ$63="Турченюк А.С.",сетка!$AQ$63="Турченюк А.С.",сетка!$AX$63="Турченюк А.С.",сетка!$BE$63="Турченюк А.С.",сетка!$BL$63="Турченюк А.С.",сетка!$BS$63="Турченюк А.С.",сетка!$BZ$63="Турченюк А.С.",сетка!$CG$63="Турченюк А.С.",сетка!$CN$63="Турченюк А.С.",сетка!$CU$63="Турченюк А.С.",сетка!$DB$63="Турченюк А.С.",сетка!$DI$63="Турченюк А.С.",сетка!$DP$63="Турченюк А.С.",сетка!$DW$63="Турченюк А.С.",сетка!$ED$63="Турченюк А.С.",сетка!$EK$63="Турченюк А.С.",сетка!$ER$63="Турченюк А.С.",сетка!$EY$63="Турченюк А.С.",сетка!$FF$63="Турченюк А.С.",сетка!$FM$63="Турченюк А.С."),1,"")</f>
        <v/>
      </c>
      <c r="DT30" s="135" t="str">
        <f>IF(OR(сетка!$G$64="Турченюк А.С.",сетка!$N$64="Турченюк А.С.",сетка!$U$64="Турченюк А.С.",сетка!$AB$64="Турченюк А.С.",сетка!$AI$64="Турченюк А.С.",сетка!$AP$64="Турченюк А.С.",сетка!$AW$64="Турченюк А.С.",сетка!$BD$64="Турченюк А.С.",сетка!$BK$64="Турченюк А.С.",сетка!$BR$64="Турченюк А.С.",сетка!$BY$64="Турченюк А.С.",сетка!$CF$64="Турченюк А.С.",сетка!$CM$64="Турченюк А.С.",сетка!$CT$64="Турченюк А.С.",сетка!$DA$64="Турченюк А.С.",сетка!$DH$64="Турченюк А.С.",сетка!$DO$64="Турченюк А.С.",сетка!$DV$64="Турченюк А.С.",сетка!$EC$64="Турченюк А.С.",сетка!$EJ$64="Турченюк А.С.",сетка!$EQ$64="Турченюк А.С.",сетка!$EX$64="Турченюк А.С.",сетка!$FE$64="Турченюк А.С.",сетка!$FL$64="Турченюк А.С."),1,"")</f>
        <v/>
      </c>
      <c r="DU30" s="136" t="str">
        <f>IF(OR(сетка!$H$64="Турченюк А.С.",сетка!$O$64="Турченюк А.С.",сетка!$V$64="Турченюк А.С.",сетка!$AC$64="Турченюк А.С.",сетка!$AJ$64="Турченюк А.С.",сетка!$AQ$64="Турченюк А.С.",сетка!$AX$64="Турченюк А.С.",сетка!$BE$64="Турченюк А.С.",сетка!$BL$64="Турченюк А.С.",сетка!$BS$64="Турченюк А.С.",сетка!$BZ$64="Турченюк А.С.",сетка!$CG$64="Турченюк А.С.",сетка!$CN$64="Турченюк А.С.",сетка!$CU$64="Турченюк А.С.",сетка!$DB$64="Турченюк А.С.",сетка!$DI$64="Турченюк А.С.",сетка!$DP$64="Турченюк А.С.",сетка!$DW$64="Турченюк А.С.",сетка!$ED$64="Турченюк А.С.",сетка!$EK$64="Турченюк А.С.",сетка!$ER$64="Турченюк А.С.",сетка!$EY$64="Турченюк А.С.",сетка!$FF$64="Турченюк А.С.",сетка!$FM$64="Турченюк А.С."),1,"")</f>
        <v/>
      </c>
      <c r="DV30" s="137" t="str">
        <f>IF(OR(сетка!$G$65="Турченюк А.С.",сетка!$N$65="Турченюк А.С.",сетка!$U$65="Турченюк А.С.",сетка!$AB$65="Турченюк А.С.",сетка!$AI$65="Турченюк А.С.",сетка!$AP$65="Турченюк А.С.",сетка!$AW$65="Турченюк А.С.",сетка!$BD$65="Турченюк А.С.",сетка!$BK$65="Турченюк А.С.",сетка!$BR$65="Турченюк А.С.",сетка!$BY$65="Турченюк А.С.",сетка!$CF$65="Турченюк А.С.",сетка!$CM$65="Турченюк А.С.",сетка!$CT$65="Турченюк А.С.",сетка!$DA$65="Турченюк А.С.",сетка!$DH$65="Турченюк А.С.",сетка!$DO$65="Турченюк А.С.",сетка!$DV$65="Турченюк А.С.",сетка!$EC$65="Турченюк А.С.",сетка!$EJ$65="Турченюк А.С.",сетка!$EQ$65="Турченюк А.С.",сетка!$EX$65="Турченюк А.С.",сетка!$FE$65="Турченюк А.С.",сетка!$FL$65="Турченюк А.С."),1,"")</f>
        <v/>
      </c>
      <c r="DW30" s="134" t="str">
        <f>IF(OR(сетка!$H$65="Турченюк А.С.",сетка!$O$65="Турченюк А.С.",сетка!$V$65="Турченюк А.С.",сетка!$AC$65="Турченюк А.С.",сетка!$AJ$65="Турченюк А.С.",сетка!$AQ$65="Турченюк А.С.",сетка!$AX$65="Турченюк А.С.",сетка!$BE$65="Турченюк А.С.",сетка!$BL$65="Турченюк А.С.",сетка!$BS$65="Турченюк А.С.",сетка!$BZ$65="Турченюк А.С.",сетка!$CG$65="Турченюк А.С.",сетка!$CN$65="Турченюк А.С.",сетка!$CU$65="Турченюк А.С.",сетка!$DB$65="Турченюк А.С.",сетка!$DI$65="Турченюк А.С.",сетка!$DP$65="Турченюк А.С.",сетка!$DW$65="Турченюк А.С.",сетка!$ED$65="Турченюк А.С.",сетка!$EK$65="Турченюк А.С.",сетка!$ER$65="Турченюк А.С.",сетка!$EY$65="Турченюк А.С.",сетка!$FF$65="Турченюк А.С.",сетка!$FM$65="Турченюк А.С."),1,"")</f>
        <v/>
      </c>
      <c r="DX30" s="135" t="str">
        <f>IF(OR(сетка!$G$66="Турченюк А.С.",сетка!$N$66="Турченюк А.С.",сетка!$U$66="Турченюк А.С.",сетка!$AB$66="Турченюк А.С.",сетка!$AI$66="Турченюк А.С.",сетка!$AP$66="Турченюк А.С.",сетка!$AW$66="Турченюк А.С.",сетка!$BD$66="Турченюк А.С.",сетка!$BK$66="Турченюк А.С.",сетка!$BR$66="Турченюк А.С.",сетка!$BY$66="Турченюк А.С.",сетка!$CF$66="Турченюк А.С.",сетка!$CM$66="Турченюк А.С.",сетка!$CT$66="Турченюк А.С.",сетка!$DA$66="Турченюк А.С.",сетка!$DH$66="Турченюк А.С.",сетка!$DO$66="Турченюк А.С.",сетка!$DV$66="Турченюк А.С.",сетка!$EC$66="Турченюк А.С.",сетка!$EJ$66="Турченюк А.С.",сетка!$EQ$66="Турченюк А.С.",сетка!$EX$66="Турченюк А.С.",сетка!$FE$66="Турченюк А.С.",сетка!$FL$66="Турченюк А.С."),1,"")</f>
        <v/>
      </c>
      <c r="DY30" s="136" t="str">
        <f>IF(OR(сетка!$H$66="Турченюк А.С.",сетка!$O$66="Турченюк А.С.",сетка!$V$66="Турченюк А.С.",сетка!$AC$66="Турченюк А.С.",сетка!$AJ$66="Турченюк А.С.",сетка!$AQ$66="Турченюк А.С.",сетка!$AX$66="Турченюк А.С.",сетка!$BE$66="Турченюк А.С.",сетка!$BL$66="Турченюк А.С.",сетка!$BS$66="Турченюк А.С.",сетка!$BZ$66="Турченюк А.С.",сетка!$CG$66="Турченюк А.С.",сетка!$CN$66="Турченюк А.С.",сетка!$CU$66="Турченюк А.С.",сетка!$DB$66="Турченюк А.С.",сетка!$DI$66="Турченюк А.С.",сетка!$DP$66="Турченюк А.С.",сетка!$DW$66="Турченюк А.С.",сетка!$ED$66="Турченюк А.С.",сетка!$EK$66="Турченюк А.С.",сетка!$ER$66="Турченюк А.С.",сетка!$EY$66="Турченюк А.С.",сетка!$FF$66="Турченюк А.С.",сетка!$FM$66="Турченюк А.С."),1,"")</f>
        <v/>
      </c>
      <c r="DZ30" s="137" t="str">
        <f>IF(OR(сетка!$G$67="Турченюк А.С.",сетка!$N$67="Турченюк А.С.",сетка!$U$67="Турченюк А.С.",сетка!$AB$67="Турченюк А.С.",сетка!$AI$67="Турченюк А.С.",сетка!$AP$67="Турченюк А.С.",сетка!$AW$67="Турченюк А.С.",сетка!$BD$67="Турченюк А.С.",сетка!$BK$67="Турченюк А.С.",сетка!$BR$67="Турченюк А.С.",сетка!$BY$67="Турченюк А.С.",сетка!$CF$67="Турченюк А.С.",сетка!$CM$67="Турченюк А.С.",сетка!$CT$67="Турченюк А.С.",сетка!$DA$67="Турченюк А.С.",сетка!$DH$67="Турченюк А.С.",сетка!$DO$67="Турченюк А.С.",сетка!$DV$67="Турченюк А.С.",сетка!$EC$67="Турченюк А.С.",сетка!$EJ$67="Турченюк А.С.",сетка!$EQ$67="Турченюк А.С.",сетка!$EX$67="Турченюк А.С.",сетка!$FE$67="Турченюк А.С.",сетка!$FL$67="Турченюк А.С."),1,"")</f>
        <v/>
      </c>
      <c r="EA30" s="138" t="str">
        <f>IF(OR(сетка!$H$67="Турченюк А.С.",сетка!$O$67="Турченюк А.С.",сетка!$V$67="Турченюк А.С.",сетка!$AC$67="Турченюк А.С.",сетка!$AJ$67="Турченюк А.С.",сетка!$AQ$67="Турченюк А.С.",сетка!$AX$67="Турченюк А.С.",сетка!$BE$67="Турченюк А.С.",сетка!$BL$67="Турченюк А.С.",сетка!$BS$67="Турченюк А.С.",сетка!$BZ$67="Турченюк А.С.",сетка!$CG$67="Турченюк А.С.",сетка!$CN$67="Турченюк А.С.",сетка!$CU$67="Турченюк А.С.",сетка!$DB$67="Турченюк А.С.",сетка!$DI$67="Турченюк А.С.",сетка!$DP$67="Турченюк А.С.",сетка!$DW$67="Турченюк А.С.",сетка!$ED$67="Турченюк А.С.",сетка!$EK$67="Турченюк А.С.",сетка!$ER$67="Турченюк А.С.",сетка!$EY$67="Турченюк А.С.",сетка!$FF$67="Турченюк А.С.",сетка!$FM$67="Турченюк А.С."),1,"")</f>
        <v/>
      </c>
    </row>
    <row r="31" spans="1:131" x14ac:dyDescent="0.25">
      <c r="A31" s="148" t="s">
        <v>60</v>
      </c>
      <c r="B31" s="146">
        <f>IF(OR(сетка!$G$3="Ураевская С.В.",сетка!$N$3="Ураевская С.В.",сетка!$U$3="Ураевская С.В.",сетка!$AB$3="Ураевская С.В.",сетка!$AI$3="Ураевская С.В.",сетка!$AP$3="Ураевская С.В.",сетка!$AW$3="Ураевская С.В.",сетка!$BD$3="Ураевская С.В.",сетка!$BK$3="Ураевская С.В.",сетка!$BR$3="Ураевская С.В.",сетка!$BY$3="Ураевская С.В.",сетка!$CF$3="Ураевская С.В.",сетка!$CM$3="Ураевская С.В.",сетка!$CT$3="Ураевская С.В.",сетка!$DA$3="Ураевская С.В.",сетка!$DH$3="Ураевская С.В.",сетка!$DO$3="Ураевская С.В.",сетка!$DV$3="Ураевская С.В.",сетка!$EC$3="Ураевская С.В.",сетка!$EJ$3="Ураевская С.В.",сетка!$EQ$3="Ураевская С.В.",сетка!$EX$3="Ураевская С.В.",сетка!$FE$3="Ураевская С.В.",сетка!$FL$3="Ураевская С.В."),1,"")</f>
        <v>1</v>
      </c>
      <c r="C31" s="134" t="str">
        <f>IF(OR(сетка!$H$3="Ураевская С.В.",сетка!$O$3="Ураевская С.В.",сетка!$V$3="Ураевская С.В.",сетка!$AC$3="Ураевская С.В.",сетка!$AJ$3="Ураевская С.В.",сетка!$AQ$3="Ураевская С.В.",сетка!$AX$3="Ураевская С.В.",сетка!$BE$3="Ураевская С.В.",сетка!$BL$3="Ураевская С.В.",сетка!$BS$3="Ураевская С.В.",сетка!$BZ$3="Ураевская С.В.",сетка!$CG$3="Ураевская С.В.",сетка!$CN$3="Ураевская С.В.",сетка!$CU$3="Ураевская С.В.",сетка!$DB$3="Ураевская С.В.",сетка!$DI$3="Ураевская С.В.",сетка!$DP$3="Ураевская С.В.",сетка!$DW$3="Ураевская С.В.",сетка!$ED$3="Ураевская С.В.",сетка!$EK$3="Ураевская С.В.",сетка!$ER$3="Ураевская С.В.",сетка!$EY$3="Ураевская С.В.",сетка!$FF$3="Ураевская С.В.",сетка!$FM$3="Ураевская С.В."),1,"")</f>
        <v/>
      </c>
      <c r="D31" s="135">
        <f>IF(OR(сетка!$G$4="Ураевская С.В.",сетка!$N$4="Ураевская С.В.",сетка!$U$4="Ураевская С.В.",сетка!$AB$4="Ураевская С.В.",сетка!$AI$4="Ураевская С.В.",сетка!$AP$4="Ураевская С.В.",сетка!$AW$4="Ураевская С.В.",сетка!$BD$4="Ураевская С.В.",сетка!$BK$4="Ураевская С.В.",сетка!$BR$4="Ураевская С.В.",сетка!$BY$4="Ураевская С.В.",сетка!$CF$4="Ураевская С.В.",сетка!$CM$4="Ураевская С.В.",сетка!$CT$4="Ураевская С.В.",сетка!$DA$4="Ураевская С.В.",сетка!$DH$4="Ураевская С.В.",сетка!$DO$4="Ураевская С.В.",сетка!$DV$4="Ураевская С.В.",сетка!$EC$4="Ураевская С.В.",сетка!$EJ$4="Ураевская С.В.",сетка!$EQ$4="Ураевская С.В.",сетка!$EX$4="Ураевская С.В.",сетка!$FE$4="Ураевская С.В.",сетка!$FL$4="Ураевская С.В."),1,"")</f>
        <v>1</v>
      </c>
      <c r="E31" s="136" t="str">
        <f>IF(OR(сетка!$H$4="Ураевская С.В.",сетка!$O$4="Ураевская С.В.",сетка!$V$4="Ураевская С.В.",сетка!$AC$4="Ураевская С.В.",сетка!$AJ$4="Ураевская С.В.",сетка!$AQ$4="Ураевская С.В.",сетка!$AX$4="Ураевская С.В.",сетка!$BE$4="Ураевская С.В.",сетка!$BL$4="Ураевская С.В.",сетка!$BS$4="Ураевская С.В.",сетка!$BZ$4="Ураевская С.В.",сетка!$CG$4="Ураевская С.В.",сетка!$CN$4="Ураевская С.В.",сетка!$CU$4="Ураевская С.В.",сетка!$DB$4="Ураевская С.В.",сетка!$DI$4="Ураевская С.В.",сетка!$DP$4="Ураевская С.В.",сетка!$DW$4="Ураевская С.В.",сетка!$ED$4="Ураевская С.В.",сетка!$EK$4="Ураевская С.В.",сетка!$ER$4="Ураевская С.В.",сетка!$EY$4="Ураевская С.В.",сетка!$FF$4="Ураевская С.В.",сетка!$FM$4="Ураевская С.В."),1,"")</f>
        <v/>
      </c>
      <c r="F31" s="137">
        <f>IF(OR(сетка!$G$5="Ураевская С.В.",сетка!$N$5="Ураевская С.В.",сетка!$U$5="Ураевская С.В.",сетка!$AB$5="Ураевская С.В.",сетка!$AI$5="Ураевская С.В.",сетка!$AP$5="Ураевская С.В.",сетка!$AW$5="Ураевская С.В.",сетка!$BD$5="Ураевская С.В.",сетка!$BK$5="Ураевская С.В.",сетка!$BR$5="Ураевская С.В.",сетка!$BY$5="Ураевская С.В.",сетка!$CF$5="Ураевская С.В.",сетка!$CM$5="Ураевская С.В.",сетка!$CT$5="Ураевская С.В.",сетка!$DA$5="Ураевская С.В.",сетка!$DH$5="Ураевская С.В.",сетка!$DO$5="Ураевская С.В.",сетка!$DV$5="Ураевская С.В.",сетка!$EC$5="Ураевская С.В.",сетка!$EJ$5="Ураевская С.В.",сетка!$EQ$5="Ураевская С.В.",сетка!$EX$5="Ураевская С.В.",сетка!$FE$5="Ураевская С.В.",сетка!$FL$5="Ураевская С.В."),1,"")</f>
        <v>1</v>
      </c>
      <c r="G31" s="134" t="str">
        <f>IF(OR(сетка!$H$5="Ураевская С.В.",сетка!$O$5="Ураевская С.В.",сетка!$V$5="Ураевская С.В.",сетка!$AC$5="Ураевская С.В.",сетка!$AJ$5="Ураевская С.В.",сетка!$AQ$5="Ураевская С.В.",сетка!$AX$5="Ураевская С.В.",сетка!$BE$5="Ураевская С.В.",сетка!$BL$5="Ураевская С.В.",сетка!$BS$5="Ураевская С.В.",сетка!$BZ$5="Ураевская С.В.",сетка!$CG$5="Ураевская С.В.",сетка!$CN$5="Ураевская С.В.",сетка!$CU$5="Ураевская С.В.",сетка!$DB$5="Ураевская С.В.",сетка!$DI$5="Ураевская С.В.",сетка!$DP$5="Ураевская С.В.",сетка!$DW$5="Ураевская С.В.",сетка!$ED$5="Ураевская С.В.",сетка!$EK$5="Ураевская С.В.",сетка!$ER$5="Ураевская С.В.",сетка!$EY$5="Ураевская С.В.",сетка!$FF$5="Ураевская С.В.",сетка!$FM$5="Ураевская С.В."),1,"")</f>
        <v/>
      </c>
      <c r="H31" s="135" t="str">
        <f>IF(OR(сетка!$G$6="Ураевская С.В.",сетка!$N$6="Ураевская С.В.",сетка!$U$6="Ураевская С.В.",сетка!$AB$6="Ураевская С.В.",сетка!$AI$6="Ураевская С.В.",сетка!$AP$6="Ураевская С.В.",сетка!$AW$6="Ураевская С.В.",сетка!$BD$6="Ураевская С.В.",сетка!$BK$6="Ураевская С.В.",сетка!$BR$6="Ураевская С.В.",сетка!$BY$6="Ураевская С.В.",сетка!$CF$6="Ураевская С.В.",сетка!$CM$6="Ураевская С.В.",сетка!$CT$6="Ураевская С.В.",сетка!$DA$6="Ураевская С.В.",сетка!$DH$6="Ураевская С.В.",сетка!$DO$6="Ураевская С.В.",сетка!$DV$6="Ураевская С.В.",сетка!$EC$6="Ураевская С.В.",сетка!$EJ$6="Ураевская С.В.",сетка!$EQ$6="Ураевская С.В.",сетка!$EX$6="Ураевская С.В.",сетка!$FE$6="Ураевская С.В.",сетка!$FL$6="Ураевская С.В."),1,"")</f>
        <v/>
      </c>
      <c r="I31" s="136" t="str">
        <f>IF(OR(сетка!$H$6="Ураевская С.В.",сетка!$O$6="Ураевская С.В.",сетка!$V$6="Ураевская С.В.",сетка!$AC$6="Ураевская С.В.",сетка!$AJ$6="Ураевская С.В.",сетка!$AQ$6="Ураевская С.В.",сетка!$AX$6="Ураевская С.В.",сетка!$BE$6="Ураевская С.В.",сетка!$BL$6="Ураевская С.В.",сетка!$BS$6="Ураевская С.В.",сетка!$BZ$6="Ураевская С.В.",сетка!$CG$6="Ураевская С.В.",сетка!$CN$6="Ураевская С.В.",сетка!$CU$6="Ураевская С.В.",сетка!$DB$6="Ураевская С.В.",сетка!$DI$6="Ураевская С.В.",сетка!$DP$6="Ураевская С.В.",сетка!$DW$6="Ураевская С.В.",сетка!$ED$6="Ураевская С.В.",сетка!$EK$6="Ураевская С.В.",сетка!$ER$6="Ураевская С.В.",сетка!$EY$6="Ураевская С.В.",сетка!$FF$6="Ураевская С.В.",сетка!$FM$6="Ураевская С.В."),1,"")</f>
        <v/>
      </c>
      <c r="J31" s="137">
        <f>IF(OR(сетка!$G$7="Ураевская С.В.",сетка!$N$7="Ураевская С.В.",сетка!$U$7="Ураевская С.В.",сетка!$AB$7="Ураевская С.В.",сетка!$AI$7="Ураевская С.В.",сетка!$AP$7="Ураевская С.В.",сетка!$AW$7="Ураевская С.В.",сетка!$BD$7="Ураевская С.В.",сетка!$BK$7="Ураевская С.В.",сетка!$BR$7="Ураевская С.В.",сетка!$BY$7="Ураевская С.В.",сетка!$CF$7="Ураевская С.В.",сетка!$CM$7="Ураевская С.В.",сетка!$CT$7="Ураевская С.В.",сетка!$DA$7="Ураевская С.В.",сетка!$DH$7="Ураевская С.В.",сетка!$DO$7="Ураевская С.В.",сетка!$DV$7="Ураевская С.В.",сетка!$EC$7="Ураевская С.В.",сетка!$EJ$7="Ураевская С.В.",сетка!$EQ$7="Ураевская С.В.",сетка!$EX$7="Ураевская С.В.",сетка!$FE$7="Ураевская С.В.",сетка!$FL$7="Ураевская С.В."),1,"")</f>
        <v>1</v>
      </c>
      <c r="K31" s="134" t="str">
        <f>IF(OR(сетка!$H$7="Ураевская С.В.",сетка!$O$7="Ураевская С.В.",сетка!$V$7="Ураевская С.В.",сетка!$AC$7="Ураевская С.В.",сетка!$AJ$7="Ураевская С.В.",сетка!$AQ$7="Ураевская С.В.",сетка!$AX$7="Ураевская С.В.",сетка!$BE$7="Ураевская С.В.",сетка!$BL$7="Ураевская С.В.",сетка!$BS$7="Ураевская С.В.",сетка!$BZ$7="Ураевская С.В.",сетка!$CG$7="Ураевская С.В.",сетка!$CN$7="Ураевская С.В.",сетка!$CU$7="Ураевская С.В.",сетка!$DB$7="Ураевская С.В.",сетка!$DI$7="Ураевская С.В.",сетка!$DP$7="Ураевская С.В.",сетка!$DW$7="Ураевская С.В.",сетка!$ED$7="Ураевская С.В.",сетка!$EK$7="Ураевская С.В.",сетка!$ER$7="Ураевская С.В.",сетка!$EY$7="Ураевская С.В.",сетка!$FF$7="Ураевская С.В.",сетка!$FM$7="Ураевская С.В."),1,"")</f>
        <v/>
      </c>
      <c r="L31" s="135" t="str">
        <f>IF(OR(сетка!$G$8="Ураевская С.В.",сетка!$N$8="Ураевская С.В.",сетка!$U$8="Ураевская С.В.",сетка!$AB$8="Ураевская С.В.",сетка!$AI$8="Ураевская С.В.",сетка!$AP$8="Ураевская С.В.",сетка!$AW$8="Ураевская С.В.",сетка!$BD$8="Ураевская С.В.",сетка!$BK$8="Ураевская С.В.",сетка!$BR$8="Ураевская С.В.",сетка!$BY$8="Ураевская С.В.",сетка!$CF$8="Ураевская С.В.",сетка!$CM$8="Ураевская С.В.",сетка!$CT$8="Ураевская С.В.",сетка!$DA$8="Ураевская С.В.",сетка!$DH$8="Ураевская С.В.",сетка!$DO$8="Ураевская С.В.",сетка!$DV$8="Ураевская С.В.",сетка!$EC$8="Ураевская С.В.",сетка!$EJ$8="Ураевская С.В.",сетка!$EQ$8="Ураевская С.В.",сетка!$EX$8="Ураевская С.В.",сетка!$FE$8="Ураевская С.В.",сетка!$FL$8="Ураевская С.В."),1,"")</f>
        <v/>
      </c>
      <c r="M31" s="136" t="str">
        <f>IF(OR(сетка!$H$8="Ураевская С.В.",сетка!$O$8="Ураевская С.В.",сетка!$V$8="Ураевская С.В.",сетка!$AC$8="Ураевская С.В.",сетка!$AJ$8="Ураевская С.В.",сетка!$AQ$8="Ураевская С.В.",сетка!$AX$8="Ураевская С.В.",сетка!$BE$8="Ураевская С.В.",сетка!$BL$8="Ураевская С.В.",сетка!$BS$8="Ураевская С.В.",сетка!$BZ$8="Ураевская С.В.",сетка!$CG$8="Ураевская С.В.",сетка!$CN$8="Ураевская С.В.",сетка!$CU$8="Ураевская С.В.",сетка!$DB$8="Ураевская С.В.",сетка!$DI$8="Ураевская С.В.",сетка!$DP$8="Ураевская С.В.",сетка!$DW$8="Ураевская С.В.",сетка!$ED$8="Ураевская С.В.",сетка!$EK$8="Ураевская С.В.",сетка!$ER$8="Ураевская С.В.",сетка!$EY$8="Ураевская С.В.",сетка!$FF$8="Ураевская С.В.",сетка!$FM$8="Ураевская С.В."),1,"")</f>
        <v/>
      </c>
      <c r="N31" s="137" t="str">
        <f>IF(OR(сетка!$G$9="Ураевская С.В.",сетка!$N$9="Ураевская С.В.",сетка!$U$9="Ураевская С.В.",сетка!$AB$9="Ураевская С.В.",сетка!$AI$9="Ураевская С.В.",сетка!$AP$9="Ураевская С.В.",сетка!$AW$9="Ураевская С.В.",сетка!$BD$9="Ураевская С.В.",сетка!$BK$9="Ураевская С.В.",сетка!$BR$9="Ураевская С.В.",сетка!$BY$9="Ураевская С.В.",сетка!$CF$9="Ураевская С.В.",сетка!$CM$9="Ураевская С.В.",сетка!$CT$9="Ураевская С.В.",сетка!$DA$9="Ураевская С.В.",сетка!$DH$9="Ураевская С.В.",сетка!$DO$9="Ураевская С.В.",сетка!$DV$9="Ураевская С.В.",сетка!$EC$9="Ураевская С.В.",сетка!$EJ$9="Ураевская С.В.",сетка!$EQ$9="Ураевская С.В.",сетка!$EX$9="Ураевская С.В.",сетка!$FE$9="Ураевская С.В.",сетка!$FL$9="Ураевская С.В."),1,"")</f>
        <v/>
      </c>
      <c r="O31" s="134" t="str">
        <f>IF(OR(сетка!$H$9="Ураевская С.В.",сетка!$O$9="Ураевская С.В.",сетка!$V$9="Ураевская С.В.",сетка!$AC$9="Ураевская С.В.",сетка!$AJ$9="Ураевская С.В.",сетка!$AQ$9="Ураевская С.В.",сетка!$AX$9="Ураевская С.В.",сетка!$BE$9="Ураевская С.В.",сетка!$BL$9="Ураевская С.В.",сетка!$BS$9="Ураевская С.В.",сетка!$BZ$9="Ураевская С.В.",сетка!$CG$9="Ураевская С.В.",сетка!$CN$9="Ураевская С.В.",сетка!$CU$9="Ураевская С.В.",сетка!$DB$9="Ураевская С.В.",сетка!$DI$9="Ураевская С.В.",сетка!$DP$9="Ураевская С.В.",сетка!$DW$9="Ураевская С.В.",сетка!$ED$9="Ураевская С.В.",сетка!$EK$9="Ураевская С.В.",сетка!$ER$9="Ураевская С.В.",сетка!$EY$9="Ураевская С.В.",сетка!$FF$9="Ураевская С.В.",сетка!$FM$9="Ураевская С.В."),1,"")</f>
        <v/>
      </c>
      <c r="P31" s="135">
        <f>IF(OR(сетка!$G$10="Ураевская С.В.",сетка!$N$10="Ураевская С.В.",сетка!$U$10="Ураевская С.В.",сетка!$AB$10="Ураевская С.В.",сетка!$AI$10="Ураевская С.В.",сетка!$AP$10="Ураевская С.В.",сетка!$AW$10="Ураевская С.В.",сетка!$BD$10="Ураевская С.В.",сетка!$BK$10="Ураевская С.В.",сетка!$BR$10="Ураевская С.В.",сетка!$BY$10="Ураевская С.В.",сетка!$CF$10="Ураевская С.В.",сетка!$CM$10="Ураевская С.В.",сетка!$CT$10="Ураевская С.В.",сетка!$DA$10="Ураевская С.В.",сетка!$DH$10="Ураевская С.В.",сетка!$DO$10="Ураевская С.В.",сетка!$DV$10="Ураевская С.В.",сетка!$EC$10="Ураевская С.В.",сетка!$EJ$10="Ураевская С.В.",сетка!$EQ$10="Ураевская С.В.",сетка!$EX$10="Ураевская С.В.",сетка!$FE$10="Ураевская С.В.",сетка!$FL$10="Ураевская С.В."),1,"")</f>
        <v>1</v>
      </c>
      <c r="Q31" s="136" t="str">
        <f>IF(OR(сетка!$H$10="Ураевская С.В.",сетка!$O$10="Ураевская С.В.",сетка!$V$10="Ураевская С.В.",сетка!$AC$10="Ураевская С.В.",сетка!$AJ$10="Ураевская С.В.",сетка!$AQ$10="Ураевская С.В.",сетка!$AX$10="Ураевская С.В.",сетка!$BE$10="Ураевская С.В.",сетка!$BL$10="Ураевская С.В.",сетка!$BS$10="Ураевская С.В.",сетка!$BZ$10="Ураевская С.В.",сетка!$CG$10="Ураевская С.В.",сетка!$CN$10="Ураевская С.В.",сетка!$CU$10="Ураевская С.В.",сетка!$DB$10="Ураевская С.В.",сетка!$DI$10="Ураевская С.В.",сетка!$DP$10="Ураевская С.В.",сетка!$DW$10="Ураевская С.В.",сетка!$ED$10="Ураевская С.В.",сетка!$EK$10="Ураевская С.В.",сетка!$ER$10="Ураевская С.В.",сетка!$EY$10="Ураевская С.В.",сетка!$FF$10="Ураевская С.В.",сетка!$FM$10="Ураевская С.В."),1,"")</f>
        <v/>
      </c>
      <c r="R31" s="137">
        <f>IF(OR(сетка!$G$11="Ураевская С.В.",сетка!$N$11="Ураевская С.В.",сетка!$U$11="Ураевская С.В.",сетка!$AB$11="Ураевская С.В.",сетка!$AI$11="Ураевская С.В.",сетка!$AP$11="Ураевская С.В.",сетка!$AW$11="Ураевская С.В.",сетка!$BD$11="Ураевская С.В.",сетка!$BK$11="Ураевская С.В.",сетка!$BR$11="Ураевская С.В.",сетка!$BY$11="Ураевская С.В.",сетка!$CF$11="Ураевская С.В.",сетка!$CM$11="Ураевская С.В.",сетка!$CT$11="Ураевская С.В.",сетка!$DA$11="Ураевская С.В.",сетка!$DH$11="Ураевская С.В.",сетка!$DO$11="Ураевская С.В.",сетка!$DV$11="Ураевская С.В.",сетка!$EC$11="Ураевская С.В.",сетка!$EJ$11="Ураевская С.В.",сетка!$EQ$11="Ураевская С.В.",сетка!$EX$11="Ураевская С.В.",сетка!$FE$11="Ураевская С.В.",сетка!$FL$11="Ураевская С.В."),1,"")</f>
        <v>1</v>
      </c>
      <c r="S31" s="134" t="str">
        <f>IF(OR(сетка!$H$11="Ураевская С.В.",сетка!$O$11="Ураевская С.В.",сетка!$V$11="Ураевская С.В.",сетка!$AC$11="Ураевская С.В.",сетка!$AJ$11="Ураевская С.В.",сетка!$AQ$11="Ураевская С.В.",сетка!$AX$11="Ураевская С.В.",сетка!$BE$11="Ураевская С.В.",сетка!$BL$11="Ураевская С.В.",сетка!$BS$11="Ураевская С.В.",сетка!$BZ$11="Ураевская С.В.",сетка!$CG$11="Ураевская С.В.",сетка!$CN$11="Ураевская С.В.",сетка!$CU$11="Ураевская С.В.",сетка!$DB$11="Ураевская С.В.",сетка!$DI$11="Ураевская С.В.",сетка!$DP$11="Ураевская С.В.",сетка!$DW$11="Ураевская С.В.",сетка!$ED$11="Ураевская С.В.",сетка!$EK$11="Ураевская С.В.",сетка!$ER$11="Ураевская С.В.",сетка!$EY$11="Ураевская С.В.",сетка!$FF$11="Ураевская С.В.",сетка!$FM$11="Ураевская С.В."),1,"")</f>
        <v/>
      </c>
      <c r="T31" s="135" t="str">
        <f>IF(OR(сетка!$G$12="Ураевская С.В.",сетка!$N$12="Ураевская С.В.",сетка!$U$12="Ураевская С.В.",сетка!$AB$12="Ураевская С.В.",сетка!$AI$12="Ураевская С.В.",сетка!$AP$12="Ураевская С.В.",сетка!$AW$12="Ураевская С.В.",сетка!$BD$12="Ураевская С.В.",сетка!$BK$12="Ураевская С.В.",сетка!$BR$12="Ураевская С.В.",сетка!$BY$12="Ураевская С.В.",сетка!$CF$12="Ураевская С.В.",сетка!$CM$12="Ураевская С.В.",сетка!$CT$12="Ураевская С.В.",сетка!$DA$12="Ураевская С.В.",сетка!$DH$12="Ураевская С.В.",сетка!$DO$12="Ураевская С.В.",сетка!$DV$12="Ураевская С.В.",сетка!$EC$12="Ураевская С.В.",сетка!$EJ$12="Ураевская С.В.",сетка!$EQ$12="Ураевская С.В.",сетка!$EX$12="Ураевская С.В.",сетка!$FE$12="Ураевская С.В.",сетка!$FL$12="Ураевская С.В."),1,"")</f>
        <v/>
      </c>
      <c r="U31" s="136" t="str">
        <f>IF(OR(сетка!$H$12="Ураевская С.В.",сетка!$O$12="Ураевская С.В.",сетка!$V$12="Ураевская С.В.",сетка!$AC$12="Ураевская С.В.",сетка!$AJ$12="Ураевская С.В.",сетка!$AQ$12="Ураевская С.В.",сетка!$AX$12="Ураевская С.В.",сетка!$BE$12="Ураевская С.В.",сетка!$BL$12="Ураевская С.В.",сетка!$BS$12="Ураевская С.В.",сетка!$BZ$12="Ураевская С.В.",сетка!$CG$12="Ураевская С.В.",сетка!$CN$12="Ураевская С.В.",сетка!$CU$12="Ураевская С.В.",сетка!$DB$12="Ураевская С.В.",сетка!$DI$12="Ураевская С.В.",сетка!$DP$12="Ураевская С.В.",сетка!$DW$12="Ураевская С.В.",сетка!$ED$12="Ураевская С.В.",сетка!$EK$12="Ураевская С.В.",сетка!$ER$12="Ураевская С.В.",сетка!$EY$12="Ураевская С.В.",сетка!$FF$12="Ураевская С.В.",сетка!$FM$12="Ураевская С.В."),1,"")</f>
        <v/>
      </c>
      <c r="V31" s="137" t="str">
        <f>IF(OR(сетка!$G$13="Ураевская С.В.",сетка!$N$13="Ураевская С.В.",сетка!$U$13="Ураевская С.В.",сетка!$AB$13="Ураевская С.В.",сетка!$AI$13="Ураевская С.В.",сетка!$AP$13="Ураевская С.В.",сетка!$AW$13="Ураевская С.В.",сетка!$BD$13="Ураевская С.В.",сетка!$BK$13="Ураевская С.В.",сетка!$BR$13="Ураевская С.В.",сетка!$BY$13="Ураевская С.В.",сетка!$CF$13="Ураевская С.В.",сетка!$CM$13="Ураевская С.В.",сетка!$CT$13="Ураевская С.В.",сетка!$DA$13="Ураевская С.В.",сетка!$DH$13="Ураевская С.В.",сетка!$DO$13="Ураевская С.В.",сетка!$DV$13="Ураевская С.В.",сетка!$EC$13="Ураевская С.В.",сетка!$EJ$13="Ураевская С.В.",сетка!$EQ$13="Ураевская С.В.",сетка!$EX$13="Ураевская С.В.",сетка!$FE$13="Ураевская С.В.",сетка!$FL$13="Ураевская С.В."),1,"")</f>
        <v/>
      </c>
      <c r="W31" s="134" t="str">
        <f>IF(OR(сетка!$H$13="Ураевская С.В.",сетка!$O$13="Ураевская С.В.",сетка!$V$13="Ураевская С.В.",сетка!$AC$13="Ураевская С.В.",сетка!$AJ$13="Ураевская С.В.",сетка!$AQ$13="Ураевская С.В.",сетка!$AX$13="Ураевская С.В.",сетка!$BE$13="Ураевская С.В.",сетка!$BL$13="Ураевская С.В.",сетка!$BS$13="Ураевская С.В.",сетка!$BZ$13="Ураевская С.В.",сетка!$CG$13="Ураевская С.В.",сетка!$CN$13="Ураевская С.В.",сетка!$CU$13="Ураевская С.В.",сетка!$DB$13="Ураевская С.В.",сетка!$DI$13="Ураевская С.В.",сетка!$DP$13="Ураевская С.В.",сетка!$DW$13="Ураевская С.В.",сетка!$ED$13="Ураевская С.В.",сетка!$EK$13="Ураевская С.В.",сетка!$ER$13="Ураевская С.В.",сетка!$EY$13="Ураевская С.В.",сетка!$FF$13="Ураевская С.В.",сетка!$FM$13="Ураевская С.В."),1,"")</f>
        <v/>
      </c>
      <c r="X31" s="135" t="str">
        <f>IF(OR(сетка!$G$14="Ураевская С.В.",сетка!$N$14="Ураевская С.В.",сетка!$U$14="Ураевская С.В.",сетка!$AB$14="Ураевская С.В.",сетка!$AI$14="Ураевская С.В.",сетка!$AP$14="Ураевская С.В.",сетка!$AW$14="Ураевская С.В.",сетка!$BD$14="Ураевская С.В.",сетка!$BK$14="Ураевская С.В.",сетка!$BR$14="Ураевская С.В.",сетка!$BY$14="Ураевская С.В.",сетка!$CF$14="Ураевская С.В.",сетка!$CM$14="Ураевская С.В.",сетка!$CT$14="Ураевская С.В.",сетка!$DA$14="Ураевская С.В.",сетка!$DH$14="Ураевская С.В.",сетка!$DO$14="Ураевская С.В.",сетка!$DV$14="Ураевская С.В.",сетка!$EC$14="Ураевская С.В.",сетка!$EJ$14="Ураевская С.В.",сетка!$EQ$14="Ураевская С.В.",сетка!$EX$14="Ураевская С.В.",сетка!$FE$14="Ураевская С.В.",сетка!$FL$14="Ураевская С.В."),1,"")</f>
        <v/>
      </c>
      <c r="Y31" s="136" t="str">
        <f>IF(OR(сетка!$H$14="Ураевская С.В.",сетка!$O$14="Ураевская С.В.",сетка!$V$14="Ураевская С.В.",сетка!$AC$14="Ураевская С.В.",сетка!$AJ$14="Ураевская С.В.",сетка!$AQ$14="Ураевская С.В.",сетка!$AX$14="Ураевская С.В.",сетка!$BE$14="Ураевская С.В.",сетка!$BL$14="Ураевская С.В.",сетка!$BS$14="Ураевская С.В.",сетка!$BZ$14="Ураевская С.В.",сетка!$CG$14="Ураевская С.В.",сетка!$CN$14="Ураевская С.В.",сетка!$CU$14="Ураевская С.В.",сетка!$DB$14="Ураевская С.В.",сетка!$DI$14="Ураевская С.В.",сетка!$DP$14="Ураевская С.В.",сетка!$DW$14="Ураевская С.В.",сетка!$ED$14="Ураевская С.В.",сетка!$EK$14="Ураевская С.В.",сетка!$ER$14="Ураевская С.В.",сетка!$EY$14="Ураевская С.В.",сетка!$FF$14="Ураевская С.В.",сетка!$FM$14="Ураевская С.В."),1,"")</f>
        <v/>
      </c>
      <c r="Z31" s="137" t="str">
        <f>IF(OR(сетка!$G$15="Ураевская С.В.",сетка!$N$15="Ураевская С.В.",сетка!$U$15="Ураевская С.В.",сетка!$AB$15="Ураевская С.В.",сетка!$AI$15="Ураевская С.В.",сетка!$AP$15="Ураевская С.В.",сетка!$AW$15="Ураевская С.В.",сетка!$BD$15="Ураевская С.В.",сетка!$BK$15="Ураевская С.В.",сетка!$BR$15="Ураевская С.В.",сетка!$BY$15="Ураевская С.В.",сетка!$CF$15="Ураевская С.В.",сетка!$CM$15="Ураевская С.В.",сетка!$CT$15="Ураевская С.В.",сетка!$DA$15="Ураевская С.В.",сетка!$DH$15="Ураевская С.В.",сетка!$DO$15="Ураевская С.В.",сетка!$DV$15="Ураевская С.В.",сетка!$EC$15="Ураевская С.В.",сетка!$EJ$15="Ураевская С.В.",сетка!$EQ$15="Ураевская С.В.",сетка!$EX$15="Ураевская С.В.",сетка!$FE$15="Ураевская С.В.",сетка!$FL$15="Ураевская С.В."),1,"")</f>
        <v/>
      </c>
      <c r="AA31" s="138" t="str">
        <f>IF(OR(сетка!$H$15="Ураевская С.В.",сетка!$O$15="Ураевская С.В.",сетка!$V$15="Ураевская С.В.",сетка!$AC$15="Ураевская С.В.",сетка!$AJ$15="Ураевская С.В.",сетка!$AQ$15="Ураевская С.В.",сетка!$AX$15="Ураевская С.В.",сетка!$BE$15="Ураевская С.В.",сетка!$BL$15="Ураевская С.В.",сетка!$BS$15="Ураевская С.В.",сетка!$BZ$15="Ураевская С.В.",сетка!$CG$15="Ураевская С.В.",сетка!$CN$15="Ураевская С.В.",сетка!$CU$15="Ураевская С.В.",сетка!$DB$15="Ураевская С.В.",сетка!$DI$15="Ураевская С.В.",сетка!$DP$15="Ураевская С.В.",сетка!$DW$15="Ураевская С.В.",сетка!$ED$15="Ураевская С.В.",сетка!$EK$15="Ураевская С.В.",сетка!$ER$15="Ураевская С.В.",сетка!$EY$15="Ураевская С.В.",сетка!$FF$15="Ураевская С.В.",сетка!$FM$15="Ураевская С.В."),1,"")</f>
        <v/>
      </c>
      <c r="AB31" s="133">
        <f>IF(OR(сетка!$G$16="Ураевская С.В.",сетка!$N$16="Ураевская С.В.",сетка!$U$16="Ураевская С.В.",сетка!$AB$16="Ураевская С.В.",сетка!$AI$16="Ураевская С.В.",сетка!$AP$16="Ураевская С.В.",сетка!$AW$16="Ураевская С.В.",сетка!$BD$16="Ураевская С.В.",сетка!$BK$16="Ураевская С.В.",сетка!$BR$16="Ураевская С.В.",сетка!$BY$16="Ураевская С.В.",сетка!$CF$16="Ураевская С.В.",сетка!$CM$16="Ураевская С.В.",сетка!$CT$16="Ураевская С.В.",сетка!$DA$16="Ураевская С.В.",сетка!$DH$16="Ураевская С.В.",сетка!$DO$16="Ураевская С.В.",сетка!$DV$16="Ураевская С.В.",сетка!$EC$16="Ураевская С.В.",сетка!$EJ$16="Ураевская С.В.",сетка!$EQ$16="Ураевская С.В.",сетка!$EX$16="Ураевская С.В.",сетка!$FE$16="Ураевская С.В.",сетка!$FL$16="Ураевская С.В."),1,"")</f>
        <v>1</v>
      </c>
      <c r="AC31" s="134" t="str">
        <f>IF(OR(сетка!$H$16="Ураевская С.В.",сетка!$O$16="Ураевская С.В.",сетка!$V$16="Ураевская С.В.",сетка!$AC$16="Ураевская С.В.",сетка!$AJ$16="Ураевская С.В.",сетка!$AQ$16="Ураевская С.В.",сетка!$AX$16="Ураевская С.В.",сетка!$BE$16="Ураевская С.В.",сетка!$BL$16="Ураевская С.В.",сетка!$BS$16="Ураевская С.В.",сетка!$BZ$16="Ураевская С.В.",сетка!$CG$16="Ураевская С.В.",сетка!$CN$16="Ураевская С.В.",сетка!$CU$16="Ураевская С.В.",сетка!$DB$16="Ураевская С.В.",сетка!$DI$16="Ураевская С.В.",сетка!$DP$16="Ураевская С.В.",сетка!$DW$16="Ураевская С.В.",сетка!$ED$16="Ураевская С.В.",сетка!$EK$16="Ураевская С.В.",сетка!$ER$16="Ураевская С.В.",сетка!$EY$16="Ураевская С.В.",сетка!$FF$16="Ураевская С.В.",сетка!$FM$16="Ураевская С.В."),1,"")</f>
        <v/>
      </c>
      <c r="AD31" s="135" t="str">
        <f>IF(OR(сетка!$G$17="Ураевская С.В.",сетка!$N$17="Ураевская С.В.",сетка!$U$17="Ураевская С.В.",сетка!$AB$17="Ураевская С.В.",сетка!$AI$17="Ураевская С.В.",сетка!$AP$17="Ураевская С.В.",сетка!$AW$17="Ураевская С.В.",сетка!$BD$17="Ураевская С.В.",сетка!$BK$17="Ураевская С.В.",сетка!$BR$17="Ураевская С.В.",сетка!$BY$17="Ураевская С.В.",сетка!$CF$17="Ураевская С.В.",сетка!$CM$17="Ураевская С.В.",сетка!$CT$17="Ураевская С.В.",сетка!$DA$17="Ураевская С.В.",сетка!$DH$17="Ураевская С.В.",сетка!$DO$17="Ураевская С.В.",сетка!$DV$17="Ураевская С.В.",сетка!$EC$17="Ураевская С.В.",сетка!$EJ$17="Ураевская С.В.",сетка!$EQ$17="Ураевская С.В.",сетка!$EX$17="Ураевская С.В.",сетка!$FE$17="Ураевская С.В.",сетка!$FL$17="Ураевская С.В."),1,"")</f>
        <v/>
      </c>
      <c r="AE31" s="136" t="str">
        <f>IF(OR(сетка!$H$17="Ураевская С.В.",сетка!$O$17="Ураевская С.В.",сетка!$V$17="Ураевская С.В.",сетка!$AC$17="Ураевская С.В.",сетка!$AJ$17="Ураевская С.В.",сетка!$AQ$17="Ураевская С.В.",сетка!$AX$17="Ураевская С.В.",сетка!$BE$17="Ураевская С.В.",сетка!$BL$17="Ураевская С.В.",сетка!$BS$17="Ураевская С.В.",сетка!$BZ$17="Ураевская С.В.",сетка!$CG$17="Ураевская С.В.",сетка!$CN$17="Ураевская С.В.",сетка!$CU$17="Ураевская С.В.",сетка!$DB$17="Ураевская С.В.",сетка!$DI$17="Ураевская С.В.",сетка!$DP$17="Ураевская С.В.",сетка!$DW$17="Ураевская С.В.",сетка!$ED$17="Ураевская С.В.",сетка!$EK$17="Ураевская С.В.",сетка!$ER$17="Ураевская С.В.",сетка!$EY$17="Ураевская С.В.",сетка!$FF$17="Ураевская С.В.",сетка!$FM$17="Ураевская С.В."),1,"")</f>
        <v/>
      </c>
      <c r="AF31" s="137">
        <f>IF(OR(сетка!$G$18="Ураевская С.В.",сетка!$N$18="Ураевская С.В.",сетка!$U$18="Ураевская С.В.",сетка!$AB$18="Ураевская С.В.",сетка!$AI$18="Ураевская С.В.",сетка!$AP$18="Ураевская С.В.",сетка!$AW$18="Ураевская С.В.",сетка!$BD$18="Ураевская С.В.",сетка!$BK$18="Ураевская С.В.",сетка!$BR$18="Ураевская С.В.",сетка!$BY$18="Ураевская С.В.",сетка!$CF$18="Ураевская С.В.",сетка!$CM$18="Ураевская С.В.",сетка!$CT$18="Ураевская С.В.",сетка!$DA$18="Ураевская С.В.",сетка!$DH$18="Ураевская С.В.",сетка!$DO$18="Ураевская С.В.",сетка!$DV$18="Ураевская С.В.",сетка!$EC$18="Ураевская С.В.",сетка!$EJ$18="Ураевская С.В.",сетка!$EQ$18="Ураевская С.В.",сетка!$EX$18="Ураевская С.В.",сетка!$FE$18="Ураевская С.В.",сетка!$FL$18="Ураевская С.В."),1,"")</f>
        <v>1</v>
      </c>
      <c r="AG31" s="134" t="str">
        <f>IF(OR(сетка!$H$18="Ураевская С.В.",сетка!$O$18="Ураевская С.В.",сетка!$V$18="Ураевская С.В.",сетка!$AC$18="Ураевская С.В.",сетка!$AJ$18="Ураевская С.В.",сетка!$AQ$18="Ураевская С.В.",сетка!$AX$18="Ураевская С.В.",сетка!$BE$18="Ураевская С.В.",сетка!$BL$18="Ураевская С.В.",сетка!$BS$18="Ураевская С.В.",сетка!$BZ$18="Ураевская С.В.",сетка!$CG$18="Ураевская С.В.",сетка!$CN$18="Ураевская С.В.",сетка!$CU$18="Ураевская С.В.",сетка!$DB$18="Ураевская С.В.",сетка!$DI$18="Ураевская С.В.",сетка!$DP$18="Ураевская С.В.",сетка!$DW$18="Ураевская С.В.",сетка!$ED$18="Ураевская С.В.",сетка!$EK$18="Ураевская С.В.",сетка!$ER$18="Ураевская С.В.",сетка!$EY$18="Ураевская С.В.",сетка!$FF$18="Ураевская С.В.",сетка!$FM$18="Ураевская С.В."),1,"")</f>
        <v/>
      </c>
      <c r="AH31" s="135">
        <f>IF(OR(сетка!$G$19="Ураевская С.В.",сетка!$N$19="Ураевская С.В.",сетка!$U$19="Ураевская С.В.",сетка!$AB$19="Ураевская С.В.",сетка!$AI$19="Ураевская С.В.",сетка!$AP$19="Ураевская С.В.",сетка!$AW$19="Ураевская С.В.",сетка!$BD$19="Ураевская С.В.",сетка!$BK$19="Ураевская С.В.",сетка!$BR$19="Ураевская С.В.",сетка!$BY$19="Ураевская С.В.",сетка!$CF$19="Ураевская С.В.",сетка!$CM$19="Ураевская С.В.",сетка!$CT$19="Ураевская С.В.",сетка!$DA$19="Ураевская С.В.",сетка!$DH$19="Ураевская С.В.",сетка!$DO$19="Ураевская С.В.",сетка!$DV$19="Ураевская С.В.",сетка!$EC$19="Ураевская С.В.",сетка!$EJ$19="Ураевская С.В.",сетка!$EQ$19="Ураевская С.В.",сетка!$EX$19="Ураевская С.В.",сетка!$FE$19="Ураевская С.В.",сетка!$FL$19="Ураевская С.В."),1,"")</f>
        <v>1</v>
      </c>
      <c r="AI31" s="136" t="str">
        <f>IF(OR(сетка!$H$19="Ураевская С.В.",сетка!$O$19="Ураевская С.В.",сетка!$V$19="Ураевская С.В.",сетка!$AC$19="Ураевская С.В.",сетка!$AJ$19="Ураевская С.В.",сетка!$AQ$19="Ураевская С.В.",сетка!$AX$19="Ураевская С.В.",сетка!$BE$19="Ураевская С.В.",сетка!$BL$19="Ураевская С.В.",сетка!$BS$19="Ураевская С.В.",сетка!$BZ$19="Ураевская С.В.",сетка!$CG$19="Ураевская С.В.",сетка!$CN$19="Ураевская С.В.",сетка!$CU$19="Ураевская С.В.",сетка!$DB$19="Ураевская С.В.",сетка!$DI$19="Ураевская С.В.",сетка!$DP$19="Ураевская С.В.",сетка!$DW$19="Ураевская С.В.",сетка!$ED$19="Ураевская С.В.",сетка!$EK$19="Ураевская С.В.",сетка!$ER$19="Ураевская С.В.",сетка!$EY$19="Ураевская С.В.",сетка!$FF$19="Ураевская С.В.",сетка!$FM$19="Ураевская С.В."),1,"")</f>
        <v/>
      </c>
      <c r="AJ31" s="137" t="str">
        <f>IF(OR(сетка!$G$20="Ураевская С.В.",сетка!$N$20="Ураевская С.В.",сетка!$U$20="Ураевская С.В.",сетка!$AB$20="Ураевская С.В.",сетка!$AI$20="Ураевская С.В.",сетка!$AP$20="Ураевская С.В.",сетка!$AW$20="Ураевская С.В.",сетка!$BD$20="Ураевская С.В.",сетка!$BK$20="Ураевская С.В.",сетка!$BR$20="Ураевская С.В.",сетка!$BY$20="Ураевская С.В.",сетка!$CF$20="Ураевская С.В.",сетка!$CM$20="Ураевская С.В.",сетка!$CT$20="Ураевская С.В.",сетка!$DA$20="Ураевская С.В.",сетка!$DH$20="Ураевская С.В.",сетка!$DO$20="Ураевская С.В.",сетка!$DV$20="Ураевская С.В.",сетка!$EC$20="Ураевская С.В.",сетка!$EJ$20="Ураевская С.В.",сетка!$EQ$20="Ураевская С.В.",сетка!$EX$20="Ураевская С.В.",сетка!$FE$20="Ураевская С.В.",сетка!$FL$20="Ураевская С.В."),1,"")</f>
        <v/>
      </c>
      <c r="AK31" s="134" t="str">
        <f>IF(OR(сетка!$H$20="Ураевская С.В.",сетка!$O$20="Ураевская С.В.",сетка!$V$20="Ураевская С.В.",сетка!$AC$20="Ураевская С.В.",сетка!$AJ$20="Ураевская С.В.",сетка!$AQ$20="Ураевская С.В.",сетка!$AX$20="Ураевская С.В.",сетка!$BE$20="Ураевская С.В.",сетка!$BL$20="Ураевская С.В.",сетка!$BS$20="Ураевская С.В.",сетка!$BZ$20="Ураевская С.В.",сетка!$CG$20="Ураевская С.В.",сетка!$CN$20="Ураевская С.В.",сетка!$CU$20="Ураевская С.В.",сетка!$DB$20="Ураевская С.В.",сетка!$DI$20="Ураевская С.В.",сетка!$DP$20="Ураевская С.В.",сетка!$DW$20="Ураевская С.В.",сетка!$ED$20="Ураевская С.В.",сетка!$EK$20="Ураевская С.В.",сетка!$ER$20="Ураевская С.В.",сетка!$EY$20="Ураевская С.В.",сетка!$FF$20="Ураевская С.В.",сетка!$FM$20="Ураевская С.В."),1,"")</f>
        <v/>
      </c>
      <c r="AL31" s="135" t="str">
        <f>IF(OR(сетка!$G$21="Ураевская С.В.",сетка!$N$21="Ураевская С.В.",сетка!$U$21="Ураевская С.В.",сетка!$AB$21="Ураевская С.В.",сетка!$AI$21="Ураевская С.В.",сетка!$AP$21="Ураевская С.В.",сетка!$AW$21="Ураевская С.В.",сетка!$BD$21="Ураевская С.В.",сетка!$BK$21="Ураевская С.В.",сетка!$BR$21="Ураевская С.В.",сетка!$BY$21="Ураевская С.В.",сетка!$CF$21="Ураевская С.В.",сетка!$CM$21="Ураевская С.В.",сетка!$CT$21="Ураевская С.В.",сетка!$DA$21="Ураевская С.В.",сетка!$DH$21="Ураевская С.В.",сетка!$DO$21="Ураевская С.В.",сетка!$DV$21="Ураевская С.В.",сетка!$EC$21="Ураевская С.В.",сетка!$EJ$21="Ураевская С.В.",сетка!$EQ$21="Ураевская С.В.",сетка!$EX$21="Ураевская С.В.",сетка!$FE$21="Ураевская С.В.",сетка!$FL$21="Ураевская С.В."),1,"")</f>
        <v/>
      </c>
      <c r="AM31" s="136" t="str">
        <f>IF(OR(сетка!$H$21="Ураевская С.В.",сетка!$O$21="Ураевская С.В.",сетка!$V$21="Ураевская С.В.",сетка!$AC$21="Ураевская С.В.",сетка!$AJ$21="Ураевская С.В.",сетка!$AQ$21="Ураевская С.В.",сетка!$AX$21="Ураевская С.В.",сетка!$BE$21="Ураевская С.В.",сетка!$BL$21="Ураевская С.В.",сетка!$BS$21="Ураевская С.В.",сетка!$BZ$21="Ураевская С.В.",сетка!$CG$21="Ураевская С.В.",сетка!$CN$21="Ураевская С.В.",сетка!$CU$21="Ураевская С.В.",сетка!$DB$21="Ураевская С.В.",сетка!$DI$21="Ураевская С.В.",сетка!$DP$21="Ураевская С.В.",сетка!$DW$21="Ураевская С.В.",сетка!$ED$21="Ураевская С.В.",сетка!$EK$21="Ураевская С.В.",сетка!$ER$21="Ураевская С.В.",сетка!$EY$21="Ураевская С.В.",сетка!$FF$21="Ураевская С.В.",сетка!$FM$21="Ураевская С.В."),1,"")</f>
        <v/>
      </c>
      <c r="AN31" s="137" t="str">
        <f>IF(OR(сетка!$G$22="Ураевская С.В.",сетка!$N$22="Ураевская С.В.",сетка!$U$22="Ураевская С.В.",сетка!$AB$22="Ураевская С.В.",сетка!$AI$22="Ураевская С.В.",сетка!$AP$22="Ураевская С.В.",сетка!$AW$22="Ураевская С.В.",сетка!$BD$22="Ураевская С.В.",сетка!$BK$22="Ураевская С.В.",сетка!$BR$22="Ураевская С.В.",сетка!$BY$22="Ураевская С.В.",сетка!$CF$22="Ураевская С.В.",сетка!$CM$22="Ураевская С.В.",сетка!$CT$22="Ураевская С.В.",сетка!$DA$22="Ураевская С.В.",сетка!$DH$22="Ураевская С.В.",сетка!$DO$22="Ураевская С.В.",сетка!$DV$22="Ураевская С.В.",сетка!$EC$22="Ураевская С.В.",сетка!$EJ$22="Ураевская С.В.",сетка!$EQ$22="Ураевская С.В.",сетка!$EX$22="Ураевская С.В.",сетка!$FE$22="Ураевская С.В.",сетка!$FL$22="Ураевская С.В."),1,"")</f>
        <v/>
      </c>
      <c r="AO31" s="134" t="str">
        <f>IF(OR(сетка!$H$22="Ураевская С.В.",сетка!$O$22="Ураевская С.В.",сетка!$V$22="Ураевская С.В.",сетка!$AC$22="Ураевская С.В.",сетка!$AJ$22="Ураевская С.В.",сетка!$AQ$22="Ураевская С.В.",сетка!$AX$22="Ураевская С.В.",сетка!$BE$22="Ураевская С.В.",сетка!$BL$22="Ураевская С.В.",сетка!$BS$22="Ураевская С.В.",сетка!$BZ$22="Ураевская С.В.",сетка!$CG$22="Ураевская С.В.",сетка!$CN$22="Ураевская С.В.",сетка!$CU$22="Ураевская С.В.",сетка!$DB$22="Ураевская С.В.",сетка!$DI$22="Ураевская С.В.",сетка!$DP$22="Ураевская С.В.",сетка!$DW$22="Ураевская С.В.",сетка!$ED$22="Ураевская С.В.",сетка!$EK$22="Ураевская С.В.",сетка!$ER$22="Ураевская С.В.",сетка!$EY$22="Ураевская С.В.",сетка!$FF$22="Ураевская С.В.",сетка!$FM$22="Ураевская С.В."),1,"")</f>
        <v/>
      </c>
      <c r="AP31" s="135" t="e">
        <f>IF(OR(сетка!$G$23="Ураевская С.В.",сетка!$N$23="Ураевская С.В.",сетка!$U$23="Ураевская С.В.",сетка!$AB$23="Ураевская С.В.",сетка!$AI$23="Ураевская С.В.",сетка!$AP$23="Ураевская С.В.",сетка!$AW$23="Ураевская С.В.",сетка!$BD$23="Ураевская С.В.",сетка!$BK$23="Ураевская С.В.",сетка!$BR$23="Ураевская С.В.",сетка!$BY$23="Ураевская С.В.",сетка!$CF$23="Ураевская С.В.",сетка!$CM$23="Ураевская С.В.",сетка!$CT$23="Ураевская С.В.",сетка!$DA$23="Ураевская С.В.",сетка!$DH$23="Ураевская С.В.",сетка!$DO$23="Ураевская С.В.",сетка!$DV$23="Ураевская С.В.",сетка!$EC$23="Ураевская С.В.",сетка!$EJ$23="Ураевская С.В.",сетка!$EQ$23="Ураевская С.В.",сетка!$EX$23="Ураевская С.В.",сетка!$FE$23="Ураевская С.В.",сетка!$FL$23="Ураевская С.В."),1,"")</f>
        <v>#N/A</v>
      </c>
      <c r="AQ31" s="136" t="e">
        <f>IF(OR(сетка!$H$23="Ураевская С.В.",сетка!$O$23="Ураевская С.В.",сетка!$V$23="Ураевская С.В.",сетка!$AC$23="Ураевская С.В.",сетка!$AJ$23="Ураевская С.В.",сетка!$AQ$23="Ураевская С.В.",сетка!$AX$23="Ураевская С.В.",сетка!$BE$23="Ураевская С.В.",сетка!$BL$23="Ураевская С.В.",сетка!$BS$23="Ураевская С.В.",сетка!$BZ$23="Ураевская С.В.",сетка!$CG$23="Ураевская С.В.",сетка!$CN$23="Ураевская С.В.",сетка!$CU$23="Ураевская С.В.",сетка!$DB$23="Ураевская С.В.",сетка!$DI$23="Ураевская С.В.",сетка!$DP$23="Ураевская С.В.",сетка!$DW$23="Ураевская С.В.",сетка!$ED$23="Ураевская С.В.",сетка!$EK$23="Ураевская С.В.",сетка!$ER$23="Ураевская С.В.",сетка!$EY$23="Ураевская С.В.",сетка!$FF$23="Ураевская С.В.",сетка!$FM$23="Ураевская С.В."),1,"")</f>
        <v>#N/A</v>
      </c>
      <c r="AR31" s="137">
        <f>IF(OR(сетка!$G$24="Ураевская С.В.",сетка!$N$24="Ураевская С.В.",сетка!$U$24="Ураевская С.В.",сетка!$AB$24="Ураевская С.В.",сетка!$AI$24="Ураевская С.В.",сетка!$AP$24="Ураевская С.В.",сетка!$AW$24="Ураевская С.В.",сетка!$BD$24="Ураевская С.В.",сетка!$BK$24="Ураевская С.В.",сетка!$BR$24="Ураевская С.В.",сетка!$BY$24="Ураевская С.В.",сетка!$CF$24="Ураевская С.В.",сетка!$CM$24="Ураевская С.В.",сетка!$CT$24="Ураевская С.В.",сетка!$DA$24="Ураевская С.В.",сетка!$DH$24="Ураевская С.В.",сетка!$DO$24="Ураевская С.В.",сетка!$DV$24="Ураевская С.В.",сетка!$EC$24="Ураевская С.В.",сетка!$EJ$24="Ураевская С.В.",сетка!$EQ$24="Ураевская С.В.",сетка!$EX$24="Ураевская С.В.",сетка!$FE$24="Ураевская С.В.",сетка!$FL$24="Ураевская С.В."),1,"")</f>
        <v>1</v>
      </c>
      <c r="AS31" s="134" t="str">
        <f>IF(OR(сетка!$H$24="Ураевская С.В.",сетка!$O$24="Ураевская С.В.",сетка!$V$24="Ураевская С.В.",сетка!$AC$24="Ураевская С.В.",сетка!$AJ$24="Ураевская С.В.",сетка!$AQ$24="Ураевская С.В.",сетка!$AX$24="Ураевская С.В.",сетка!$BE$24="Ураевская С.В.",сетка!$BL$24="Ураевская С.В.",сетка!$BS$24="Ураевская С.В.",сетка!$BZ$24="Ураевская С.В.",сетка!$CG$24="Ураевская С.В.",сетка!$CN$24="Ураевская С.В.",сетка!$CU$24="Ураевская С.В.",сетка!$DB$24="Ураевская С.В.",сетка!$DI$24="Ураевская С.В.",сетка!$DP$24="Ураевская С.В.",сетка!$DW$24="Ураевская С.В.",сетка!$ED$24="Ураевская С.В.",сетка!$EK$24="Ураевская С.В.",сетка!$ER$24="Ураевская С.В.",сетка!$EY$24="Ураевская С.В.",сетка!$FF$24="Ураевская С.В.",сетка!$FM$24="Ураевская С.В."),1,"")</f>
        <v/>
      </c>
      <c r="AT31" s="135" t="str">
        <f>IF(OR(сетка!$G$25="Ураевская С.В.",сетка!$N$25="Ураевская С.В.",сетка!$U$25="Ураевская С.В.",сетка!$AB$25="Ураевская С.В.",сетка!$AI$25="Ураевская С.В.",сетка!$AP$25="Ураевская С.В.",сетка!$AW$25="Ураевская С.В.",сетка!$BD$25="Ураевская С.В.",сетка!$BK$25="Ураевская С.В.",сетка!$BR$25="Ураевская С.В.",сетка!$BY$25="Ураевская С.В.",сетка!$CF$25="Ураевская С.В.",сетка!$CM$25="Ураевская С.В.",сетка!$CT$25="Ураевская С.В.",сетка!$DA$25="Ураевская С.В.",сетка!$DH$25="Ураевская С.В.",сетка!$DO$25="Ураевская С.В.",сетка!$DV$25="Ураевская С.В.",сетка!$EC$25="Ураевская С.В.",сетка!$EJ$25="Ураевская С.В.",сетка!$EQ$25="Ураевская С.В.",сетка!$EX$25="Ураевская С.В.",сетка!$FE$25="Ураевская С.В.",сетка!$FL$25="Ураевская С.В."),1,"")</f>
        <v/>
      </c>
      <c r="AU31" s="136" t="str">
        <f>IF(OR(сетка!$H$25="Ураевская С.В.",сетка!$O$25="Ураевская С.В.",сетка!$V$25="Ураевская С.В.",сетка!$AC$25="Ураевская С.В.",сетка!$AJ$25="Ураевская С.В.",сетка!$AQ$25="Ураевская С.В.",сетка!$AX$25="Ураевская С.В.",сетка!$BE$25="Ураевская С.В.",сетка!$BL$25="Ураевская С.В.",сетка!$BS$25="Ураевская С.В.",сетка!$BZ$25="Ураевская С.В.",сетка!$CG$25="Ураевская С.В.",сетка!$CN$25="Ураевская С.В.",сетка!$CU$25="Ураевская С.В.",сетка!$DB$25="Ураевская С.В.",сетка!$DI$25="Ураевская С.В.",сетка!$DP$25="Ураевская С.В.",сетка!$DW$25="Ураевская С.В.",сетка!$ED$25="Ураевская С.В.",сетка!$EK$25="Ураевская С.В.",сетка!$ER$25="Ураевская С.В.",сетка!$EY$25="Ураевская С.В.",сетка!$FF$25="Ураевская С.В.",сетка!$FM$25="Ураевская С.В."),1,"")</f>
        <v/>
      </c>
      <c r="AV31" s="137" t="str">
        <f>IF(OR(сетка!$G$26="Ураевская С.В.",сетка!$N$26="Ураевская С.В.",сетка!$U$26="Ураевская С.В.",сетка!$AB$26="Ураевская С.В.",сетка!$AI$26="Ураевская С.В.",сетка!$AP$26="Ураевская С.В.",сетка!$AW$26="Ураевская С.В.",сетка!$BD$26="Ураевская С.В.",сетка!$BK$26="Ураевская С.В.",сетка!$BR$26="Ураевская С.В.",сетка!$BY$26="Ураевская С.В.",сетка!$CF$26="Ураевская С.В.",сетка!$CM$26="Ураевская С.В.",сетка!$CT$26="Ураевская С.В.",сетка!$DA$26="Ураевская С.В.",сетка!$DH$26="Ураевская С.В.",сетка!$DO$26="Ураевская С.В.",сетка!$DV$26="Ураевская С.В.",сетка!$EC$26="Ураевская С.В.",сетка!$EJ$26="Ураевская С.В.",сетка!$EQ$26="Ураевская С.В.",сетка!$EX$26="Ураевская С.В.",сетка!$FE$26="Ураевская С.В.",сетка!$FL$26="Ураевская С.В."),1,"")</f>
        <v/>
      </c>
      <c r="AW31" s="134" t="str">
        <f>IF(OR(сетка!$H$26="Ураевская С.В.",сетка!$O$26="Ураевская С.В.",сетка!$V$26="Ураевская С.В.",сетка!$AC$26="Ураевская С.В.",сетка!$AJ$26="Ураевская С.В.",сетка!$AQ$26="Ураевская С.В.",сетка!$AX$26="Ураевская С.В.",сетка!$BE$26="Ураевская С.В.",сетка!$BL$26="Ураевская С.В.",сетка!$BS$26="Ураевская С.В.",сетка!$BZ$26="Ураевская С.В.",сетка!$CG$26="Ураевская С.В.",сетка!$CN$26="Ураевская С.В.",сетка!$CU$26="Ураевская С.В.",сетка!$DB$26="Ураевская С.В.",сетка!$DI$26="Ураевская С.В.",сетка!$DP$26="Ураевская С.В.",сетка!$DW$26="Ураевская С.В.",сетка!$ED$26="Ураевская С.В.",сетка!$EK$26="Ураевская С.В.",сетка!$ER$26="Ураевская С.В.",сетка!$EY$26="Ураевская С.В.",сетка!$FF$26="Ураевская С.В.",сетка!$FM$26="Ураевская С.В."),1,"")</f>
        <v/>
      </c>
      <c r="AX31" s="135" t="str">
        <f>IF(OR(сетка!$G$27="Ураевская С.В.",сетка!$N$27="Ураевская С.В.",сетка!$U$27="Ураевская С.В.",сетка!$AB$27="Ураевская С.В.",сетка!$AI$27="Ураевская С.В.",сетка!$AP$27="Ураевская С.В.",сетка!$AW$27="Ураевская С.В.",сетка!$BD$27="Ураевская С.В.",сетка!$BK$27="Ураевская С.В.",сетка!$BR$27="Ураевская С.В.",сетка!$BY$27="Ураевская С.В.",сетка!$CF$27="Ураевская С.В.",сетка!$CM$27="Ураевская С.В.",сетка!$CT$27="Ураевская С.В.",сетка!$DA$27="Ураевская С.В.",сетка!$DH$27="Ураевская С.В.",сетка!$DO$27="Ураевская С.В.",сетка!$DV$27="Ураевская С.В.",сетка!$EC$27="Ураевская С.В.",сетка!$EJ$27="Ураевская С.В.",сетка!$EQ$27="Ураевская С.В.",сетка!$EX$27="Ураевская С.В.",сетка!$FE$27="Ураевская С.В.",сетка!$FL$27="Ураевская С.В."),1,"")</f>
        <v/>
      </c>
      <c r="AY31" s="136" t="str">
        <f>IF(OR(сетка!$H$27="Ураевская С.В.",сетка!$O$27="Ураевская С.В.",сетка!$V$27="Ураевская С.В.",сетка!$AC$27="Ураевская С.В.",сетка!$AJ$27="Ураевская С.В.",сетка!$AQ$27="Ураевская С.В.",сетка!$AX$27="Ураевская С.В.",сетка!$BE$27="Ураевская С.В.",сетка!$BL$27="Ураевская С.В.",сетка!$BS$27="Ураевская С.В.",сетка!$BZ$27="Ураевская С.В.",сетка!$CG$27="Ураевская С.В.",сетка!$CN$27="Ураевская С.В.",сетка!$CU$27="Ураевская С.В.",сетка!$DB$27="Ураевская С.В.",сетка!$DI$27="Ураевская С.В.",сетка!$DP$27="Ураевская С.В.",сетка!$DW$27="Ураевская С.В.",сетка!$ED$27="Ураевская С.В.",сетка!$EK$27="Ураевская С.В.",сетка!$ER$27="Ураевская С.В.",сетка!$EY$27="Ураевская С.В.",сетка!$FF$27="Ураевская С.В.",сетка!$FM$27="Ураевская С.В."),1,"")</f>
        <v/>
      </c>
      <c r="AZ31" s="137" t="str">
        <f>IF(OR(сетка!$G$28="Ураевская С.В.",сетка!$N$28="Ураевская С.В.",сетка!$U$28="Ураевская С.В.",сетка!$AB$28="Ураевская С.В.",сетка!$AI$28="Ураевская С.В.",сетка!$AP$28="Ураевская С.В.",сетка!$AW$28="Ураевская С.В.",сетка!$BD$28="Ураевская С.В.",сетка!$BK$28="Ураевская С.В.",сетка!$BR$28="Ураевская С.В.",сетка!$BY$28="Ураевская С.В.",сетка!$CF$28="Ураевская С.В.",сетка!$CM$28="Ураевская С.В.",сетка!$CT$28="Ураевская С.В.",сетка!$DA$28="Ураевская С.В.",сетка!$DH$28="Ураевская С.В.",сетка!$DO$28="Ураевская С.В.",сетка!$DV$28="Ураевская С.В.",сетка!$EC$28="Ураевская С.В.",сетка!$EJ$28="Ураевская С.В.",сетка!$EQ$28="Ураевская С.В.",сетка!$EX$28="Ураевская С.В.",сетка!$FE$28="Ураевская С.В.",сетка!$FL$28="Ураевская С.В."),1,"")</f>
        <v/>
      </c>
      <c r="BA31" s="138" t="str">
        <f>IF(OR(сетка!$H$28="Ураевская С.В.",сетка!$O$28="Ураевская С.В.",сетка!$V$28="Ураевская С.В.",сетка!$AC$28="Ураевская С.В.",сетка!$AJ$28="Ураевская С.В.",сетка!$AQ$28="Ураевская С.В.",сетка!$AX$28="Ураевская С.В.",сетка!$BE$28="Ураевская С.В.",сетка!$BL$28="Ураевская С.В.",сетка!$BS$28="Ураевская С.В.",сетка!$BZ$28="Ураевская С.В.",сетка!$CG$28="Ураевская С.В.",сетка!$CN$28="Ураевская С.В.",сетка!$CU$28="Ураевская С.В.",сетка!$DB$28="Ураевская С.В.",сетка!$DI$28="Ураевская С.В.",сетка!$DP$28="Ураевская С.В.",сетка!$DW$28="Ураевская С.В.",сетка!$ED$28="Ураевская С.В.",сетка!$EK$28="Ураевская С.В.",сетка!$ER$28="Ураевская С.В.",сетка!$EY$28="Ураевская С.В.",сетка!$FF$28="Ураевская С.В.",сетка!$FM$28="Ураевская С.В."),1,"")</f>
        <v/>
      </c>
      <c r="BB31" s="133" t="str">
        <f>IF(OR(сетка!$G$29="Ураевская С.В.",сетка!$N$29="Ураевская С.В.",сетка!$U$29="Ураевская С.В.",сетка!$AB$29="Ураевская С.В.",сетка!$AI$29="Ураевская С.В.",сетка!$AP$29="Ураевская С.В.",сетка!$AW$29="Ураевская С.В.",сетка!$BD$29="Ураевская С.В.",сетка!$BK$29="Ураевская С.В.",сетка!$BR$29="Ураевская С.В.",сетка!$BY$29="Ураевская С.В.",сетка!$CF$29="Ураевская С.В.",сетка!$CM$29="Ураевская С.В.",сетка!$CT$29="Ураевская С.В.",сетка!$DA$29="Ураевская С.В.",сетка!$DH$29="Ураевская С.В.",сетка!$DO$29="Ураевская С.В.",сетка!$DV$29="Ураевская С.В.",сетка!$EC$29="Ураевская С.В.",сетка!$EJ$29="Ураевская С.В.",сетка!$EQ$29="Ураевская С.В.",сетка!$EX$29="Ураевская С.В.",сетка!$FE$29="Ураевская С.В.",сетка!$FL$29="Ураевская С.В."),1,"")</f>
        <v/>
      </c>
      <c r="BC31" s="134" t="str">
        <f>IF(OR(сетка!$H$29="Ураевская С.В.",сетка!$O$29="Ураевская С.В.",сетка!$V$29="Ураевская С.В.",сетка!$AC$29="Ураевская С.В.",сетка!$AJ$29="Ураевская С.В.",сетка!$AQ$29="Ураевская С.В.",сетка!$AX$29="Ураевская С.В.",сетка!$BE$29="Ураевская С.В.",сетка!$BL$29="Ураевская С.В.",сетка!$BS$29="Ураевская С.В.",сетка!$BZ$29="Ураевская С.В.",сетка!$CG$29="Ураевская С.В.",сетка!$CN$29="Ураевская С.В.",сетка!$CU$29="Ураевская С.В.",сетка!$DB$29="Ураевская С.В.",сетка!$DI$29="Ураевская С.В.",сетка!$DP$29="Ураевская С.В.",сетка!$DW$29="Ураевская С.В.",сетка!$ED$29="Ураевская С.В.",сетка!$EK$29="Ураевская С.В.",сетка!$ER$29="Ураевская С.В.",сетка!$EY$29="Ураевская С.В.",сетка!$FF$29="Ураевская С.В.",сетка!$FM$29="Ураевская С.В."),1,"")</f>
        <v/>
      </c>
      <c r="BD31" s="135">
        <f>IF(OR(сетка!$G$30="Ураевская С.В.",сетка!$N$30="Ураевская С.В.",сетка!$U$30="Ураевская С.В.",сетка!$AB$30="Ураевская С.В.",сетка!$AI$30="Ураевская С.В.",сетка!$AP$30="Ураевская С.В.",сетка!$AW$30="Ураевская С.В.",сетка!$BD$30="Ураевская С.В.",сетка!$BK$30="Ураевская С.В.",сетка!$BR$30="Ураевская С.В.",сетка!$BY$30="Ураевская С.В.",сетка!$CF$30="Ураевская С.В.",сетка!$CM$30="Ураевская С.В.",сетка!$CT$30="Ураевская С.В.",сетка!$DA$30="Ураевская С.В.",сетка!$DH$30="Ураевская С.В.",сетка!$DO$30="Ураевская С.В.",сетка!$DV$30="Ураевская С.В.",сетка!$EC$30="Ураевская С.В.",сетка!$EJ$30="Ураевская С.В.",сетка!$EQ$30="Ураевская С.В.",сетка!$EX$30="Ураевская С.В.",сетка!$FE$30="Ураевская С.В.",сетка!$FL$30="Ураевская С.В."),1,"")</f>
        <v>1</v>
      </c>
      <c r="BE31" s="136" t="str">
        <f>IF(OR(сетка!$H$30="Ураевская С.В.",сетка!$O$30="Ураевская С.В.",сетка!$V$30="Ураевская С.В.",сетка!$AC$30="Ураевская С.В.",сетка!$AJ$30="Ураевская С.В.",сетка!$AQ$30="Ураевская С.В.",сетка!$AX$30="Ураевская С.В.",сетка!$BE$30="Ураевская С.В.",сетка!$BL$30="Ураевская С.В.",сетка!$BS$30="Ураевская С.В.",сетка!$BZ$30="Ураевская С.В.",сетка!$CG$30="Ураевская С.В.",сетка!$CN$30="Ураевская С.В.",сетка!$CU$30="Ураевская С.В.",сетка!$DB$30="Ураевская С.В.",сетка!$DI$30="Ураевская С.В.",сетка!$DP$30="Ураевская С.В.",сетка!$DW$30="Ураевская С.В.",сетка!$ED$30="Ураевская С.В.",сетка!$EK$30="Ураевская С.В.",сетка!$ER$30="Ураевская С.В.",сетка!$EY$30="Ураевская С.В.",сетка!$FF$30="Ураевская С.В.",сетка!$FM$30="Ураевская С.В."),1,"")</f>
        <v/>
      </c>
      <c r="BF31" s="137">
        <f>IF(OR(сетка!$G$31="Ураевская С.В.",сетка!$N$31="Ураевская С.В.",сетка!$U$31="Ураевская С.В.",сетка!$AB$31="Ураевская С.В.",сетка!$AI$31="Ураевская С.В.",сетка!$AP$31="Ураевская С.В.",сетка!$AW$31="Ураевская С.В.",сетка!$BD$31="Ураевская С.В.",сетка!$BK$31="Ураевская С.В.",сетка!$BR$31="Ураевская С.В.",сетка!$BY$31="Ураевская С.В.",сетка!$CF$31="Ураевская С.В.",сетка!$CM$31="Ураевская С.В.",сетка!$CT$31="Ураевская С.В.",сетка!$DA$31="Ураевская С.В.",сетка!$DH$31="Ураевская С.В.",сетка!$DO$31="Ураевская С.В.",сетка!$DV$31="Ураевская С.В.",сетка!$EC$31="Ураевская С.В.",сетка!$EJ$31="Ураевская С.В.",сетка!$EQ$31="Ураевская С.В.",сетка!$EX$31="Ураевская С.В.",сетка!$FE$31="Ураевская С.В.",сетка!$FL$31="Ураевская С.В."),1,"")</f>
        <v>1</v>
      </c>
      <c r="BG31" s="134" t="str">
        <f>IF(OR(сетка!$H$31="Ураевская С.В.",сетка!$O$31="Ураевская С.В.",сетка!$V$31="Ураевская С.В.",сетка!$AC$31="Ураевская С.В.",сетка!$AJ$31="Ураевская С.В.",сетка!$AQ$31="Ураевская С.В.",сетка!$AX$31="Ураевская С.В.",сетка!$BE$31="Ураевская С.В.",сетка!$BL$31="Ураевская С.В.",сетка!$BS$31="Ураевская С.В.",сетка!$BZ$31="Ураевская С.В.",сетка!$CG$31="Ураевская С.В.",сетка!$CN$31="Ураевская С.В.",сетка!$CU$31="Ураевская С.В.",сетка!$DB$31="Ураевская С.В.",сетка!$DI$31="Ураевская С.В.",сетка!$DP$31="Ураевская С.В.",сетка!$DW$31="Ураевская С.В.",сетка!$ED$31="Ураевская С.В.",сетка!$EK$31="Ураевская С.В.",сетка!$ER$31="Ураевская С.В.",сетка!$EY$31="Ураевская С.В.",сетка!$FF$31="Ураевская С.В.",сетка!$FM$31="Ураевская С.В."),1,"")</f>
        <v/>
      </c>
      <c r="BH31" s="135">
        <f>IF(OR(сетка!$G$32="Ураевская С.В.",сетка!$N$32="Ураевская С.В.",сетка!$U$32="Ураевская С.В.",сетка!$AB$32="Ураевская С.В.",сетка!$AI$32="Ураевская С.В.",сетка!$AP$32="Ураевская С.В.",сетка!$AW$32="Ураевская С.В.",сетка!$BD$32="Ураевская С.В.",сетка!$BK$32="Ураевская С.В.",сетка!$BR$32="Ураевская С.В.",сетка!$BY$32="Ураевская С.В.",сетка!$CF$32="Ураевская С.В.",сетка!$CM$32="Ураевская С.В.",сетка!$CT$32="Ураевская С.В.",сетка!$DA$32="Ураевская С.В.",сетка!$DH$32="Ураевская С.В.",сетка!$DO$32="Ураевская С.В.",сетка!$DV$32="Ураевская С.В.",сетка!$EC$32="Ураевская С.В.",сетка!$EJ$32="Ураевская С.В.",сетка!$EQ$32="Ураевская С.В.",сетка!$EX$32="Ураевская С.В.",сетка!$FE$32="Ураевская С.В.",сетка!$FL$32="Ураевская С.В."),1,"")</f>
        <v>1</v>
      </c>
      <c r="BI31" s="136" t="str">
        <f>IF(OR(сетка!$H$32="Ураевская С.В.",сетка!$O$32="Ураевская С.В.",сетка!$V$32="Ураевская С.В.",сетка!$AC$32="Ураевская С.В.",сетка!$AJ$32="Ураевская С.В.",сетка!$AQ$32="Ураевская С.В.",сетка!$AX$32="Ураевская С.В.",сетка!$BE$32="Ураевская С.В.",сетка!$BL$32="Ураевская С.В.",сетка!$BS$32="Ураевская С.В.",сетка!$BZ$32="Ураевская С.В.",сетка!$CG$32="Ураевская С.В.",сетка!$CN$32="Ураевская С.В.",сетка!$CU$32="Ураевская С.В.",сетка!$DB$32="Ураевская С.В.",сетка!$DI$32="Ураевская С.В.",сетка!$DP$32="Ураевская С.В.",сетка!$DW$32="Ураевская С.В.",сетка!$ED$32="Ураевская С.В.",сетка!$EK$32="Ураевская С.В.",сетка!$ER$32="Ураевская С.В.",сетка!$EY$32="Ураевская С.В.",сетка!$FF$32="Ураевская С.В.",сетка!$FM$32="Ураевская С.В."),1,"")</f>
        <v/>
      </c>
      <c r="BJ31" s="137" t="str">
        <f>IF(OR(сетка!$G$33="Ураевская С.В.",сетка!$N$33="Ураевская С.В.",сетка!$U$33="Ураевская С.В.",сетка!$AB$33="Ураевская С.В.",сетка!$AI$33="Ураевская С.В.",сетка!$AP$33="Ураевская С.В.",сетка!$AW$33="Ураевская С.В.",сетка!$BD$33="Ураевская С.В.",сетка!$BK$33="Ураевская С.В.",сетка!$BR$33="Ураевская С.В.",сетка!$BY$33="Ураевская С.В.",сетка!$CF$33="Ураевская С.В.",сетка!$CM$33="Ураевская С.В.",сетка!$CT$33="Ураевская С.В.",сетка!$DA$33="Ураевская С.В.",сетка!$DH$33="Ураевская С.В.",сетка!$DO$33="Ураевская С.В.",сетка!$DV$33="Ураевская С.В.",сетка!$EC$33="Ураевская С.В.",сетка!$EJ$33="Ураевская С.В.",сетка!$EQ$33="Ураевская С.В.",сетка!$EX$33="Ураевская С.В.",сетка!$FE$33="Ураевская С.В.",сетка!$FL$33="Ураевская С.В."),1,"")</f>
        <v/>
      </c>
      <c r="BK31" s="134" t="str">
        <f>IF(OR(сетка!$H$33="Ураевская С.В.",сетка!$O$33="Ураевская С.В.",сетка!$V$33="Ураевская С.В.",сетка!$AC$33="Ураевская С.В.",сетка!$AJ$33="Ураевская С.В.",сетка!$AQ$33="Ураевская С.В.",сетка!$AX$33="Ураевская С.В.",сетка!$BE$33="Ураевская С.В.",сетка!$BL$33="Ураевская С.В.",сетка!$BS$33="Ураевская С.В.",сетка!$BZ$33="Ураевская С.В.",сетка!$CG$33="Ураевская С.В.",сетка!$CN$33="Ураевская С.В.",сетка!$CU$33="Ураевская С.В.",сетка!$DB$33="Ураевская С.В.",сетка!$DI$33="Ураевская С.В.",сетка!$DP$33="Ураевская С.В.",сетка!$DW$33="Ураевская С.В.",сетка!$ED$33="Ураевская С.В.",сетка!$EK$33="Ураевская С.В.",сетка!$ER$33="Ураевская С.В.",сетка!$EY$33="Ураевская С.В.",сетка!$FF$33="Ураевская С.В.",сетка!$FM$33="Ураевская С.В."),1,"")</f>
        <v/>
      </c>
      <c r="BL31" s="135">
        <f>IF(OR(сетка!$G$34="Ураевская С.В.",сетка!$N$34="Ураевская С.В.",сетка!$U$34="Ураевская С.В.",сетка!$AB$34="Ураевская С.В.",сетка!$AI$34="Ураевская С.В.",сетка!$AP$34="Ураевская С.В.",сетка!$AW$34="Ураевская С.В.",сетка!$BD$34="Ураевская С.В.",сетка!$BK$34="Ураевская С.В.",сетка!$BR$34="Ураевская С.В.",сетка!$BY$34="Ураевская С.В.",сетка!$CF$34="Ураевская С.В.",сетка!$CM$34="Ураевская С.В.",сетка!$CT$34="Ураевская С.В.",сетка!$DA$34="Ураевская С.В.",сетка!$DH$34="Ураевская С.В.",сетка!$DO$34="Ураевская С.В.",сетка!$DV$34="Ураевская С.В.",сетка!$EC$34="Ураевская С.В.",сетка!$EJ$34="Ураевская С.В.",сетка!$EQ$34="Ураевская С.В.",сетка!$EX$34="Ураевская С.В.",сетка!$FE$34="Ураевская С.В.",сетка!$FL$34="Ураевская С.В."),1,"")</f>
        <v>1</v>
      </c>
      <c r="BM31" s="136" t="str">
        <f>IF(OR(сетка!$H$34="Ураевская С.В.",сетка!$O$34="Ураевская С.В.",сетка!$V$34="Ураевская С.В.",сетка!$AC$34="Ураевская С.В.",сетка!$AJ$34="Ураевская С.В.",сетка!$AQ$34="Ураевская С.В.",сетка!$AX$34="Ураевская С.В.",сетка!$BE$34="Ураевская С.В.",сетка!$BL$34="Ураевская С.В.",сетка!$BS$34="Ураевская С.В.",сетка!$BZ$34="Ураевская С.В.",сетка!$CG$34="Ураевская С.В.",сетка!$CN$34="Ураевская С.В.",сетка!$CU$34="Ураевская С.В.",сетка!$DB$34="Ураевская С.В.",сетка!$DI$34="Ураевская С.В.",сетка!$DP$34="Ураевская С.В.",сетка!$DW$34="Ураевская С.В.",сетка!$ED$34="Ураевская С.В.",сетка!$EK$34="Ураевская С.В.",сетка!$ER$34="Ураевская С.В.",сетка!$EY$34="Ураевская С.В.",сетка!$FF$34="Ураевская С.В.",сетка!$FM$34="Ураевская С.В."),1,"")</f>
        <v/>
      </c>
      <c r="BN31" s="137" t="str">
        <f>IF(OR(сетка!$G$35="Ураевская С.В.",сетка!$N$35="Ураевская С.В.",сетка!$U$35="Ураевская С.В.",сетка!$AB$35="Ураевская С.В.",сетка!$AI$35="Ураевская С.В.",сетка!$AP$35="Ураевская С.В.",сетка!$AW$35="Ураевская С.В.",сетка!$BD$35="Ураевская С.В.",сетка!$BK$35="Ураевская С.В.",сетка!$BR$35="Ураевская С.В.",сетка!$BY$35="Ураевская С.В.",сетка!$CF$35="Ураевская С.В.",сетка!$CM$35="Ураевская С.В.",сетка!$CT$35="Ураевская С.В.",сетка!$DA$35="Ураевская С.В.",сетка!$DH$35="Ураевская С.В.",сетка!$DO$35="Ураевская С.В.",сетка!$DV$35="Ураевская С.В.",сетка!$EC$35="Ураевская С.В.",сетка!$EJ$35="Ураевская С.В.",сетка!$EQ$35="Ураевская С.В.",сетка!$EX$35="Ураевская С.В.",сетка!$FE$35="Ураевская С.В.",сетка!$FL$35="Ураевская С.В."),1,"")</f>
        <v/>
      </c>
      <c r="BO31" s="134" t="str">
        <f>IF(OR(сетка!$H$35="Ураевская С.В.",сетка!$O$35="Ураевская С.В.",сетка!$V$35="Ураевская С.В.",сетка!$AC$35="Ураевская С.В.",сетка!$AJ$35="Ураевская С.В.",сетка!$AQ$35="Ураевская С.В.",сетка!$AX$35="Ураевская С.В.",сетка!$BE$35="Ураевская С.В.",сетка!$BL$35="Ураевская С.В.",сетка!$BS$35="Ураевская С.В.",сетка!$BZ$35="Ураевская С.В.",сетка!$CG$35="Ураевская С.В.",сетка!$CN$35="Ураевская С.В.",сетка!$CU$35="Ураевская С.В.",сетка!$DB$35="Ураевская С.В.",сетка!$DI$35="Ураевская С.В.",сетка!$DP$35="Ураевская С.В.",сетка!$DW$35="Ураевская С.В.",сетка!$ED$35="Ураевская С.В.",сетка!$EK$35="Ураевская С.В.",сетка!$ER$35="Ураевская С.В.",сетка!$EY$35="Ураевская С.В.",сетка!$FF$35="Ураевская С.В.",сетка!$FM$35="Ураевская С.В."),1,"")</f>
        <v/>
      </c>
      <c r="BP31" s="135" t="str">
        <f>IF(OR(сетка!$G$36="Ураевская С.В.",сетка!$N$36="Ураевская С.В.",сетка!$U$36="Ураевская С.В.",сетка!$AB$36="Ураевская С.В.",сетка!$AI$36="Ураевская С.В.",сетка!$AP$36="Ураевская С.В.",сетка!$AW$36="Ураевская С.В.",сетка!$BD$36="Ураевская С.В.",сетка!$BK$36="Ураевская С.В.",сетка!$BR$36="Ураевская С.В.",сетка!$BY$36="Ураевская С.В.",сетка!$CF$36="Ураевская С.В.",сетка!$CM$36="Ураевская С.В.",сетка!$CT$36="Ураевская С.В.",сетка!$DA$36="Ураевская С.В.",сетка!$DH$36="Ураевская С.В.",сетка!$DO$36="Ураевская С.В.",сетка!$DV$36="Ураевская С.В.",сетка!$EC$36="Ураевская С.В.",сетка!$EJ$36="Ураевская С.В.",сетка!$EQ$36="Ураевская С.В.",сетка!$EX$36="Ураевская С.В.",сетка!$FE$36="Ураевская С.В.",сетка!$FL$36="Ураевская С.В."),1,"")</f>
        <v/>
      </c>
      <c r="BQ31" s="136" t="str">
        <f>IF(OR(сетка!$H$36="Ураевская С.В.",сетка!$O$36="Ураевская С.В.",сетка!$V$36="Ураевская С.В.",сетка!$AC$36="Ураевская С.В.",сетка!$AJ$36="Ураевская С.В.",сетка!$AQ$36="Ураевская С.В.",сетка!$AX$36="Ураевская С.В.",сетка!$BE$36="Ураевская С.В.",сетка!$BL$36="Ураевская С.В.",сетка!$BS$36="Ураевская С.В.",сетка!$BZ$36="Ураевская С.В.",сетка!$CG$36="Ураевская С.В.",сетка!$CN$36="Ураевская С.В.",сетка!$CU$36="Ураевская С.В.",сетка!$DB$36="Ураевская С.В.",сетка!$DI$36="Ураевская С.В.",сетка!$DP$36="Ураевская С.В.",сетка!$DW$36="Ураевская С.В.",сетка!$ED$36="Ураевская С.В.",сетка!$EK$36="Ураевская С.В.",сетка!$ER$36="Ураевская С.В.",сетка!$EY$36="Ураевская С.В.",сетка!$FF$36="Ураевская С.В.",сетка!$FM$36="Ураевская С.В."),1,"")</f>
        <v/>
      </c>
      <c r="BR31" s="137" t="str">
        <f>IF(OR(сетка!$G$37="Ураевская С.В.",сетка!$N$37="Ураевская С.В.",сетка!$U$37="Ураевская С.В.",сетка!$AB$37="Ураевская С.В.",сетка!$AI$37="Ураевская С.В.",сетка!$AP$37="Ураевская С.В.",сетка!$AW$37="Ураевская С.В.",сетка!$BD$37="Ураевская С.В.",сетка!$BK$37="Ураевская С.В.",сетка!$BR$37="Ураевская С.В.",сетка!$BY$37="Ураевская С.В.",сетка!$CF$37="Ураевская С.В.",сетка!$CM$37="Ураевская С.В.",сетка!$CT$37="Ураевская С.В.",сетка!$DA$37="Ураевская С.В.",сетка!$DH$37="Ураевская С.В.",сетка!$DO$37="Ураевская С.В.",сетка!$DV$37="Ураевская С.В.",сетка!$EC$37="Ураевская С.В.",сетка!$EJ$37="Ураевская С.В.",сетка!$EQ$37="Ураевская С.В.",сетка!$EX$37="Ураевская С.В.",сетка!$FE$37="Ураевская С.В.",сетка!$FL$37="Ураевская С.В."),1,"")</f>
        <v/>
      </c>
      <c r="BS31" s="134" t="str">
        <f>IF(OR(сетка!$H$37="Ураевская С.В.",сетка!$O$37="Ураевская С.В.",сетка!$V$37="Ураевская С.В.",сетка!$AC$37="Ураевская С.В.",сетка!$AJ$37="Ураевская С.В.",сетка!$AQ$37="Ураевская С.В.",сетка!$AX$37="Ураевская С.В.",сетка!$BE$37="Ураевская С.В.",сетка!$BL$37="Ураевская С.В.",сетка!$BS$37="Ураевская С.В.",сетка!$BZ$37="Ураевская С.В.",сетка!$CG$37="Ураевская С.В.",сетка!$CN$37="Ураевская С.В.",сетка!$CU$37="Ураевская С.В.",сетка!$DB$37="Ураевская С.В.",сетка!$DI$37="Ураевская С.В.",сетка!$DP$37="Ураевская С.В.",сетка!$DW$37="Ураевская С.В.",сетка!$ED$37="Ураевская С.В.",сетка!$EK$37="Ураевская С.В.",сетка!$ER$37="Ураевская С.В.",сетка!$EY$37="Ураевская С.В.",сетка!$FF$37="Ураевская С.В.",сетка!$FM$37="Ураевская С.В."),1,"")</f>
        <v/>
      </c>
      <c r="BT31" s="135" t="str">
        <f>IF(OR(сетка!$G$38="Ураевская С.В.",сетка!$N$38="Ураевская С.В.",сетка!$U$38="Ураевская С.В.",сетка!$AB$38="Ураевская С.В.",сетка!$AI$38="Ураевская С.В.",сетка!$AP$38="Ураевская С.В.",сетка!$AW$38="Ураевская С.В.",сетка!$BD$38="Ураевская С.В.",сетка!$BK$38="Ураевская С.В.",сетка!$BR$38="Ураевская С.В.",сетка!$BY$38="Ураевская С.В.",сетка!$CF$38="Ураевская С.В.",сетка!$CM$38="Ураевская С.В.",сетка!$CT$38="Ураевская С.В.",сетка!$DA$38="Ураевская С.В.",сетка!$DH$38="Ураевская С.В.",сетка!$DO$38="Ураевская С.В.",сетка!$DV$38="Ураевская С.В.",сетка!$EC$38="Ураевская С.В.",сетка!$EJ$38="Ураевская С.В.",сетка!$EQ$38="Ураевская С.В.",сетка!$EX$38="Ураевская С.В.",сетка!$FE$38="Ураевская С.В.",сетка!$FL$38="Ураевская С.В."),1,"")</f>
        <v/>
      </c>
      <c r="BU31" s="136" t="str">
        <f>IF(OR(сетка!$H$38="Ураевская С.В.",сетка!$O$38="Ураевская С.В.",сетка!$V$38="Ураевская С.В.",сетка!$AC$38="Ураевская С.В.",сетка!$AJ$38="Ураевская С.В.",сетка!$AQ$38="Ураевская С.В.",сетка!$AX$38="Ураевская С.В.",сетка!$BE$38="Ураевская С.В.",сетка!$BL$38="Ураевская С.В.",сетка!$BS$38="Ураевская С.В.",сетка!$BZ$38="Ураевская С.В.",сетка!$CG$38="Ураевская С.В.",сетка!$CN$38="Ураевская С.В.",сетка!$CU$38="Ураевская С.В.",сетка!$DB$38="Ураевская С.В.",сетка!$DI$38="Ураевская С.В.",сетка!$DP$38="Ураевская С.В.",сетка!$DW$38="Ураевская С.В.",сетка!$ED$38="Ураевская С.В.",сетка!$EK$38="Ураевская С.В.",сетка!$ER$38="Ураевская С.В.",сетка!$EY$38="Ураевская С.В.",сетка!$FF$38="Ураевская С.В.",сетка!$FM$38="Ураевская С.В."),1,"")</f>
        <v/>
      </c>
      <c r="BV31" s="137" t="str">
        <f>IF(OR(сетка!$G$39="Ураевская С.В.",сетка!$N$39="Ураевская С.В.",сетка!$U$39="Ураевская С.В.",сетка!$AB$39="Ураевская С.В.",сетка!$AI$39="Ураевская С.В.",сетка!$AP$39="Ураевская С.В.",сетка!$AW$39="Ураевская С.В.",сетка!$BD$39="Ураевская С.В.",сетка!$BK$39="Ураевская С.В.",сетка!$BR$39="Ураевская С.В.",сетка!$BY$39="Ураевская С.В.",сетка!$CF$39="Ураевская С.В.",сетка!$CM$39="Ураевская С.В.",сетка!$CT$39="Ураевская С.В.",сетка!$DA$39="Ураевская С.В.",сетка!$DH$39="Ураевская С.В.",сетка!$DO$39="Ураевская С.В.",сетка!$DV$39="Ураевская С.В.",сетка!$EC$39="Ураевская С.В.",сетка!$EJ$39="Ураевская С.В.",сетка!$EQ$39="Ураевская С.В.",сетка!$EX$39="Ураевская С.В.",сетка!$FE$39="Ураевская С.В.",сетка!$FL$39="Ураевская С.В."),1,"")</f>
        <v/>
      </c>
      <c r="BW31" s="134" t="str">
        <f>IF(OR(сетка!$H$39="Ураевская С.В.",сетка!$O$39="Ураевская С.В.",сетка!$V$39="Ураевская С.В.",сетка!$AC$39="Ураевская С.В.",сетка!$AJ$39="Ураевская С.В.",сетка!$AQ$39="Ураевская С.В.",сетка!$AX$39="Ураевская С.В.",сетка!$BE$39="Ураевская С.В.",сетка!$BL$39="Ураевская С.В.",сетка!$BS$39="Ураевская С.В.",сетка!$BZ$39="Ураевская С.В.",сетка!$CG$39="Ураевская С.В.",сетка!$CN$39="Ураевская С.В.",сетка!$CU$39="Ураевская С.В.",сетка!$DB$39="Ураевская С.В.",сетка!$DI$39="Ураевская С.В.",сетка!$DP$39="Ураевская С.В.",сетка!$DW$39="Ураевская С.В.",сетка!$ED$39="Ураевская С.В.",сетка!$EK$39="Ураевская С.В.",сетка!$ER$39="Ураевская С.В.",сетка!$EY$39="Ураевская С.В.",сетка!$FF$39="Ураевская С.В.",сетка!$FM$39="Ураевская С.В."),1,"")</f>
        <v/>
      </c>
      <c r="BX31" s="135" t="str">
        <f>IF(OR(сетка!$G$40="Ураевская С.В.",сетка!$N$40="Ураевская С.В.",сетка!$U$40="Ураевская С.В.",сетка!$AB$40="Ураевская С.В.",сетка!$AI$40="Ураевская С.В.",сетка!$AP$40="Ураевская С.В.",сетка!$AW$40="Ураевская С.В.",сетка!$BD$40="Ураевская С.В.",сетка!$BK$40="Ураевская С.В.",сетка!$BR$40="Ураевская С.В.",сетка!$BY$40="Ураевская С.В.",сетка!$CF$40="Ураевская С.В.",сетка!$CM$40="Ураевская С.В.",сетка!$CT$40="Ураевская С.В.",сетка!$DA$40="Ураевская С.В.",сетка!$DH$40="Ураевская С.В.",сетка!$DO$40="Ураевская С.В.",сетка!$DV$40="Ураевская С.В.",сетка!$EC$40="Ураевская С.В.",сетка!$EJ$40="Ураевская С.В.",сетка!$EQ$40="Ураевская С.В.",сетка!$EX$40="Ураевская С.В.",сетка!$FE$40="Ураевская С.В.",сетка!$FL$40="Ураевская С.В."),1,"")</f>
        <v/>
      </c>
      <c r="BY31" s="136" t="str">
        <f>IF(OR(сетка!$H$40="Ураевская С.В.",сетка!$O$40="Ураевская С.В.",сетка!$V$40="Ураевская С.В.",сетка!$AC$40="Ураевская С.В.",сетка!$AJ$40="Ураевская С.В.",сетка!$AQ$40="Ураевская С.В.",сетка!$AX$40="Ураевская С.В.",сетка!$BE$40="Ураевская С.В.",сетка!$BL$40="Ураевская С.В.",сетка!$BS$40="Ураевская С.В.",сетка!$BZ$40="Ураевская С.В.",сетка!$CG$40="Ураевская С.В.",сетка!$CN$40="Ураевская С.В.",сетка!$CU$40="Ураевская С.В.",сетка!$DB$40="Ураевская С.В.",сетка!$DI$40="Ураевская С.В.",сетка!$DP$40="Ураевская С.В.",сетка!$DW$40="Ураевская С.В.",сетка!$ED$40="Ураевская С.В.",сетка!$EK$40="Ураевская С.В.",сетка!$ER$40="Ураевская С.В.",сетка!$EY$40="Ураевская С.В.",сетка!$FF$40="Ураевская С.В.",сетка!$FM$40="Ураевская С.В."),1,"")</f>
        <v/>
      </c>
      <c r="BZ31" s="137" t="str">
        <f>IF(OR(сетка!$G$41="Ураевская С.В.",сетка!$N$41="Ураевская С.В.",сетка!$U$41="Ураевская С.В.",сетка!$AB$41="Ураевская С.В.",сетка!$AI$41="Ураевская С.В.",сетка!$AP$41="Ураевская С.В.",сетка!$AW$41="Ураевская С.В.",сетка!$BD$41="Ураевская С.В.",сетка!$BK$41="Ураевская С.В.",сетка!$BR$41="Ураевская С.В.",сетка!$BY$41="Ураевская С.В.",сетка!$CF$41="Ураевская С.В.",сетка!$CM$41="Ураевская С.В.",сетка!$CT$41="Ураевская С.В.",сетка!$DA$41="Ураевская С.В.",сетка!$DH$41="Ураевская С.В.",сетка!$DO$41="Ураевская С.В.",сетка!$DV$41="Ураевская С.В.",сетка!$EC$41="Ураевская С.В.",сетка!$EJ$41="Ураевская С.В.",сетка!$EQ$41="Ураевская С.В.",сетка!$EX$41="Ураевская С.В.",сетка!$FE$41="Ураевская С.В.",сетка!$FL$41="Ураевская С.В."),1,"")</f>
        <v/>
      </c>
      <c r="CA31" s="138" t="str">
        <f>IF(OR(сетка!$H$41="Ураевская С.В.",сетка!$O$41="Ураевская С.В.",сетка!$V$41="Ураевская С.В.",сетка!$AC$41="Ураевская С.В.",сетка!$AJ$41="Ураевская С.В.",сетка!$AQ$41="Ураевская С.В.",сетка!$AX$41="Ураевская С.В.",сетка!$BE$41="Ураевская С.В.",сетка!$BL$41="Ураевская С.В.",сетка!$BS$41="Ураевская С.В.",сетка!$BZ$41="Ураевская С.В.",сетка!$CG$41="Ураевская С.В.",сетка!$CN$41="Ураевская С.В.",сетка!$CU$41="Ураевская С.В.",сетка!$DB$41="Ураевская С.В.",сетка!$DI$41="Ураевская С.В.",сетка!$DP$41="Ураевская С.В.",сетка!$DW$41="Ураевская С.В.",сетка!$ED$41="Ураевская С.В.",сетка!$EK$41="Ураевская С.В.",сетка!$ER$41="Ураевская С.В.",сетка!$EY$41="Ураевская С.В.",сетка!$FF$41="Ураевская С.В.",сетка!$FM$41="Ураевская С.В."),1,"")</f>
        <v/>
      </c>
      <c r="CB31" s="133">
        <f>IF(OR(сетка!$G$42="Ураевская С.В.",сетка!$N$42="Ураевская С.В.",сетка!$U$42="Ураевская С.В.",сетка!$AB$42="Ураевская С.В.",сетка!$AI$42="Ураевская С.В.",сетка!$AP$42="Ураевская С.В.",сетка!$AW$42="Ураевская С.В.",сетка!$BD$42="Ураевская С.В.",сетка!$BK$42="Ураевская С.В.",сетка!$BR$42="Ураевская С.В.",сетка!$BY$42="Ураевская С.В.",сетка!$CF$42="Ураевская С.В.",сетка!$CM$42="Ураевская С.В.",сетка!$CT$42="Ураевская С.В.",сетка!$DA$42="Ураевская С.В.",сетка!$DH$42="Ураевская С.В.",сетка!$DO$42="Ураевская С.В.",сетка!$DV$42="Ураевская С.В.",сетка!$EC$42="Ураевская С.В.",сетка!$EJ$42="Ураевская С.В.",сетка!$EQ$42="Ураевская С.В.",сетка!$EX$42="Ураевская С.В.",сетка!$FE$42="Ураевская С.В.",сетка!$FL$42="Ураевская С.В."),1,"")</f>
        <v>1</v>
      </c>
      <c r="CC31" s="134" t="str">
        <f>IF(OR(сетка!$H$42="Ураевская С.В.",сетка!$O$42="Ураевская С.В.",сетка!$V$42="Ураевская С.В.",сетка!$AC$42="Ураевская С.В.",сетка!$AJ$42="Ураевская С.В.",сетка!$AQ$42="Ураевская С.В.",сетка!$AX$42="Ураевская С.В.",сетка!$BE$42="Ураевская С.В.",сетка!$BL$42="Ураевская С.В.",сетка!$BS$42="Ураевская С.В.",сетка!$BZ$42="Ураевская С.В.",сетка!$CG$42="Ураевская С.В.",сетка!$CN$42="Ураевская С.В.",сетка!$CU$42="Ураевская С.В.",сетка!$DB$42="Ураевская С.В.",сетка!$DI$42="Ураевская С.В.",сетка!$DP$42="Ураевская С.В.",сетка!$DW$42="Ураевская С.В.",сетка!$ED$42="Ураевская С.В.",сетка!$EK$42="Ураевская С.В.",сетка!$ER$42="Ураевская С.В.",сетка!$EY$42="Ураевская С.В.",сетка!$FF$42="Ураевская С.В.",сетка!$FM$42="Ураевская С.В."),1,"")</f>
        <v/>
      </c>
      <c r="CD31" s="135">
        <f>IF(OR(сетка!$G$43="Ураевская С.В.",сетка!$N$43="Ураевская С.В.",сетка!$U$43="Ураевская С.В.",сетка!$AB$43="Ураевская С.В.",сетка!$AI$43="Ураевская С.В.",сетка!$AP$43="Ураевская С.В.",сетка!$AW$43="Ураевская С.В.",сетка!$BD$43="Ураевская С.В.",сетка!$BK$43="Ураевская С.В.",сетка!$BR$43="Ураевская С.В.",сетка!$BY$43="Ураевская С.В.",сетка!$CF$43="Ураевская С.В.",сетка!$CM$43="Ураевская С.В.",сетка!$CT$43="Ураевская С.В.",сетка!$DA$43="Ураевская С.В.",сетка!$DH$43="Ураевская С.В.",сетка!$DO$43="Ураевская С.В.",сетка!$DV$43="Ураевская С.В.",сетка!$EC$43="Ураевская С.В.",сетка!$EJ$43="Ураевская С.В.",сетка!$EQ$43="Ураевская С.В.",сетка!$EX$43="Ураевская С.В.",сетка!$FE$43="Ураевская С.В.",сетка!$FL$43="Ураевская С.В."),1,"")</f>
        <v>1</v>
      </c>
      <c r="CE31" s="136" t="str">
        <f>IF(OR(сетка!$H$43="Ураевская С.В.",сетка!$O$43="Ураевская С.В.",сетка!$V$43="Ураевская С.В.",сетка!$AC$43="Ураевская С.В.",сетка!$AJ$43="Ураевская С.В.",сетка!$AQ$43="Ураевская С.В.",сетка!$AX$43="Ураевская С.В.",сетка!$BE$43="Ураевская С.В.",сетка!$BL$43="Ураевская С.В.",сетка!$BS$43="Ураевская С.В.",сетка!$BZ$43="Ураевская С.В.",сетка!$CG$43="Ураевская С.В.",сетка!$CN$43="Ураевская С.В.",сетка!$CU$43="Ураевская С.В.",сетка!$DB$43="Ураевская С.В.",сетка!$DI$43="Ураевская С.В.",сетка!$DP$43="Ураевская С.В.",сетка!$DW$43="Ураевская С.В.",сетка!$ED$43="Ураевская С.В.",сетка!$EK$43="Ураевская С.В.",сетка!$ER$43="Ураевская С.В.",сетка!$EY$43="Ураевская С.В.",сетка!$FF$43="Ураевская С.В.",сетка!$FM$43="Ураевская С.В."),1,"")</f>
        <v/>
      </c>
      <c r="CF31" s="137">
        <f>IF(OR(сетка!$G$44="Ураевская С.В.",сетка!$N$44="Ураевская С.В.",сетка!$U$44="Ураевская С.В.",сетка!$AB$44="Ураевская С.В.",сетка!$AI$44="Ураевская С.В.",сетка!$AP$44="Ураевская С.В.",сетка!$AW$44="Ураевская С.В.",сетка!$BD$44="Ураевская С.В.",сетка!$BK$44="Ураевская С.В.",сетка!$BR$44="Ураевская С.В.",сетка!$BY$44="Ураевская С.В.",сетка!$CF$44="Ураевская С.В.",сетка!$CM$44="Ураевская С.В.",сетка!$CT$44="Ураевская С.В.",сетка!$DA$44="Ураевская С.В.",сетка!$DH$44="Ураевская С.В.",сетка!$DO$44="Ураевская С.В.",сетка!$DV$44="Ураевская С.В.",сетка!$EC$44="Ураевская С.В.",сетка!$EJ$44="Ураевская С.В.",сетка!$EQ$44="Ураевская С.В.",сетка!$EX$44="Ураевская С.В.",сетка!$FE$44="Ураевская С.В.",сетка!$FL$44="Ураевская С.В."),1,"")</f>
        <v>1</v>
      </c>
      <c r="CG31" s="134" t="str">
        <f>IF(OR(сетка!$H$44="Ураевская С.В.",сетка!$O$44="Ураевская С.В.",сетка!$V$44="Ураевская С.В.",сетка!$AC$44="Ураевская С.В.",сетка!$AJ$44="Ураевская С.В.",сетка!$AQ$44="Ураевская С.В.",сетка!$AX$44="Ураевская С.В.",сетка!$BE$44="Ураевская С.В.",сетка!$BL$44="Ураевская С.В.",сетка!$BS$44="Ураевская С.В.",сетка!$BZ$44="Ураевская С.В.",сетка!$CG$44="Ураевская С.В.",сетка!$CN$44="Ураевская С.В.",сетка!$CU$44="Ураевская С.В.",сетка!$DB$44="Ураевская С.В.",сетка!$DI$44="Ураевская С.В.",сетка!$DP$44="Ураевская С.В.",сетка!$DW$44="Ураевская С.В.",сетка!$ED$44="Ураевская С.В.",сетка!$EK$44="Ураевская С.В.",сетка!$ER$44="Ураевская С.В.",сетка!$EY$44="Ураевская С.В.",сетка!$FF$44="Ураевская С.В.",сетка!$FM$44="Ураевская С.В."),1,"")</f>
        <v/>
      </c>
      <c r="CH31" s="135">
        <f>IF(OR(сетка!$G$45="Ураевская С.В.",сетка!$N$45="Ураевская С.В.",сетка!$U$45="Ураевская С.В.",сетка!$AB$45="Ураевская С.В.",сетка!$AI$45="Ураевская С.В.",сетка!$AP$45="Ураевская С.В.",сетка!$AW$45="Ураевская С.В.",сетка!$BD$45="Ураевская С.В.",сетка!$BK$45="Ураевская С.В.",сетка!$BR$45="Ураевская С.В.",сетка!$BY$45="Ураевская С.В.",сетка!$CF$45="Ураевская С.В.",сетка!$CM$45="Ураевская С.В.",сетка!$CT$45="Ураевская С.В.",сетка!$DA$45="Ураевская С.В.",сетка!$DH$45="Ураевская С.В.",сетка!$DO$45="Ураевская С.В.",сетка!$DV$45="Ураевская С.В.",сетка!$EC$45="Ураевская С.В.",сетка!$EJ$45="Ураевская С.В.",сетка!$EQ$45="Ураевская С.В.",сетка!$EX$45="Ураевская С.В.",сетка!$FE$45="Ураевская С.В.",сетка!$FL$45="Ураевская С.В."),1,"")</f>
        <v>1</v>
      </c>
      <c r="CI31" s="136" t="str">
        <f>IF(OR(сетка!$H$45="Ураевская С.В.",сетка!$O$45="Ураевская С.В.",сетка!$V$45="Ураевская С.В.",сетка!$AC$45="Ураевская С.В.",сетка!$AJ$45="Ураевская С.В.",сетка!$AQ$45="Ураевская С.В.",сетка!$AX$45="Ураевская С.В.",сетка!$BE$45="Ураевская С.В.",сетка!$BL$45="Ураевская С.В.",сетка!$BS$45="Ураевская С.В.",сетка!$BZ$45="Ураевская С.В.",сетка!$CG$45="Ураевская С.В.",сетка!$CN$45="Ураевская С.В.",сетка!$CU$45="Ураевская С.В.",сетка!$DB$45="Ураевская С.В.",сетка!$DI$45="Ураевская С.В.",сетка!$DP$45="Ураевская С.В.",сетка!$DW$45="Ураевская С.В.",сетка!$ED$45="Ураевская С.В.",сетка!$EK$45="Ураевская С.В.",сетка!$ER$45="Ураевская С.В.",сетка!$EY$45="Ураевская С.В.",сетка!$FF$45="Ураевская С.В.",сетка!$FM$45="Ураевская С.В."),1,"")</f>
        <v/>
      </c>
      <c r="CJ31" s="137">
        <f>IF(OR(сетка!$G$46="Ураевская С.В.",сетка!$N$46="Ураевская С.В.",сетка!$U$46="Ураевская С.В.",сетка!$AB$46="Ураевская С.В.",сетка!$AI$46="Ураевская С.В.",сетка!$AP$46="Ураевская С.В.",сетка!$AW$46="Ураевская С.В.",сетка!$BD$46="Ураевская С.В.",сетка!$BK$46="Ураевская С.В.",сетка!$BR$46="Ураевская С.В.",сетка!$BY$46="Ураевская С.В.",сетка!$CF$46="Ураевская С.В.",сетка!$CM$46="Ураевская С.В.",сетка!$CT$46="Ураевская С.В.",сетка!$DA$46="Ураевская С.В.",сетка!$DH$46="Ураевская С.В.",сетка!$DO$46="Ураевская С.В.",сетка!$DV$46="Ураевская С.В.",сетка!$EC$46="Ураевская С.В.",сетка!$EJ$46="Ураевская С.В.",сетка!$EQ$46="Ураевская С.В.",сетка!$EX$46="Ураевская С.В.",сетка!$FE$46="Ураевская С.В.",сетка!$FL$46="Ураевская С.В."),1,"")</f>
        <v>1</v>
      </c>
      <c r="CK31" s="134" t="str">
        <f>IF(OR(сетка!$H$46="Ураевская С.В.",сетка!$O$46="Ураевская С.В.",сетка!$V$46="Ураевская С.В.",сетка!$AC$46="Ураевская С.В.",сетка!$AJ$46="Ураевская С.В.",сетка!$AQ$46="Ураевская С.В.",сетка!$AX$46="Ураевская С.В.",сетка!$BE$46="Ураевская С.В.",сетка!$BL$46="Ураевская С.В.",сетка!$BS$46="Ураевская С.В.",сетка!$BZ$46="Ураевская С.В.",сетка!$CG$46="Ураевская С.В.",сетка!$CN$46="Ураевская С.В.",сетка!$CU$46="Ураевская С.В.",сетка!$DB$46="Ураевская С.В.",сетка!$DI$46="Ураевская С.В.",сетка!$DP$46="Ураевская С.В.",сетка!$DW$46="Ураевская С.В.",сетка!$ED$46="Ураевская С.В.",сетка!$EK$46="Ураевская С.В.",сетка!$ER$46="Ураевская С.В.",сетка!$EY$46="Ураевская С.В.",сетка!$FF$46="Ураевская С.В.",сетка!$FM$46="Ураевская С.В."),1,"")</f>
        <v/>
      </c>
      <c r="CL31" s="135">
        <f>IF(OR(сетка!$G$47="Ураевская С.В.",сетка!$N$47="Ураевская С.В.",сетка!$U$47="Ураевская С.В.",сетка!$AB$47="Ураевская С.В.",сетка!$AI$47="Ураевская С.В.",сетка!$AP$47="Ураевская С.В.",сетка!$AW$47="Ураевская С.В.",сетка!$BD$47="Ураевская С.В.",сетка!$BK$47="Ураевская С.В.",сетка!$BR$47="Ураевская С.В.",сетка!$BY$47="Ураевская С.В.",сетка!$CF$47="Ураевская С.В.",сетка!$CM$47="Ураевская С.В.",сетка!$CT$47="Ураевская С.В.",сетка!$DA$47="Ураевская С.В.",сетка!$DH$47="Ураевская С.В.",сетка!$DO$47="Ураевская С.В.",сетка!$DV$47="Ураевская С.В.",сетка!$EC$47="Ураевская С.В.",сетка!$EJ$47="Ураевская С.В.",сетка!$EQ$47="Ураевская С.В.",сетка!$EX$47="Ураевская С.В.",сетка!$FE$47="Ураевская С.В.",сетка!$FL$47="Ураевская С.В."),1,"")</f>
        <v>1</v>
      </c>
      <c r="CM31" s="136" t="str">
        <f>IF(OR(сетка!$H$47="Ураевская С.В.",сетка!$O$47="Ураевская С.В.",сетка!$V$47="Ураевская С.В.",сетка!$AC$47="Ураевская С.В.",сетка!$AJ$47="Ураевская С.В.",сетка!$AQ$47="Ураевская С.В.",сетка!$AX$47="Ураевская С.В.",сетка!$BE$47="Ураевская С.В.",сетка!$BL$47="Ураевская С.В.",сетка!$BS$47="Ураевская С.В.",сетка!$BZ$47="Ураевская С.В.",сетка!$CG$47="Ураевская С.В.",сетка!$CN$47="Ураевская С.В.",сетка!$CU$47="Ураевская С.В.",сетка!$DB$47="Ураевская С.В.",сетка!$DI$47="Ураевская С.В.",сетка!$DP$47="Ураевская С.В.",сетка!$DW$47="Ураевская С.В.",сетка!$ED$47="Ураевская С.В.",сетка!$EK$47="Ураевская С.В.",сетка!$ER$47="Ураевская С.В.",сетка!$EY$47="Ураевская С.В.",сетка!$FF$47="Ураевская С.В.",сетка!$FM$47="Ураевская С.В."),1,"")</f>
        <v/>
      </c>
      <c r="CN31" s="137" t="str">
        <f>IF(OR(сетка!$G$48="Ураевская С.В.",сетка!$N$48="Ураевская С.В.",сетка!$U$48="Ураевская С.В.",сетка!$AB$48="Ураевская С.В.",сетка!$AI$48="Ураевская С.В.",сетка!$AP$48="Ураевская С.В.",сетка!$AW$48="Ураевская С.В.",сетка!$BD$48="Ураевская С.В.",сетка!$BK$48="Ураевская С.В.",сетка!$BR$48="Ураевская С.В.",сетка!$BY$48="Ураевская С.В.",сетка!$CF$48="Ураевская С.В.",сетка!$CM$48="Ураевская С.В.",сетка!$CT$48="Ураевская С.В.",сетка!$DA$48="Ураевская С.В.",сетка!$DH$48="Ураевская С.В.",сетка!$DO$48="Ураевская С.В.",сетка!$DV$48="Ураевская С.В.",сетка!$EC$48="Ураевская С.В.",сетка!$EJ$48="Ураевская С.В.",сетка!$EQ$48="Ураевская С.В.",сетка!$EX$48="Ураевская С.В.",сетка!$FE$48="Ураевская С.В.",сетка!$FL$48="Ураевская С.В."),1,"")</f>
        <v/>
      </c>
      <c r="CO31" s="134" t="str">
        <f>IF(OR(сетка!$H$48="Ураевская С.В.",сетка!$O$48="Ураевская С.В.",сетка!$V$48="Ураевская С.В.",сетка!$AC$48="Ураевская С.В.",сетка!$AJ$48="Ураевская С.В.",сетка!$AQ$48="Ураевская С.В.",сетка!$AX$48="Ураевская С.В.",сетка!$BE$48="Ураевская С.В.",сетка!$BL$48="Ураевская С.В.",сетка!$BS$48="Ураевская С.В.",сетка!$BZ$48="Ураевская С.В.",сетка!$CG$48="Ураевская С.В.",сетка!$CN$48="Ураевская С.В.",сетка!$CU$48="Ураевская С.В.",сетка!$DB$48="Ураевская С.В.",сетка!$DI$48="Ураевская С.В.",сетка!$DP$48="Ураевская С.В.",сетка!$DW$48="Ураевская С.В.",сетка!$ED$48="Ураевская С.В.",сетка!$EK$48="Ураевская С.В.",сетка!$ER$48="Ураевская С.В.",сетка!$EY$48="Ураевская С.В.",сетка!$FF$48="Ураевская С.В.",сетка!$FM$48="Ураевская С.В."),1,"")</f>
        <v/>
      </c>
      <c r="CP31" s="135">
        <f>IF(OR(сетка!$G$49="Ураевская С.В.",сетка!$N$49="Ураевская С.В.",сетка!$U$49="Ураевская С.В.",сетка!$AB$49="Ураевская С.В.",сетка!$AI$49="Ураевская С.В.",сетка!$AP$49="Ураевская С.В.",сетка!$AW$49="Ураевская С.В.",сетка!$BD$49="Ураевская С.В.",сетка!$BK$49="Ураевская С.В.",сетка!$BR$49="Ураевская С.В.",сетка!$BY$49="Ураевская С.В.",сетка!$CF$49="Ураевская С.В.",сетка!$CM$49="Ураевская С.В.",сетка!$CT$49="Ураевская С.В.",сетка!$DA$49="Ураевская С.В.",сетка!$DH$49="Ураевская С.В.",сетка!$DO$49="Ураевская С.В.",сетка!$DV$49="Ураевская С.В.",сетка!$EC$49="Ураевская С.В.",сетка!$EJ$49="Ураевская С.В.",сетка!$EQ$49="Ураевская С.В.",сетка!$EX$49="Ураевская С.В.",сетка!$FE$49="Ураевская С.В.",сетка!$FL$49="Ураевская С.В."),1,"")</f>
        <v>1</v>
      </c>
      <c r="CQ31" s="136" t="str">
        <f>IF(OR(сетка!$H$49="Ураевская С.В.",сетка!$O$49="Ураевская С.В.",сетка!$V$49="Ураевская С.В.",сетка!$AC$49="Ураевская С.В.",сетка!$AJ$49="Ураевская С.В.",сетка!$AQ$49="Ураевская С.В.",сетка!$AX$49="Ураевская С.В.",сетка!$BE$49="Ураевская С.В.",сетка!$BL$49="Ураевская С.В.",сетка!$BS$49="Ураевская С.В.",сетка!$BZ$49="Ураевская С.В.",сетка!$CG$49="Ураевская С.В.",сетка!$CN$49="Ураевская С.В.",сетка!$CU$49="Ураевская С.В.",сетка!$DB$49="Ураевская С.В.",сетка!$DI$49="Ураевская С.В.",сетка!$DP$49="Ураевская С.В.",сетка!$DW$49="Ураевская С.В.",сетка!$ED$49="Ураевская С.В.",сетка!$EK$49="Ураевская С.В.",сетка!$ER$49="Ураевская С.В.",сетка!$EY$49="Ураевская С.В.",сетка!$FF$49="Ураевская С.В.",сетка!$FM$49="Ураевская С.В."),1,"")</f>
        <v/>
      </c>
      <c r="CR31" s="137">
        <f>IF(OR(сетка!$G$50="Ураевская С.В.",сетка!$N$50="Ураевская С.В.",сетка!$U$50="Ураевская С.В.",сетка!$AB$50="Ураевская С.В.",сетка!$AI$50="Ураевская С.В.",сетка!$AP$50="Ураевская С.В.",сетка!$AW$50="Ураевская С.В.",сетка!$BD$50="Ураевская С.В.",сетка!$BK$50="Ураевская С.В.",сетка!$BR$50="Ураевская С.В.",сетка!$BY$50="Ураевская С.В.",сетка!$CF$50="Ураевская С.В.",сетка!$CM$50="Ураевская С.В.",сетка!$CT$50="Ураевская С.В.",сетка!$DA$50="Ураевская С.В.",сетка!$DH$50="Ураевская С.В.",сетка!$DO$50="Ураевская С.В.",сетка!$DV$50="Ураевская С.В.",сетка!$EC$50="Ураевская С.В.",сетка!$EJ$50="Ураевская С.В.",сетка!$EQ$50="Ураевская С.В.",сетка!$EX$50="Ураевская С.В.",сетка!$FE$50="Ураевская С.В.",сетка!$FL$50="Ураевская С.В."),1,"")</f>
        <v>1</v>
      </c>
      <c r="CS31" s="134" t="str">
        <f>IF(OR(сетка!$H$50="Ураевская С.В.",сетка!$O$50="Ураевская С.В.",сетка!$V$50="Ураевская С.В.",сетка!$AC$50="Ураевская С.В.",сетка!$AJ$50="Ураевская С.В.",сетка!$AQ$50="Ураевская С.В.",сетка!$AX$50="Ураевская С.В.",сетка!$BE$50="Ураевская С.В.",сетка!$BL$50="Ураевская С.В.",сетка!$BS$50="Ураевская С.В.",сетка!$BZ$50="Ураевская С.В.",сетка!$CG$50="Ураевская С.В.",сетка!$CN$50="Ураевская С.В.",сетка!$CU$50="Ураевская С.В.",сетка!$DB$50="Ураевская С.В.",сетка!$DI$50="Ураевская С.В.",сетка!$DP$50="Ураевская С.В.",сетка!$DW$50="Ураевская С.В.",сетка!$ED$50="Ураевская С.В.",сетка!$EK$50="Ураевская С.В.",сетка!$ER$50="Ураевская С.В.",сетка!$EY$50="Ураевская С.В.",сетка!$FF$50="Ураевская С.В.",сетка!$FM$50="Ураевская С.В."),1,"")</f>
        <v/>
      </c>
      <c r="CT31" s="135" t="str">
        <f>IF(OR(сетка!$G$51="Ураевская С.В.",сетка!$N$51="Ураевская С.В.",сетка!$U$51="Ураевская С.В.",сетка!$AB$51="Ураевская С.В.",сетка!$AI$51="Ураевская С.В.",сетка!$AP$51="Ураевская С.В.",сетка!$AW$51="Ураевская С.В.",сетка!$BD$51="Ураевская С.В.",сетка!$BK$51="Ураевская С.В.",сетка!$BR$51="Ураевская С.В.",сетка!$BY$51="Ураевская С.В.",сетка!$CF$51="Ураевская С.В.",сетка!$CM$51="Ураевская С.В.",сетка!$CT$51="Ураевская С.В.",сетка!$DA$51="Ураевская С.В.",сетка!$DH$51="Ураевская С.В.",сетка!$DO$51="Ураевская С.В.",сетка!$DV$51="Ураевская С.В.",сетка!$EC$51="Ураевская С.В.",сетка!$EJ$51="Ураевская С.В.",сетка!$EQ$51="Ураевская С.В.",сетка!$EX$51="Ураевская С.В.",сетка!$FE$51="Ураевская С.В.",сетка!$FL$51="Ураевская С.В."),1,"")</f>
        <v/>
      </c>
      <c r="CU31" s="136" t="str">
        <f>IF(OR(сетка!$H$51="Ураевская С.В.",сетка!$O$51="Ураевская С.В.",сетка!$V$51="Ураевская С.В.",сетка!$AC$51="Ураевская С.В.",сетка!$AJ$51="Ураевская С.В.",сетка!$AQ$51="Ураевская С.В.",сетка!$AX$51="Ураевская С.В.",сетка!$BE$51="Ураевская С.В.",сетка!$BL$51="Ураевская С.В.",сетка!$BS$51="Ураевская С.В.",сетка!$BZ$51="Ураевская С.В.",сетка!$CG$51="Ураевская С.В.",сетка!$CN$51="Ураевская С.В.",сетка!$CU$51="Ураевская С.В.",сетка!$DB$51="Ураевская С.В.",сетка!$DI$51="Ураевская С.В.",сетка!$DP$51="Ураевская С.В.",сетка!$DW$51="Ураевская С.В.",сетка!$ED$51="Ураевская С.В.",сетка!$EK$51="Ураевская С.В.",сетка!$ER$51="Ураевская С.В.",сетка!$EY$51="Ураевская С.В.",сетка!$FF$51="Ураевская С.В.",сетка!$FM$51="Ураевская С.В."),1,"")</f>
        <v/>
      </c>
      <c r="CV31" s="137" t="str">
        <f>IF(OR(сетка!$G$52="Ураевская С.В.",сетка!$N$52="Ураевская С.В.",сетка!$U$52="Ураевская С.В.",сетка!$AB$52="Ураевская С.В.",сетка!$AI$52="Ураевская С.В.",сетка!$AP$52="Ураевская С.В.",сетка!$AW$52="Ураевская С.В.",сетка!$BD$52="Ураевская С.В.",сетка!$BK$52="Ураевская С.В.",сетка!$BR$52="Ураевская С.В.",сетка!$BY$52="Ураевская С.В.",сетка!$CF$52="Ураевская С.В.",сетка!$CM$52="Ураевская С.В.",сетка!$CT$52="Ураевская С.В.",сетка!$DA$52="Ураевская С.В.",сетка!$DH$52="Ураевская С.В.",сетка!$DO$52="Ураевская С.В.",сетка!$DV$52="Ураевская С.В.",сетка!$EC$52="Ураевская С.В.",сетка!$EJ$52="Ураевская С.В.",сетка!$EQ$52="Ураевская С.В.",сетка!$EX$52="Ураевская С.В.",сетка!$FE$52="Ураевская С.В.",сетка!$FL$52="Ураевская С.В."),1,"")</f>
        <v/>
      </c>
      <c r="CW31" s="134" t="str">
        <f>IF(OR(сетка!$H$52="Ураевская С.В.",сетка!$O$52="Ураевская С.В.",сетка!$V$52="Ураевская С.В.",сетка!$AC$52="Ураевская С.В.",сетка!$AJ$52="Ураевская С.В.",сетка!$AQ$52="Ураевская С.В.",сетка!$AX$52="Ураевская С.В.",сетка!$BE$52="Ураевская С.В.",сетка!$BL$52="Ураевская С.В.",сетка!$BS$52="Ураевская С.В.",сетка!$BZ$52="Ураевская С.В.",сетка!$CG$52="Ураевская С.В.",сетка!$CN$52="Ураевская С.В.",сетка!$CU$52="Ураевская С.В.",сетка!$DB$52="Ураевская С.В.",сетка!$DI$52="Ураевская С.В.",сетка!$DP$52="Ураевская С.В.",сетка!$DW$52="Ураевская С.В.",сетка!$ED$52="Ураевская С.В.",сетка!$EK$52="Ураевская С.В.",сетка!$ER$52="Ураевская С.В.",сетка!$EY$52="Ураевская С.В.",сетка!$FF$52="Ураевская С.В.",сетка!$FM$52="Ураевская С.В."),1,"")</f>
        <v/>
      </c>
      <c r="CX31" s="135" t="str">
        <f>IF(OR(сетка!$G$53="Ураевская С.В.",сетка!$N$53="Ураевская С.В.",сетка!$U$53="Ураевская С.В.",сетка!$AB$53="Ураевская С.В.",сетка!$AI$53="Ураевская С.В.",сетка!$AP$53="Ураевская С.В.",сетка!$AW$53="Ураевская С.В.",сетка!$BD$53="Ураевская С.В.",сетка!$BK$53="Ураевская С.В.",сетка!$BR$53="Ураевская С.В.",сетка!$BY$53="Ураевская С.В.",сетка!$CF$53="Ураевская С.В.",сетка!$CM$53="Ураевская С.В.",сетка!$CT$53="Ураевская С.В.",сетка!$DA$53="Ураевская С.В.",сетка!$DH$53="Ураевская С.В.",сетка!$DO$53="Ураевская С.В.",сетка!$DV$53="Ураевская С.В.",сетка!$EC$53="Ураевская С.В.",сетка!$EJ$53="Ураевская С.В.",сетка!$EQ$53="Ураевская С.В.",сетка!$EX$53="Ураевская С.В.",сетка!$FE$53="Ураевская С.В.",сетка!$FL$53="Ураевская С.В."),1,"")</f>
        <v/>
      </c>
      <c r="CY31" s="136" t="str">
        <f>IF(OR(сетка!$H$53="Ураевская С.В.",сетка!$O$53="Ураевская С.В.",сетка!$V$53="Ураевская С.В.",сетка!$AC$53="Ураевская С.В.",сетка!$AJ$53="Ураевская С.В.",сетка!$AQ$53="Ураевская С.В.",сетка!$AX$53="Ураевская С.В.",сетка!$BE$53="Ураевская С.В.",сетка!$BL$53="Ураевская С.В.",сетка!$BS$53="Ураевская С.В.",сетка!$BZ$53="Ураевская С.В.",сетка!$CG$53="Ураевская С.В.",сетка!$CN$53="Ураевская С.В.",сетка!$CU$53="Ураевская С.В.",сетка!$DB$53="Ураевская С.В.",сетка!$DI$53="Ураевская С.В.",сетка!$DP$53="Ураевская С.В.",сетка!$DW$53="Ураевская С.В.",сетка!$ED$53="Ураевская С.В.",сетка!$EK$53="Ураевская С.В.",сетка!$ER$53="Ураевская С.В.",сетка!$EY$53="Ураевская С.В.",сетка!$FF$53="Ураевская С.В.",сетка!$FM$53="Ураевская С.В."),1,"")</f>
        <v/>
      </c>
      <c r="CZ31" s="137" t="str">
        <f>IF(OR(сетка!$G$54="Ураевская С.В.",сетка!$N$54="Ураевская С.В.",сетка!$U$54="Ураевская С.В.",сетка!$AB$54="Ураевская С.В.",сетка!$AI$54="Ураевская С.В.",сетка!$AP$54="Ураевская С.В.",сетка!$AW$54="Ураевская С.В.",сетка!$BD$54="Ураевская С.В.",сетка!$BK$54="Ураевская С.В.",сетка!$BR$54="Ураевская С.В.",сетка!$BY$54="Ураевская С.В.",сетка!$CF$54="Ураевская С.В.",сетка!$CM$54="Ураевская С.В.",сетка!$CT$54="Ураевская С.В.",сетка!$DA$54="Ураевская С.В.",сетка!$DH$54="Ураевская С.В.",сетка!$DO$54="Ураевская С.В.",сетка!$DV$54="Ураевская С.В.",сетка!$EC$54="Ураевская С.В.",сетка!$EJ$54="Ураевская С.В.",сетка!$EQ$54="Ураевская С.В.",сетка!$EX$54="Ураевская С.В.",сетка!$FE$54="Ураевская С.В.",сетка!$FL$54="Ураевская С.В."),1,"")</f>
        <v/>
      </c>
      <c r="DA31" s="138" t="str">
        <f>IF(OR(сетка!$H$54="Ураевская С.В.",сетка!$O$54="Ураевская С.В.",сетка!$V$54="Ураевская С.В.",сетка!$AC$54="Ураевская С.В.",сетка!$AJ$54="Ураевская С.В.",сетка!$AQ$54="Ураевская С.В.",сетка!$AX$54="Ураевская С.В.",сетка!$BE$54="Ураевская С.В.",сетка!$BL$54="Ураевская С.В.",сетка!$BS$54="Ураевская С.В.",сетка!$BZ$54="Ураевская С.В.",сетка!$CG$54="Ураевская С.В.",сетка!$CN$54="Ураевская С.В.",сетка!$CU$54="Ураевская С.В.",сетка!$DB$54="Ураевская С.В.",сетка!$DI$54="Ураевская С.В.",сетка!$DP$54="Ураевская С.В.",сетка!$DW$54="Ураевская С.В.",сетка!$ED$54="Ураевская С.В.",сетка!$EK$54="Ураевская С.В.",сетка!$ER$54="Ураевская С.В.",сетка!$EY$54="Ураевская С.В.",сетка!$FF$54="Ураевская С.В.",сетка!$FM$54="Ураевская С.В."),1,"")</f>
        <v/>
      </c>
      <c r="DB31" s="133">
        <f>IF(OR(сетка!$G$55="Ураевская С.В.",сетка!$N$55="Ураевская С.В.",сетка!$U$55="Ураевская С.В.",сетка!$AB$55="Ураевская С.В.",сетка!$AI$55="Ураевская С.В.",сетка!$AP$55="Ураевская С.В.",сетка!$AW$55="Ураевская С.В.",сетка!$BD$55="Ураевская С.В.",сетка!$BK$55="Ураевская С.В.",сетка!$BR$55="Ураевская С.В.",сетка!$BY$55="Ураевская С.В.",сетка!$CF$55="Ураевская С.В.",сетка!$CM$55="Ураевская С.В.",сетка!$CT$55="Ураевская С.В.",сетка!$DA$55="Ураевская С.В.",сетка!$DH$55="Ураевская С.В.",сетка!$DO$55="Ураевская С.В.",сетка!$DV$55="Ураевская С.В.",сетка!$EC$55="Ураевская С.В.",сетка!$EJ$55="Ураевская С.В.",сетка!$EQ$55="Ураевская С.В.",сетка!$EX$55="Ураевская С.В.",сетка!$FE$55="Ураевская С.В.",сетка!$FL$55="Ураевская С.В."),1,"")</f>
        <v>1</v>
      </c>
      <c r="DC31" s="134" t="str">
        <f>IF(OR(сетка!$H$55="Ураевская С.В.",сетка!$O$55="Ураевская С.В.",сетка!$V$55="Ураевская С.В.",сетка!$AC$55="Ураевская С.В.",сетка!$AJ$55="Ураевская С.В.",сетка!$AQ$55="Ураевская С.В.",сетка!$AX$55="Ураевская С.В.",сетка!$BE$55="Ураевская С.В.",сетка!$BL$55="Ураевская С.В.",сетка!$BS$55="Ураевская С.В.",сетка!$BZ$55="Ураевская С.В.",сетка!$CG$55="Ураевская С.В.",сетка!$CN$55="Ураевская С.В.",сетка!$CU$55="Ураевская С.В.",сетка!$DB$55="Ураевская С.В.",сетка!$DI$55="Ураевская С.В.",сетка!$DP$55="Ураевская С.В.",сетка!$DW$55="Ураевская С.В.",сетка!$ED$55="Ураевская С.В.",сетка!$EK$55="Ураевская С.В.",сетка!$ER$55="Ураевская С.В.",сетка!$EY$55="Ураевская С.В.",сетка!$FF$55="Ураевская С.В.",сетка!$FM$55="Ураевская С.В."),1,"")</f>
        <v/>
      </c>
      <c r="DD31" s="135">
        <f>IF(OR(сетка!$G$56="Ураевская С.В.",сетка!$N$56="Ураевская С.В.",сетка!$U$56="Ураевская С.В.",сетка!$AB$56="Ураевская С.В.",сетка!$AI$56="Ураевская С.В.",сетка!$AP$56="Ураевская С.В.",сетка!$AW$56="Ураевская С.В.",сетка!$BD$56="Ураевская С.В.",сетка!$BK$56="Ураевская С.В.",сетка!$BR$56="Ураевская С.В.",сетка!$BY$56="Ураевская С.В.",сетка!$CF$56="Ураевская С.В.",сетка!$CM$56="Ураевская С.В.",сетка!$CT$56="Ураевская С.В.",сетка!$DA$56="Ураевская С.В.",сетка!$DH$56="Ураевская С.В.",сетка!$DO$56="Ураевская С.В.",сетка!$DV$56="Ураевская С.В.",сетка!$EC$56="Ураевская С.В.",сетка!$EJ$56="Ураевская С.В.",сетка!$EQ$56="Ураевская С.В.",сетка!$EX$56="Ураевская С.В.",сетка!$FE$56="Ураевская С.В.",сетка!$FL$56="Ураевская С.В."),1,"")</f>
        <v>1</v>
      </c>
      <c r="DE31" s="136" t="str">
        <f>IF(OR(сетка!$H$56="Ураевская С.В.",сетка!$O$56="Ураевская С.В.",сетка!$V$56="Ураевская С.В.",сетка!$AC$56="Ураевская С.В.",сетка!$AJ$56="Ураевская С.В.",сетка!$AQ$56="Ураевская С.В.",сетка!$AX$56="Ураевская С.В.",сетка!$BE$56="Ураевская С.В.",сетка!$BL$56="Ураевская С.В.",сетка!$BS$56="Ураевская С.В.",сетка!$BZ$56="Ураевская С.В.",сетка!$CG$56="Ураевская С.В.",сетка!$CN$56="Ураевская С.В.",сетка!$CU$56="Ураевская С.В.",сетка!$DB$56="Ураевская С.В.",сетка!$DI$56="Ураевская С.В.",сетка!$DP$56="Ураевская С.В.",сетка!$DW$56="Ураевская С.В.",сетка!$ED$56="Ураевская С.В.",сетка!$EK$56="Ураевская С.В.",сетка!$ER$56="Ураевская С.В.",сетка!$EY$56="Ураевская С.В.",сетка!$FF$56="Ураевская С.В.",сетка!$FM$56="Ураевская С.В."),1,"")</f>
        <v/>
      </c>
      <c r="DF31" s="137">
        <f>IF(OR(сетка!$G$57="Ураевская С.В.",сетка!$N$57="Ураевская С.В.",сетка!$U$57="Ураевская С.В.",сетка!$AB$57="Ураевская С.В.",сетка!$AI$57="Ураевская С.В.",сетка!$AP$57="Ураевская С.В.",сетка!$AW$57="Ураевская С.В.",сетка!$BD$57="Ураевская С.В.",сетка!$BK$57="Ураевская С.В.",сетка!$BR$57="Ураевская С.В.",сетка!$BY$57="Ураевская С.В.",сетка!$CF$57="Ураевская С.В.",сетка!$CM$57="Ураевская С.В.",сетка!$CT$57="Ураевская С.В.",сетка!$DA$57="Ураевская С.В.",сетка!$DH$57="Ураевская С.В.",сетка!$DO$57="Ураевская С.В.",сетка!$DV$57="Ураевская С.В.",сетка!$EC$57="Ураевская С.В.",сетка!$EJ$57="Ураевская С.В.",сетка!$EQ$57="Ураевская С.В.",сетка!$EX$57="Ураевская С.В.",сетка!$FE$57="Ураевская С.В.",сетка!$FL$57="Ураевская С.В."),1,"")</f>
        <v>1</v>
      </c>
      <c r="DG31" s="134" t="str">
        <f>IF(OR(сетка!$H$57="Ураевская С.В.",сетка!$O$57="Ураевская С.В.",сетка!$V$57="Ураевская С.В.",сетка!$AC$57="Ураевская С.В.",сетка!$AJ$57="Ураевская С.В.",сетка!$AQ$57="Ураевская С.В.",сетка!$AX$57="Ураевская С.В.",сетка!$BE$57="Ураевская С.В.",сетка!$BL$57="Ураевская С.В.",сетка!$BS$57="Ураевская С.В.",сетка!$BZ$57="Ураевская С.В.",сетка!$CG$57="Ураевская С.В.",сетка!$CN$57="Ураевская С.В.",сетка!$CU$57="Ураевская С.В.",сетка!$DB$57="Ураевская С.В.",сетка!$DI$57="Ураевская С.В.",сетка!$DP$57="Ураевская С.В.",сетка!$DW$57="Ураевская С.В.",сетка!$ED$57="Ураевская С.В.",сетка!$EK$57="Ураевская С.В.",сетка!$ER$57="Ураевская С.В.",сетка!$EY$57="Ураевская С.В.",сетка!$FF$57="Ураевская С.В.",сетка!$FM$57="Ураевская С.В."),1,"")</f>
        <v/>
      </c>
      <c r="DH31" s="135">
        <f>IF(OR(сетка!$G$58="Ураевская С.В.",сетка!$N$58="Ураевская С.В.",сетка!$U$58="Ураевская С.В.",сетка!$AB$58="Ураевская С.В.",сетка!$AI$58="Ураевская С.В.",сетка!$AP$58="Ураевская С.В.",сетка!$AW$58="Ураевская С.В.",сетка!$BD$58="Ураевская С.В.",сетка!$BK$58="Ураевская С.В.",сетка!$BR$58="Ураевская С.В.",сетка!$BY$58="Ураевская С.В.",сетка!$CF$58="Ураевская С.В.",сетка!$CM$58="Ураевская С.В.",сетка!$CT$58="Ураевская С.В.",сетка!$DA$58="Ураевская С.В.",сетка!$DH$58="Ураевская С.В.",сетка!$DO$58="Ураевская С.В.",сетка!$DV$58="Ураевская С.В.",сетка!$EC$58="Ураевская С.В.",сетка!$EJ$58="Ураевская С.В.",сетка!$EQ$58="Ураевская С.В.",сетка!$EX$58="Ураевская С.В.",сетка!$FE$58="Ураевская С.В.",сетка!$FL$58="Ураевская С.В."),1,"")</f>
        <v>1</v>
      </c>
      <c r="DI31" s="136" t="str">
        <f>IF(OR(сетка!$H$58="Ураевская С.В.",сетка!$O$58="Ураевская С.В.",сетка!$V$58="Ураевская С.В.",сетка!$AC$58="Ураевская С.В.",сетка!$AJ$58="Ураевская С.В.",сетка!$AQ$58="Ураевская С.В.",сетка!$AX$58="Ураевская С.В.",сетка!$BE$58="Ураевская С.В.",сетка!$BL$58="Ураевская С.В.",сетка!$BS$58="Ураевская С.В.",сетка!$BZ$58="Ураевская С.В.",сетка!$CG$58="Ураевская С.В.",сетка!$CN$58="Ураевская С.В.",сетка!$CU$58="Ураевская С.В.",сетка!$DB$58="Ураевская С.В.",сетка!$DI$58="Ураевская С.В.",сетка!$DP$58="Ураевская С.В.",сетка!$DW$58="Ураевская С.В.",сетка!$ED$58="Ураевская С.В.",сетка!$EK$58="Ураевская С.В.",сетка!$ER$58="Ураевская С.В.",сетка!$EY$58="Ураевская С.В.",сетка!$FF$58="Ураевская С.В.",сетка!$FM$58="Ураевская С.В."),1,"")</f>
        <v/>
      </c>
      <c r="DJ31" s="137">
        <f>IF(OR(сетка!$G$59="Ураевская С.В.",сетка!$N$59="Ураевская С.В.",сетка!$U$59="Ураевская С.В.",сетка!$AB$59="Ураевская С.В.",сетка!$AI$59="Ураевская С.В.",сетка!$AP$59="Ураевская С.В.",сетка!$AW$59="Ураевская С.В.",сетка!$BD$59="Ураевская С.В.",сетка!$BK$59="Ураевская С.В.",сетка!$BR$59="Ураевская С.В.",сетка!$BY$59="Ураевская С.В.",сетка!$CF$59="Ураевская С.В.",сетка!$CM$59="Ураевская С.В.",сетка!$CT$59="Ураевская С.В.",сетка!$DA$59="Ураевская С.В.",сетка!$DH$59="Ураевская С.В.",сетка!$DO$59="Ураевская С.В.",сетка!$DV$59="Ураевская С.В.",сетка!$EC$59="Ураевская С.В.",сетка!$EJ$59="Ураевская С.В.",сетка!$EQ$59="Ураевская С.В.",сетка!$EX$59="Ураевская С.В.",сетка!$FE$59="Ураевская С.В.",сетка!$FL$59="Ураевская С.В."),1,"")</f>
        <v>1</v>
      </c>
      <c r="DK31" s="134" t="str">
        <f>IF(OR(сетка!$H$59="Ураевская С.В.",сетка!$O$59="Ураевская С.В.",сетка!$V$59="Ураевская С.В.",сетка!$AC$59="Ураевская С.В.",сетка!$AJ$59="Ураевская С.В.",сетка!$AQ$59="Ураевская С.В.",сетка!$AX$59="Ураевская С.В.",сетка!$BE$59="Ураевская С.В.",сетка!$BL$59="Ураевская С.В.",сетка!$BS$59="Ураевская С.В.",сетка!$BZ$59="Ураевская С.В.",сетка!$CG$59="Ураевская С.В.",сетка!$CN$59="Ураевская С.В.",сетка!$CU$59="Ураевская С.В.",сетка!$DB$59="Ураевская С.В.",сетка!$DI$59="Ураевская С.В.",сетка!$DP$59="Ураевская С.В.",сетка!$DW$59="Ураевская С.В.",сетка!$ED$59="Ураевская С.В.",сетка!$EK$59="Ураевская С.В.",сетка!$ER$59="Ураевская С.В.",сетка!$EY$59="Ураевская С.В.",сетка!$FF$59="Ураевская С.В.",сетка!$FM$59="Ураевская С.В."),1,"")</f>
        <v/>
      </c>
      <c r="DL31" s="135">
        <f>IF(OR(сетка!$G$60="Ураевская С.В.",сетка!$N$60="Ураевская С.В.",сетка!$U$60="Ураевская С.В.",сетка!$AB$60="Ураевская С.В.",сетка!$AI$60="Ураевская С.В.",сетка!$AP$60="Ураевская С.В.",сетка!$AW$60="Ураевская С.В.",сетка!$BD$60="Ураевская С.В.",сетка!$BK$60="Ураевская С.В.",сетка!$BR$60="Ураевская С.В.",сетка!$BY$60="Ураевская С.В.",сетка!$CF$60="Ураевская С.В.",сетка!$CM$60="Ураевская С.В.",сетка!$CT$60="Ураевская С.В.",сетка!$DA$60="Ураевская С.В.",сетка!$DH$60="Ураевская С.В.",сетка!$DO$60="Ураевская С.В.",сетка!$DV$60="Ураевская С.В.",сетка!$EC$60="Ураевская С.В.",сетка!$EJ$60="Ураевская С.В.",сетка!$EQ$60="Ураевская С.В.",сетка!$EX$60="Ураевская С.В.",сетка!$FE$60="Ураевская С.В.",сетка!$FL$60="Ураевская С.В."),1,"")</f>
        <v>1</v>
      </c>
      <c r="DM31" s="136" t="str">
        <f>IF(OR(сетка!$H$60="Ураевская С.В.",сетка!$O$60="Ураевская С.В.",сетка!$V$60="Ураевская С.В.",сетка!$AC$60="Ураевская С.В.",сетка!$AJ$60="Ураевская С.В.",сетка!$AQ$60="Ураевская С.В.",сетка!$AX$60="Ураевская С.В.",сетка!$BE$60="Ураевская С.В.",сетка!$BL$60="Ураевская С.В.",сетка!$BS$60="Ураевская С.В.",сетка!$BZ$60="Ураевская С.В.",сетка!$CG$60="Ураевская С.В.",сетка!$CN$60="Ураевская С.В.",сетка!$CU$60="Ураевская С.В.",сетка!$DB$60="Ураевская С.В.",сетка!$DI$60="Ураевская С.В.",сетка!$DP$60="Ураевская С.В.",сетка!$DW$60="Ураевская С.В.",сетка!$ED$60="Ураевская С.В.",сетка!$EK$60="Ураевская С.В.",сетка!$ER$60="Ураевская С.В.",сетка!$EY$60="Ураевская С.В.",сетка!$FF$60="Ураевская С.В.",сетка!$FM$60="Ураевская С.В."),1,"")</f>
        <v/>
      </c>
      <c r="DN31" s="137" t="str">
        <f>IF(OR(сетка!$G$61="Ураевская С.В.",сетка!$N$61="Ураевская С.В.",сетка!$U$61="Ураевская С.В.",сетка!$AB$61="Ураевская С.В.",сетка!$AI$61="Ураевская С.В.",сетка!$AP$61="Ураевская С.В.",сетка!$AW$61="Ураевская С.В.",сетка!$BD$61="Ураевская С.В.",сетка!$BK$61="Ураевская С.В.",сетка!$BR$61="Ураевская С.В.",сетка!$BY$61="Ураевская С.В.",сетка!$CF$61="Ураевская С.В.",сетка!$CM$61="Ураевская С.В.",сетка!$CT$61="Ураевская С.В.",сетка!$DA$61="Ураевская С.В.",сетка!$DH$61="Ураевская С.В.",сетка!$DO$61="Ураевская С.В.",сетка!$DV$61="Ураевская С.В.",сетка!$EC$61="Ураевская С.В.",сетка!$EJ$61="Ураевская С.В.",сетка!$EQ$61="Ураевская С.В.",сетка!$EX$61="Ураевская С.В.",сетка!$FE$61="Ураевская С.В.",сетка!$FL$61="Ураевская С.В."),1,"")</f>
        <v/>
      </c>
      <c r="DO31" s="134" t="str">
        <f>IF(OR(сетка!$H$61="Ураевская С.В.",сетка!$O$61="Ураевская С.В.",сетка!$V$61="Ураевская С.В.",сетка!$AC$61="Ураевская С.В.",сетка!$AJ$61="Ураевская С.В.",сетка!$AQ$61="Ураевская С.В.",сетка!$AX$61="Ураевская С.В.",сетка!$BE$61="Ураевская С.В.",сетка!$BL$61="Ураевская С.В.",сетка!$BS$61="Ураевская С.В.",сетка!$BZ$61="Ураевская С.В.",сетка!$CG$61="Ураевская С.В.",сетка!$CN$61="Ураевская С.В.",сетка!$CU$61="Ураевская С.В.",сетка!$DB$61="Ураевская С.В.",сетка!$DI$61="Ураевская С.В.",сетка!$DP$61="Ураевская С.В.",сетка!$DW$61="Ураевская С.В.",сетка!$ED$61="Ураевская С.В.",сетка!$EK$61="Ураевская С.В.",сетка!$ER$61="Ураевская С.В.",сетка!$EY$61="Ураевская С.В.",сетка!$FF$61="Ураевская С.В.",сетка!$FM$61="Ураевская С.В."),1,"")</f>
        <v/>
      </c>
      <c r="DP31" s="135" t="str">
        <f>IF(OR(сетка!$G$62="Ураевская С.В.",сетка!$N$62="Ураевская С.В.",сетка!$U$62="Ураевская С.В.",сетка!$AB$62="Ураевская С.В.",сетка!$AI$62="Ураевская С.В.",сетка!$AP$62="Ураевская С.В.",сетка!$AW$62="Ураевская С.В.",сетка!$BD$62="Ураевская С.В.",сетка!$BK$62="Ураевская С.В.",сетка!$BR$62="Ураевская С.В.",сетка!$BY$62="Ураевская С.В.",сетка!$CF$62="Ураевская С.В.",сетка!$CM$62="Ураевская С.В.",сетка!$CT$62="Ураевская С.В.",сетка!$DA$62="Ураевская С.В.",сетка!$DH$62="Ураевская С.В.",сетка!$DO$62="Ураевская С.В.",сетка!$DV$62="Ураевская С.В.",сетка!$EC$62="Ураевская С.В.",сетка!$EJ$62="Ураевская С.В.",сетка!$EQ$62="Ураевская С.В.",сетка!$EX$62="Ураевская С.В.",сетка!$FE$62="Ураевская С.В.",сетка!$FL$62="Ураевская С.В."),1,"")</f>
        <v/>
      </c>
      <c r="DQ31" s="136" t="str">
        <f>IF(OR(сетка!$H$62="Ураевская С.В.",сетка!$O$62="Ураевская С.В.",сетка!$V$62="Ураевская С.В.",сетка!$AC$62="Ураевская С.В.",сетка!$AJ$62="Ураевская С.В.",сетка!$AQ$62="Ураевская С.В.",сетка!$AX$62="Ураевская С.В.",сетка!$BE$62="Ураевская С.В.",сетка!$BL$62="Ураевская С.В.",сетка!$BS$62="Ураевская С.В.",сетка!$BZ$62="Ураевская С.В.",сетка!$CG$62="Ураевская С.В.",сетка!$CN$62="Ураевская С.В.",сетка!$CU$62="Ураевская С.В.",сетка!$DB$62="Ураевская С.В.",сетка!$DI$62="Ураевская С.В.",сетка!$DP$62="Ураевская С.В.",сетка!$DW$62="Ураевская С.В.",сетка!$ED$62="Ураевская С.В.",сетка!$EK$62="Ураевская С.В.",сетка!$ER$62="Ураевская С.В.",сетка!$EY$62="Ураевская С.В.",сетка!$FF$62="Ураевская С.В.",сетка!$FM$62="Ураевская С.В."),1,"")</f>
        <v/>
      </c>
      <c r="DR31" s="137" t="str">
        <f>IF(OR(сетка!$G$63="Ураевская С.В.",сетка!$N$63="Ураевская С.В.",сетка!$U$63="Ураевская С.В.",сетка!$AB$63="Ураевская С.В.",сетка!$AI$63="Ураевская С.В.",сетка!$AP$63="Ураевская С.В.",сетка!$AW$63="Ураевская С.В.",сетка!$BD$63="Ураевская С.В.",сетка!$BK$63="Ураевская С.В.",сетка!$BR$63="Ураевская С.В.",сетка!$BY$63="Ураевская С.В.",сетка!$CF$63="Ураевская С.В.",сетка!$CM$63="Ураевская С.В.",сетка!$CT$63="Ураевская С.В.",сетка!$DA$63="Ураевская С.В.",сетка!$DH$63="Ураевская С.В.",сетка!$DO$63="Ураевская С.В.",сетка!$DV$63="Ураевская С.В.",сетка!$EC$63="Ураевская С.В.",сетка!$EJ$63="Ураевская С.В.",сетка!$EQ$63="Ураевская С.В.",сетка!$EX$63="Ураевская С.В.",сетка!$FE$63="Ураевская С.В.",сетка!$FL$63="Ураевская С.В."),1,"")</f>
        <v/>
      </c>
      <c r="DS31" s="134" t="str">
        <f>IF(OR(сетка!$H$63="Ураевская С.В.",сетка!$O$63="Ураевская С.В.",сетка!$V$63="Ураевская С.В.",сетка!$AC$63="Ураевская С.В.",сетка!$AJ$63="Ураевская С.В.",сетка!$AQ$63="Ураевская С.В.",сетка!$AX$63="Ураевская С.В.",сетка!$BE$63="Ураевская С.В.",сетка!$BL$63="Ураевская С.В.",сетка!$BS$63="Ураевская С.В.",сетка!$BZ$63="Ураевская С.В.",сетка!$CG$63="Ураевская С.В.",сетка!$CN$63="Ураевская С.В.",сетка!$CU$63="Ураевская С.В.",сетка!$DB$63="Ураевская С.В.",сетка!$DI$63="Ураевская С.В.",сетка!$DP$63="Ураевская С.В.",сетка!$DW$63="Ураевская С.В.",сетка!$ED$63="Ураевская С.В.",сетка!$EK$63="Ураевская С.В.",сетка!$ER$63="Ураевская С.В.",сетка!$EY$63="Ураевская С.В.",сетка!$FF$63="Ураевская С.В.",сетка!$FM$63="Ураевская С.В."),1,"")</f>
        <v/>
      </c>
      <c r="DT31" s="135" t="str">
        <f>IF(OR(сетка!$G$64="Ураевская С.В.",сетка!$N$64="Ураевская С.В.",сетка!$U$64="Ураевская С.В.",сетка!$AB$64="Ураевская С.В.",сетка!$AI$64="Ураевская С.В.",сетка!$AP$64="Ураевская С.В.",сетка!$AW$64="Ураевская С.В.",сетка!$BD$64="Ураевская С.В.",сетка!$BK$64="Ураевская С.В.",сетка!$BR$64="Ураевская С.В.",сетка!$BY$64="Ураевская С.В.",сетка!$CF$64="Ураевская С.В.",сетка!$CM$64="Ураевская С.В.",сетка!$CT$64="Ураевская С.В.",сетка!$DA$64="Ураевская С.В.",сетка!$DH$64="Ураевская С.В.",сетка!$DO$64="Ураевская С.В.",сетка!$DV$64="Ураевская С.В.",сетка!$EC$64="Ураевская С.В.",сетка!$EJ$64="Ураевская С.В.",сетка!$EQ$64="Ураевская С.В.",сетка!$EX$64="Ураевская С.В.",сетка!$FE$64="Ураевская С.В.",сетка!$FL$64="Ураевская С.В."),1,"")</f>
        <v/>
      </c>
      <c r="DU31" s="136" t="str">
        <f>IF(OR(сетка!$H$64="Ураевская С.В.",сетка!$O$64="Ураевская С.В.",сетка!$V$64="Ураевская С.В.",сетка!$AC$64="Ураевская С.В.",сетка!$AJ$64="Ураевская С.В.",сетка!$AQ$64="Ураевская С.В.",сетка!$AX$64="Ураевская С.В.",сетка!$BE$64="Ураевская С.В.",сетка!$BL$64="Ураевская С.В.",сетка!$BS$64="Ураевская С.В.",сетка!$BZ$64="Ураевская С.В.",сетка!$CG$64="Ураевская С.В.",сетка!$CN$64="Ураевская С.В.",сетка!$CU$64="Ураевская С.В.",сетка!$DB$64="Ураевская С.В.",сетка!$DI$64="Ураевская С.В.",сетка!$DP$64="Ураевская С.В.",сетка!$DW$64="Ураевская С.В.",сетка!$ED$64="Ураевская С.В.",сетка!$EK$64="Ураевская С.В.",сетка!$ER$64="Ураевская С.В.",сетка!$EY$64="Ураевская С.В.",сетка!$FF$64="Ураевская С.В.",сетка!$FM$64="Ураевская С.В."),1,"")</f>
        <v/>
      </c>
      <c r="DV31" s="137" t="str">
        <f>IF(OR(сетка!$G$65="Ураевская С.В.",сетка!$N$65="Ураевская С.В.",сетка!$U$65="Ураевская С.В.",сетка!$AB$65="Ураевская С.В.",сетка!$AI$65="Ураевская С.В.",сетка!$AP$65="Ураевская С.В.",сетка!$AW$65="Ураевская С.В.",сетка!$BD$65="Ураевская С.В.",сетка!$BK$65="Ураевская С.В.",сетка!$BR$65="Ураевская С.В.",сетка!$BY$65="Ураевская С.В.",сетка!$CF$65="Ураевская С.В.",сетка!$CM$65="Ураевская С.В.",сетка!$CT$65="Ураевская С.В.",сетка!$DA$65="Ураевская С.В.",сетка!$DH$65="Ураевская С.В.",сетка!$DO$65="Ураевская С.В.",сетка!$DV$65="Ураевская С.В.",сетка!$EC$65="Ураевская С.В.",сетка!$EJ$65="Ураевская С.В.",сетка!$EQ$65="Ураевская С.В.",сетка!$EX$65="Ураевская С.В.",сетка!$FE$65="Ураевская С.В.",сетка!$FL$65="Ураевская С.В."),1,"")</f>
        <v/>
      </c>
      <c r="DW31" s="134" t="str">
        <f>IF(OR(сетка!$H$65="Ураевская С.В.",сетка!$O$65="Ураевская С.В.",сетка!$V$65="Ураевская С.В.",сетка!$AC$65="Ураевская С.В.",сетка!$AJ$65="Ураевская С.В.",сетка!$AQ$65="Ураевская С.В.",сетка!$AX$65="Ураевская С.В.",сетка!$BE$65="Ураевская С.В.",сетка!$BL$65="Ураевская С.В.",сетка!$BS$65="Ураевская С.В.",сетка!$BZ$65="Ураевская С.В.",сетка!$CG$65="Ураевская С.В.",сетка!$CN$65="Ураевская С.В.",сетка!$CU$65="Ураевская С.В.",сетка!$DB$65="Ураевская С.В.",сетка!$DI$65="Ураевская С.В.",сетка!$DP$65="Ураевская С.В.",сетка!$DW$65="Ураевская С.В.",сетка!$ED$65="Ураевская С.В.",сетка!$EK$65="Ураевская С.В.",сетка!$ER$65="Ураевская С.В.",сетка!$EY$65="Ураевская С.В.",сетка!$FF$65="Ураевская С.В.",сетка!$FM$65="Ураевская С.В."),1,"")</f>
        <v/>
      </c>
      <c r="DX31" s="135" t="str">
        <f>IF(OR(сетка!$G$66="Ураевская С.В.",сетка!$N$66="Ураевская С.В.",сетка!$U$66="Ураевская С.В.",сетка!$AB$66="Ураевская С.В.",сетка!$AI$66="Ураевская С.В.",сетка!$AP$66="Ураевская С.В.",сетка!$AW$66="Ураевская С.В.",сетка!$BD$66="Ураевская С.В.",сетка!$BK$66="Ураевская С.В.",сетка!$BR$66="Ураевская С.В.",сетка!$BY$66="Ураевская С.В.",сетка!$CF$66="Ураевская С.В.",сетка!$CM$66="Ураевская С.В.",сетка!$CT$66="Ураевская С.В.",сетка!$DA$66="Ураевская С.В.",сетка!$DH$66="Ураевская С.В.",сетка!$DO$66="Ураевская С.В.",сетка!$DV$66="Ураевская С.В.",сетка!$EC$66="Ураевская С.В.",сетка!$EJ$66="Ураевская С.В.",сетка!$EQ$66="Ураевская С.В.",сетка!$EX$66="Ураевская С.В.",сетка!$FE$66="Ураевская С.В.",сетка!$FL$66="Ураевская С.В."),1,"")</f>
        <v/>
      </c>
      <c r="DY31" s="136" t="str">
        <f>IF(OR(сетка!$H$66="Ураевская С.В.",сетка!$O$66="Ураевская С.В.",сетка!$V$66="Ураевская С.В.",сетка!$AC$66="Ураевская С.В.",сетка!$AJ$66="Ураевская С.В.",сетка!$AQ$66="Ураевская С.В.",сетка!$AX$66="Ураевская С.В.",сетка!$BE$66="Ураевская С.В.",сетка!$BL$66="Ураевская С.В.",сетка!$BS$66="Ураевская С.В.",сетка!$BZ$66="Ураевская С.В.",сетка!$CG$66="Ураевская С.В.",сетка!$CN$66="Ураевская С.В.",сетка!$CU$66="Ураевская С.В.",сетка!$DB$66="Ураевская С.В.",сетка!$DI$66="Ураевская С.В.",сетка!$DP$66="Ураевская С.В.",сетка!$DW$66="Ураевская С.В.",сетка!$ED$66="Ураевская С.В.",сетка!$EK$66="Ураевская С.В.",сетка!$ER$66="Ураевская С.В.",сетка!$EY$66="Ураевская С.В.",сетка!$FF$66="Ураевская С.В.",сетка!$FM$66="Ураевская С.В."),1,"")</f>
        <v/>
      </c>
      <c r="DZ31" s="137" t="str">
        <f>IF(OR(сетка!$G$67="Ураевская С.В.",сетка!$N$67="Ураевская С.В.",сетка!$U$67="Ураевская С.В.",сетка!$AB$67="Ураевская С.В.",сетка!$AI$67="Ураевская С.В.",сетка!$AP$67="Ураевская С.В.",сетка!$AW$67="Ураевская С.В.",сетка!$BD$67="Ураевская С.В.",сетка!$BK$67="Ураевская С.В.",сетка!$BR$67="Ураевская С.В.",сетка!$BY$67="Ураевская С.В.",сетка!$CF$67="Ураевская С.В.",сетка!$CM$67="Ураевская С.В.",сетка!$CT$67="Ураевская С.В.",сетка!$DA$67="Ураевская С.В.",сетка!$DH$67="Ураевская С.В.",сетка!$DO$67="Ураевская С.В.",сетка!$DV$67="Ураевская С.В.",сетка!$EC$67="Ураевская С.В.",сетка!$EJ$67="Ураевская С.В.",сетка!$EQ$67="Ураевская С.В.",сетка!$EX$67="Ураевская С.В.",сетка!$FE$67="Ураевская С.В.",сетка!$FL$67="Ураевская С.В."),1,"")</f>
        <v/>
      </c>
      <c r="EA31" s="138" t="str">
        <f>IF(OR(сетка!$H$67="Ураевская С.В.",сетка!$O$67="Ураевская С.В.",сетка!$V$67="Ураевская С.В.",сетка!$AC$67="Ураевская С.В.",сетка!$AJ$67="Ураевская С.В.",сетка!$AQ$67="Ураевская С.В.",сетка!$AX$67="Ураевская С.В.",сетка!$BE$67="Ураевская С.В.",сетка!$BL$67="Ураевская С.В.",сетка!$BS$67="Ураевская С.В.",сетка!$BZ$67="Ураевская С.В.",сетка!$CG$67="Ураевская С.В.",сетка!$CN$67="Ураевская С.В.",сетка!$CU$67="Ураевская С.В.",сетка!$DB$67="Ураевская С.В.",сетка!$DI$67="Ураевская С.В.",сетка!$DP$67="Ураевская С.В.",сетка!$DW$67="Ураевская С.В.",сетка!$ED$67="Ураевская С.В.",сетка!$EK$67="Ураевская С.В.",сетка!$ER$67="Ураевская С.В.",сетка!$EY$67="Ураевская С.В.",сетка!$FF$67="Ураевская С.В.",сетка!$FM$67="Ураевская С.В."),1,"")</f>
        <v/>
      </c>
    </row>
    <row r="32" spans="1:131" x14ac:dyDescent="0.25">
      <c r="A32" s="148" t="s">
        <v>61</v>
      </c>
      <c r="B32" s="146" t="str">
        <f>IF(OR(сетка!$G$3="Федосеева А.С.",сетка!$N$3="Федосеева А.С.",сетка!$U$3="Федосеева А.С.",сетка!$AB$3="Федосеева А.С.",сетка!$AI$3="Федосеева А.С.",сетка!$AP$3="Федосеева А.С.",сетка!$AW$3="Федосеева А.С.",сетка!$BD$3="Федосеева А.С.",сетка!$BK$3="Федосеева А.С.",сетка!$BR$3="Федосеева А.С.",сетка!$BY$3="Федосеева А.С.",сетка!$CF$3="Федосеева А.С.",сетка!$CM$3="Федосеева А.С.",сетка!$CT$3="Федосеева А.С.",сетка!$DA$3="Федосеева А.С.",сетка!$DH$3="Федосеева А.С.",сетка!$DO$3="Федосеева А.С.",сетка!$DV$3="Федосеева А.С.",сетка!$EC$3="Федосеева А.С.",сетка!$EJ$3="Федосеева А.С.",сетка!$EQ$3="Федосеева А.С.",сетка!$EX$3="Федосеева А.С.",сетка!$FE$3="Федосеева А.С.",сетка!$FL$3="Федосеева А.С."),1,"")</f>
        <v/>
      </c>
      <c r="C32" s="134" t="str">
        <f>IF(OR(сетка!$H$3="Федосеева А.С.",сетка!$O$3="Федосеева А.С.",сетка!$V$3="Федосеева А.С.",сетка!$AC$3="Федосеева А.С.",сетка!$AJ$3="Федосеева А.С.",сетка!$AQ$3="Федосеева А.С.",сетка!$AX$3="Федосеева А.С.",сетка!$BE$3="Федосеева А.С.",сетка!$BL$3="Федосеева А.С.",сетка!$BS$3="Федосеева А.С.",сетка!$BZ$3="Федосеева А.С.",сетка!$CG$3="Федосеева А.С.",сетка!$CN$3="Федосеева А.С.",сетка!$CU$3="Федосеева А.С.",сетка!$DB$3="Федосеева А.С.",сетка!$DI$3="Федосеева А.С.",сетка!$DP$3="Федосеева А.С.",сетка!$DW$3="Федосеева А.С.",сетка!$ED$3="Федосеева А.С.",сетка!$EK$3="Федосеева А.С.",сетка!$ER$3="Федосеева А.С.",сетка!$EY$3="Федосеева А.С.",сетка!$FF$3="Федосеева А.С.",сетка!$FM$3="Федосеева А.С."),1,"")</f>
        <v/>
      </c>
      <c r="D32" s="135" t="str">
        <f>IF(OR(сетка!$G$4="Федосеева А.С.",сетка!$N$4="Федосеева А.С.",сетка!$U$4="Федосеева А.С.",сетка!$AB$4="Федосеева А.С.",сетка!$AI$4="Федосеева А.С.",сетка!$AP$4="Федосеева А.С.",сетка!$AW$4="Федосеева А.С.",сетка!$BD$4="Федосеева А.С.",сетка!$BK$4="Федосеева А.С.",сетка!$BR$4="Федосеева А.С.",сетка!$BY$4="Федосеева А.С.",сетка!$CF$4="Федосеева А.С.",сетка!$CM$4="Федосеева А.С.",сетка!$CT$4="Федосеева А.С.",сетка!$DA$4="Федосеева А.С.",сетка!$DH$4="Федосеева А.С.",сетка!$DO$4="Федосеева А.С.",сетка!$DV$4="Федосеева А.С.",сетка!$EC$4="Федосеева А.С.",сетка!$EJ$4="Федосеева А.С.",сетка!$EQ$4="Федосеева А.С.",сетка!$EX$4="Федосеева А.С.",сетка!$FE$4="Федосеева А.С.",сетка!$FL$4="Федосеева А.С."),1,"")</f>
        <v/>
      </c>
      <c r="E32" s="136" t="str">
        <f>IF(OR(сетка!$H$4="Федосеева А.С.",сетка!$O$4="Федосеева А.С.",сетка!$V$4="Федосеева А.С.",сетка!$AC$4="Федосеева А.С.",сетка!$AJ$4="Федосеева А.С.",сетка!$AQ$4="Федосеева А.С.",сетка!$AX$4="Федосеева А.С.",сетка!$BE$4="Федосеева А.С.",сетка!$BL$4="Федосеева А.С.",сетка!$BS$4="Федосеева А.С.",сетка!$BZ$4="Федосеева А.С.",сетка!$CG$4="Федосеева А.С.",сетка!$CN$4="Федосеева А.С.",сетка!$CU$4="Федосеева А.С.",сетка!$DB$4="Федосеева А.С.",сетка!$DI$4="Федосеева А.С.",сетка!$DP$4="Федосеева А.С.",сетка!$DW$4="Федосеева А.С.",сетка!$ED$4="Федосеева А.С.",сетка!$EK$4="Федосеева А.С.",сетка!$ER$4="Федосеева А.С.",сетка!$EY$4="Федосеева А.С.",сетка!$FF$4="Федосеева А.С.",сетка!$FM$4="Федосеева А.С."),1,"")</f>
        <v/>
      </c>
      <c r="F32" s="137" t="str">
        <f>IF(OR(сетка!$G$5="Федосеева А.С.",сетка!$N$5="Федосеева А.С.",сетка!$U$5="Федосеева А.С.",сетка!$AB$5="Федосеева А.С.",сетка!$AI$5="Федосеева А.С.",сетка!$AP$5="Федосеева А.С.",сетка!$AW$5="Федосеева А.С.",сетка!$BD$5="Федосеева А.С.",сетка!$BK$5="Федосеева А.С.",сетка!$BR$5="Федосеева А.С.",сетка!$BY$5="Федосеева А.С.",сетка!$CF$5="Федосеева А.С.",сетка!$CM$5="Федосеева А.С.",сетка!$CT$5="Федосеева А.С.",сетка!$DA$5="Федосеева А.С.",сетка!$DH$5="Федосеева А.С.",сетка!$DO$5="Федосеева А.С.",сетка!$DV$5="Федосеева А.С.",сетка!$EC$5="Федосеева А.С.",сетка!$EJ$5="Федосеева А.С.",сетка!$EQ$5="Федосеева А.С.",сетка!$EX$5="Федосеева А.С.",сетка!$FE$5="Федосеева А.С.",сетка!$FL$5="Федосеева А.С."),1,"")</f>
        <v/>
      </c>
      <c r="G32" s="134" t="str">
        <f>IF(OR(сетка!$H$5="Федосеева А.С.",сетка!$O$5="Федосеева А.С.",сетка!$V$5="Федосеева А.С.",сетка!$AC$5="Федосеева А.С.",сетка!$AJ$5="Федосеева А.С.",сетка!$AQ$5="Федосеева А.С.",сетка!$AX$5="Федосеева А.С.",сетка!$BE$5="Федосеева А.С.",сетка!$BL$5="Федосеева А.С.",сетка!$BS$5="Федосеева А.С.",сетка!$BZ$5="Федосеева А.С.",сетка!$CG$5="Федосеева А.С.",сетка!$CN$5="Федосеева А.С.",сетка!$CU$5="Федосеева А.С.",сетка!$DB$5="Федосеева А.С.",сетка!$DI$5="Федосеева А.С.",сетка!$DP$5="Федосеева А.С.",сетка!$DW$5="Федосеева А.С.",сетка!$ED$5="Федосеева А.С.",сетка!$EK$5="Федосеева А.С.",сетка!$ER$5="Федосеева А.С.",сетка!$EY$5="Федосеева А.С.",сетка!$FF$5="Федосеева А.С.",сетка!$FM$5="Федосеева А.С."),1,"")</f>
        <v/>
      </c>
      <c r="H32" s="135" t="str">
        <f>IF(OR(сетка!$G$6="Федосеева А.С.",сетка!$N$6="Федосеева А.С.",сетка!$U$6="Федосеева А.С.",сетка!$AB$6="Федосеева А.С.",сетка!$AI$6="Федосеева А.С.",сетка!$AP$6="Федосеева А.С.",сетка!$AW$6="Федосеева А.С.",сетка!$BD$6="Федосеева А.С.",сетка!$BK$6="Федосеева А.С.",сетка!$BR$6="Федосеева А.С.",сетка!$BY$6="Федосеева А.С.",сетка!$CF$6="Федосеева А.С.",сетка!$CM$6="Федосеева А.С.",сетка!$CT$6="Федосеева А.С.",сетка!$DA$6="Федосеева А.С.",сетка!$DH$6="Федосеева А.С.",сетка!$DO$6="Федосеева А.С.",сетка!$DV$6="Федосеева А.С.",сетка!$EC$6="Федосеева А.С.",сетка!$EJ$6="Федосеева А.С.",сетка!$EQ$6="Федосеева А.С.",сетка!$EX$6="Федосеева А.С.",сетка!$FE$6="Федосеева А.С.",сетка!$FL$6="Федосеева А.С."),1,"")</f>
        <v/>
      </c>
      <c r="I32" s="136" t="str">
        <f>IF(OR(сетка!$H$6="Федосеева А.С.",сетка!$O$6="Федосеева А.С.",сетка!$V$6="Федосеева А.С.",сетка!$AC$6="Федосеева А.С.",сетка!$AJ$6="Федосеева А.С.",сетка!$AQ$6="Федосеева А.С.",сетка!$AX$6="Федосеева А.С.",сетка!$BE$6="Федосеева А.С.",сетка!$BL$6="Федосеева А.С.",сетка!$BS$6="Федосеева А.С.",сетка!$BZ$6="Федосеева А.С.",сетка!$CG$6="Федосеева А.С.",сетка!$CN$6="Федосеева А.С.",сетка!$CU$6="Федосеева А.С.",сетка!$DB$6="Федосеева А.С.",сетка!$DI$6="Федосеева А.С.",сетка!$DP$6="Федосеева А.С.",сетка!$DW$6="Федосеева А.С.",сетка!$ED$6="Федосеева А.С.",сетка!$EK$6="Федосеева А.С.",сетка!$ER$6="Федосеева А.С.",сетка!$EY$6="Федосеева А.С.",сетка!$FF$6="Федосеева А.С.",сетка!$FM$6="Федосеева А.С."),1,"")</f>
        <v/>
      </c>
      <c r="J32" s="137" t="str">
        <f>IF(OR(сетка!$G$7="Федосеева А.С.",сетка!$N$7="Федосеева А.С.",сетка!$U$7="Федосеева А.С.",сетка!$AB$7="Федосеева А.С.",сетка!$AI$7="Федосеева А.С.",сетка!$AP$7="Федосеева А.С.",сетка!$AW$7="Федосеева А.С.",сетка!$BD$7="Федосеева А.С.",сетка!$BK$7="Федосеева А.С.",сетка!$BR$7="Федосеева А.С.",сетка!$BY$7="Федосеева А.С.",сетка!$CF$7="Федосеева А.С.",сетка!$CM$7="Федосеева А.С.",сетка!$CT$7="Федосеева А.С.",сетка!$DA$7="Федосеева А.С.",сетка!$DH$7="Федосеева А.С.",сетка!$DO$7="Федосеева А.С.",сетка!$DV$7="Федосеева А.С.",сетка!$EC$7="Федосеева А.С.",сетка!$EJ$7="Федосеева А.С.",сетка!$EQ$7="Федосеева А.С.",сетка!$EX$7="Федосеева А.С.",сетка!$FE$7="Федосеева А.С.",сетка!$FL$7="Федосеева А.С."),1,"")</f>
        <v/>
      </c>
      <c r="K32" s="134" t="str">
        <f>IF(OR(сетка!$H$7="Федосеева А.С.",сетка!$O$7="Федосеева А.С.",сетка!$V$7="Федосеева А.С.",сетка!$AC$7="Федосеева А.С.",сетка!$AJ$7="Федосеева А.С.",сетка!$AQ$7="Федосеева А.С.",сетка!$AX$7="Федосеева А.С.",сетка!$BE$7="Федосеева А.С.",сетка!$BL$7="Федосеева А.С.",сетка!$BS$7="Федосеева А.С.",сетка!$BZ$7="Федосеева А.С.",сетка!$CG$7="Федосеева А.С.",сетка!$CN$7="Федосеева А.С.",сетка!$CU$7="Федосеева А.С.",сетка!$DB$7="Федосеева А.С.",сетка!$DI$7="Федосеева А.С.",сетка!$DP$7="Федосеева А.С.",сетка!$DW$7="Федосеева А.С.",сетка!$ED$7="Федосеева А.С.",сетка!$EK$7="Федосеева А.С.",сетка!$ER$7="Федосеева А.С.",сетка!$EY$7="Федосеева А.С.",сетка!$FF$7="Федосеева А.С.",сетка!$FM$7="Федосеева А.С."),1,"")</f>
        <v/>
      </c>
      <c r="L32" s="135" t="str">
        <f>IF(OR(сетка!$G$8="Федосеева А.С.",сетка!$N$8="Федосеева А.С.",сетка!$U$8="Федосеева А.С.",сетка!$AB$8="Федосеева А.С.",сетка!$AI$8="Федосеева А.С.",сетка!$AP$8="Федосеева А.С.",сетка!$AW$8="Федосеева А.С.",сетка!$BD$8="Федосеева А.С.",сетка!$BK$8="Федосеева А.С.",сетка!$BR$8="Федосеева А.С.",сетка!$BY$8="Федосеева А.С.",сетка!$CF$8="Федосеева А.С.",сетка!$CM$8="Федосеева А.С.",сетка!$CT$8="Федосеева А.С.",сетка!$DA$8="Федосеева А.С.",сетка!$DH$8="Федосеева А.С.",сетка!$DO$8="Федосеева А.С.",сетка!$DV$8="Федосеева А.С.",сетка!$EC$8="Федосеева А.С.",сетка!$EJ$8="Федосеева А.С.",сетка!$EQ$8="Федосеева А.С.",сетка!$EX$8="Федосеева А.С.",сетка!$FE$8="Федосеева А.С.",сетка!$FL$8="Федосеева А.С."),1,"")</f>
        <v/>
      </c>
      <c r="M32" s="136" t="str">
        <f>IF(OR(сетка!$H$8="Федосеева А.С.",сетка!$O$8="Федосеева А.С.",сетка!$V$8="Федосеева А.С.",сетка!$AC$8="Федосеева А.С.",сетка!$AJ$8="Федосеева А.С.",сетка!$AQ$8="Федосеева А.С.",сетка!$AX$8="Федосеева А.С.",сетка!$BE$8="Федосеева А.С.",сетка!$BL$8="Федосеева А.С.",сетка!$BS$8="Федосеева А.С.",сетка!$BZ$8="Федосеева А.С.",сетка!$CG$8="Федосеева А.С.",сетка!$CN$8="Федосеева А.С.",сетка!$CU$8="Федосеева А.С.",сетка!$DB$8="Федосеева А.С.",сетка!$DI$8="Федосеева А.С.",сетка!$DP$8="Федосеева А.С.",сетка!$DW$8="Федосеева А.С.",сетка!$ED$8="Федосеева А.С.",сетка!$EK$8="Федосеева А.С.",сетка!$ER$8="Федосеева А.С.",сетка!$EY$8="Федосеева А.С.",сетка!$FF$8="Федосеева А.С.",сетка!$FM$8="Федосеева А.С."),1,"")</f>
        <v/>
      </c>
      <c r="N32" s="137" t="str">
        <f>IF(OR(сетка!$G$9="Федосеева А.С.",сетка!$N$9="Федосеева А.С.",сетка!$U$9="Федосеева А.С.",сетка!$AB$9="Федосеева А.С.",сетка!$AI$9="Федосеева А.С.",сетка!$AP$9="Федосеева А.С.",сетка!$AW$9="Федосеева А.С.",сетка!$BD$9="Федосеева А.С.",сетка!$BK$9="Федосеева А.С.",сетка!$BR$9="Федосеева А.С.",сетка!$BY$9="Федосеева А.С.",сетка!$CF$9="Федосеева А.С.",сетка!$CM$9="Федосеева А.С.",сетка!$CT$9="Федосеева А.С.",сетка!$DA$9="Федосеева А.С.",сетка!$DH$9="Федосеева А.С.",сетка!$DO$9="Федосеева А.С.",сетка!$DV$9="Федосеева А.С.",сетка!$EC$9="Федосеева А.С.",сетка!$EJ$9="Федосеева А.С.",сетка!$EQ$9="Федосеева А.С.",сетка!$EX$9="Федосеева А.С.",сетка!$FE$9="Федосеева А.С.",сетка!$FL$9="Федосеева А.С."),1,"")</f>
        <v/>
      </c>
      <c r="O32" s="134" t="str">
        <f>IF(OR(сетка!$H$9="Федосеева А.С.",сетка!$O$9="Федосеева А.С.",сетка!$V$9="Федосеева А.С.",сетка!$AC$9="Федосеева А.С.",сетка!$AJ$9="Федосеева А.С.",сетка!$AQ$9="Федосеева А.С.",сетка!$AX$9="Федосеева А.С.",сетка!$BE$9="Федосеева А.С.",сетка!$BL$9="Федосеева А.С.",сетка!$BS$9="Федосеева А.С.",сетка!$BZ$9="Федосеева А.С.",сетка!$CG$9="Федосеева А.С.",сетка!$CN$9="Федосеева А.С.",сетка!$CU$9="Федосеева А.С.",сетка!$DB$9="Федосеева А.С.",сетка!$DI$9="Федосеева А.С.",сетка!$DP$9="Федосеева А.С.",сетка!$DW$9="Федосеева А.С.",сетка!$ED$9="Федосеева А.С.",сетка!$EK$9="Федосеева А.С.",сетка!$ER$9="Федосеева А.С.",сетка!$EY$9="Федосеева А.С.",сетка!$FF$9="Федосеева А.С.",сетка!$FM$9="Федосеева А.С."),1,"")</f>
        <v/>
      </c>
      <c r="P32" s="135" t="str">
        <f>IF(OR(сетка!$G$10="Федосеева А.С.",сетка!$N$10="Федосеева А.С.",сетка!$U$10="Федосеева А.С.",сетка!$AB$10="Федосеева А.С.",сетка!$AI$10="Федосеева А.С.",сетка!$AP$10="Федосеева А.С.",сетка!$AW$10="Федосеева А.С.",сетка!$BD$10="Федосеева А.С.",сетка!$BK$10="Федосеева А.С.",сетка!$BR$10="Федосеева А.С.",сетка!$BY$10="Федосеева А.С.",сетка!$CF$10="Федосеева А.С.",сетка!$CM$10="Федосеева А.С.",сетка!$CT$10="Федосеева А.С.",сетка!$DA$10="Федосеева А.С.",сетка!$DH$10="Федосеева А.С.",сетка!$DO$10="Федосеева А.С.",сетка!$DV$10="Федосеева А.С.",сетка!$EC$10="Федосеева А.С.",сетка!$EJ$10="Федосеева А.С.",сетка!$EQ$10="Федосеева А.С.",сетка!$EX$10="Федосеева А.С.",сетка!$FE$10="Федосеева А.С.",сетка!$FL$10="Федосеева А.С."),1,"")</f>
        <v/>
      </c>
      <c r="Q32" s="136" t="str">
        <f>IF(OR(сетка!$H$10="Федосеева А.С.",сетка!$O$10="Федосеева А.С.",сетка!$V$10="Федосеева А.С.",сетка!$AC$10="Федосеева А.С.",сетка!$AJ$10="Федосеева А.С.",сетка!$AQ$10="Федосеева А.С.",сетка!$AX$10="Федосеева А.С.",сетка!$BE$10="Федосеева А.С.",сетка!$BL$10="Федосеева А.С.",сетка!$BS$10="Федосеева А.С.",сетка!$BZ$10="Федосеева А.С.",сетка!$CG$10="Федосеева А.С.",сетка!$CN$10="Федосеева А.С.",сетка!$CU$10="Федосеева А.С.",сетка!$DB$10="Федосеева А.С.",сетка!$DI$10="Федосеева А.С.",сетка!$DP$10="Федосеева А.С.",сетка!$DW$10="Федосеева А.С.",сетка!$ED$10="Федосеева А.С.",сетка!$EK$10="Федосеева А.С.",сетка!$ER$10="Федосеева А.С.",сетка!$EY$10="Федосеева А.С.",сетка!$FF$10="Федосеева А.С.",сетка!$FM$10="Федосеева А.С."),1,"")</f>
        <v/>
      </c>
      <c r="R32" s="137" t="str">
        <f>IF(OR(сетка!$G$11="Федосеева А.С.",сетка!$N$11="Федосеева А.С.",сетка!$U$11="Федосеева А.С.",сетка!$AB$11="Федосеева А.С.",сетка!$AI$11="Федосеева А.С.",сетка!$AP$11="Федосеева А.С.",сетка!$AW$11="Федосеева А.С.",сетка!$BD$11="Федосеева А.С.",сетка!$BK$11="Федосеева А.С.",сетка!$BR$11="Федосеева А.С.",сетка!$BY$11="Федосеева А.С.",сетка!$CF$11="Федосеева А.С.",сетка!$CM$11="Федосеева А.С.",сетка!$CT$11="Федосеева А.С.",сетка!$DA$11="Федосеева А.С.",сетка!$DH$11="Федосеева А.С.",сетка!$DO$11="Федосеева А.С.",сетка!$DV$11="Федосеева А.С.",сетка!$EC$11="Федосеева А.С.",сетка!$EJ$11="Федосеева А.С.",сетка!$EQ$11="Федосеева А.С.",сетка!$EX$11="Федосеева А.С.",сетка!$FE$11="Федосеева А.С.",сетка!$FL$11="Федосеева А.С."),1,"")</f>
        <v/>
      </c>
      <c r="S32" s="134" t="str">
        <f>IF(OR(сетка!$H$11="Федосеева А.С.",сетка!$O$11="Федосеева А.С.",сетка!$V$11="Федосеева А.С.",сетка!$AC$11="Федосеева А.С.",сетка!$AJ$11="Федосеева А.С.",сетка!$AQ$11="Федосеева А.С.",сетка!$AX$11="Федосеева А.С.",сетка!$BE$11="Федосеева А.С.",сетка!$BL$11="Федосеева А.С.",сетка!$BS$11="Федосеева А.С.",сетка!$BZ$11="Федосеева А.С.",сетка!$CG$11="Федосеева А.С.",сетка!$CN$11="Федосеева А.С.",сетка!$CU$11="Федосеева А.С.",сетка!$DB$11="Федосеева А.С.",сетка!$DI$11="Федосеева А.С.",сетка!$DP$11="Федосеева А.С.",сетка!$DW$11="Федосеева А.С.",сетка!$ED$11="Федосеева А.С.",сетка!$EK$11="Федосеева А.С.",сетка!$ER$11="Федосеева А.С.",сетка!$EY$11="Федосеева А.С.",сетка!$FF$11="Федосеева А.С.",сетка!$FM$11="Федосеева А.С."),1,"")</f>
        <v/>
      </c>
      <c r="T32" s="135" t="str">
        <f>IF(OR(сетка!$G$12="Федосеева А.С.",сетка!$N$12="Федосеева А.С.",сетка!$U$12="Федосеева А.С.",сетка!$AB$12="Федосеева А.С.",сетка!$AI$12="Федосеева А.С.",сетка!$AP$12="Федосеева А.С.",сетка!$AW$12="Федосеева А.С.",сетка!$BD$12="Федосеева А.С.",сетка!$BK$12="Федосеева А.С.",сетка!$BR$12="Федосеева А.С.",сетка!$BY$12="Федосеева А.С.",сетка!$CF$12="Федосеева А.С.",сетка!$CM$12="Федосеева А.С.",сетка!$CT$12="Федосеева А.С.",сетка!$DA$12="Федосеева А.С.",сетка!$DH$12="Федосеева А.С.",сетка!$DO$12="Федосеева А.С.",сетка!$DV$12="Федосеева А.С.",сетка!$EC$12="Федосеева А.С.",сетка!$EJ$12="Федосеева А.С.",сетка!$EQ$12="Федосеева А.С.",сетка!$EX$12="Федосеева А.С.",сетка!$FE$12="Федосеева А.С.",сетка!$FL$12="Федосеева А.С."),1,"")</f>
        <v/>
      </c>
      <c r="U32" s="136" t="str">
        <f>IF(OR(сетка!$H$12="Федосеева А.С.",сетка!$O$12="Федосеева А.С.",сетка!$V$12="Федосеева А.С.",сетка!$AC$12="Федосеева А.С.",сетка!$AJ$12="Федосеева А.С.",сетка!$AQ$12="Федосеева А.С.",сетка!$AX$12="Федосеева А.С.",сетка!$BE$12="Федосеева А.С.",сетка!$BL$12="Федосеева А.С.",сетка!$BS$12="Федосеева А.С.",сетка!$BZ$12="Федосеева А.С.",сетка!$CG$12="Федосеева А.С.",сетка!$CN$12="Федосеева А.С.",сетка!$CU$12="Федосеева А.С.",сетка!$DB$12="Федосеева А.С.",сетка!$DI$12="Федосеева А.С.",сетка!$DP$12="Федосеева А.С.",сетка!$DW$12="Федосеева А.С.",сетка!$ED$12="Федосеева А.С.",сетка!$EK$12="Федосеева А.С.",сетка!$ER$12="Федосеева А.С.",сетка!$EY$12="Федосеева А.С.",сетка!$FF$12="Федосеева А.С.",сетка!$FM$12="Федосеева А.С."),1,"")</f>
        <v/>
      </c>
      <c r="V32" s="137" t="str">
        <f>IF(OR(сетка!$G$13="Федосеева А.С.",сетка!$N$13="Федосеева А.С.",сетка!$U$13="Федосеева А.С.",сетка!$AB$13="Федосеева А.С.",сетка!$AI$13="Федосеева А.С.",сетка!$AP$13="Федосеева А.С.",сетка!$AW$13="Федосеева А.С.",сетка!$BD$13="Федосеева А.С.",сетка!$BK$13="Федосеева А.С.",сетка!$BR$13="Федосеева А.С.",сетка!$BY$13="Федосеева А.С.",сетка!$CF$13="Федосеева А.С.",сетка!$CM$13="Федосеева А.С.",сетка!$CT$13="Федосеева А.С.",сетка!$DA$13="Федосеева А.С.",сетка!$DH$13="Федосеева А.С.",сетка!$DO$13="Федосеева А.С.",сетка!$DV$13="Федосеева А.С.",сетка!$EC$13="Федосеева А.С.",сетка!$EJ$13="Федосеева А.С.",сетка!$EQ$13="Федосеева А.С.",сетка!$EX$13="Федосеева А.С.",сетка!$FE$13="Федосеева А.С.",сетка!$FL$13="Федосеева А.С."),1,"")</f>
        <v/>
      </c>
      <c r="W32" s="134" t="str">
        <f>IF(OR(сетка!$H$13="Федосеева А.С.",сетка!$O$13="Федосеева А.С.",сетка!$V$13="Федосеева А.С.",сетка!$AC$13="Федосеева А.С.",сетка!$AJ$13="Федосеева А.С.",сетка!$AQ$13="Федосеева А.С.",сетка!$AX$13="Федосеева А.С.",сетка!$BE$13="Федосеева А.С.",сетка!$BL$13="Федосеева А.С.",сетка!$BS$13="Федосеева А.С.",сетка!$BZ$13="Федосеева А.С.",сетка!$CG$13="Федосеева А.С.",сетка!$CN$13="Федосеева А.С.",сетка!$CU$13="Федосеева А.С.",сетка!$DB$13="Федосеева А.С.",сетка!$DI$13="Федосеева А.С.",сетка!$DP$13="Федосеева А.С.",сетка!$DW$13="Федосеева А.С.",сетка!$ED$13="Федосеева А.С.",сетка!$EK$13="Федосеева А.С.",сетка!$ER$13="Федосеева А.С.",сетка!$EY$13="Федосеева А.С.",сетка!$FF$13="Федосеева А.С.",сетка!$FM$13="Федосеева А.С."),1,"")</f>
        <v/>
      </c>
      <c r="X32" s="135" t="str">
        <f>IF(OR(сетка!$G$14="Федосеева А.С.",сетка!$N$14="Федосеева А.С.",сетка!$U$14="Федосеева А.С.",сетка!$AB$14="Федосеева А.С.",сетка!$AI$14="Федосеева А.С.",сетка!$AP$14="Федосеева А.С.",сетка!$AW$14="Федосеева А.С.",сетка!$BD$14="Федосеева А.С.",сетка!$BK$14="Федосеева А.С.",сетка!$BR$14="Федосеева А.С.",сетка!$BY$14="Федосеева А.С.",сетка!$CF$14="Федосеева А.С.",сетка!$CM$14="Федосеева А.С.",сетка!$CT$14="Федосеева А.С.",сетка!$DA$14="Федосеева А.С.",сетка!$DH$14="Федосеева А.С.",сетка!$DO$14="Федосеева А.С.",сетка!$DV$14="Федосеева А.С.",сетка!$EC$14="Федосеева А.С.",сетка!$EJ$14="Федосеева А.С.",сетка!$EQ$14="Федосеева А.С.",сетка!$EX$14="Федосеева А.С.",сетка!$FE$14="Федосеева А.С.",сетка!$FL$14="Федосеева А.С."),1,"")</f>
        <v/>
      </c>
      <c r="Y32" s="136" t="str">
        <f>IF(OR(сетка!$H$14="Федосеева А.С.",сетка!$O$14="Федосеева А.С.",сетка!$V$14="Федосеева А.С.",сетка!$AC$14="Федосеева А.С.",сетка!$AJ$14="Федосеева А.С.",сетка!$AQ$14="Федосеева А.С.",сетка!$AX$14="Федосеева А.С.",сетка!$BE$14="Федосеева А.С.",сетка!$BL$14="Федосеева А.С.",сетка!$BS$14="Федосеева А.С.",сетка!$BZ$14="Федосеева А.С.",сетка!$CG$14="Федосеева А.С.",сетка!$CN$14="Федосеева А.С.",сетка!$CU$14="Федосеева А.С.",сетка!$DB$14="Федосеева А.С.",сетка!$DI$14="Федосеева А.С.",сетка!$DP$14="Федосеева А.С.",сетка!$DW$14="Федосеева А.С.",сетка!$ED$14="Федосеева А.С.",сетка!$EK$14="Федосеева А.С.",сетка!$ER$14="Федосеева А.С.",сетка!$EY$14="Федосеева А.С.",сетка!$FF$14="Федосеева А.С.",сетка!$FM$14="Федосеева А.С."),1,"")</f>
        <v/>
      </c>
      <c r="Z32" s="137" t="str">
        <f>IF(OR(сетка!$G$15="Федосеева А.С.",сетка!$N$15="Федосеева А.С.",сетка!$U$15="Федосеева А.С.",сетка!$AB$15="Федосеева А.С.",сетка!$AI$15="Федосеева А.С.",сетка!$AP$15="Федосеева А.С.",сетка!$AW$15="Федосеева А.С.",сетка!$BD$15="Федосеева А.С.",сетка!$BK$15="Федосеева А.С.",сетка!$BR$15="Федосеева А.С.",сетка!$BY$15="Федосеева А.С.",сетка!$CF$15="Федосеева А.С.",сетка!$CM$15="Федосеева А.С.",сетка!$CT$15="Федосеева А.С.",сетка!$DA$15="Федосеева А.С.",сетка!$DH$15="Федосеева А.С.",сетка!$DO$15="Федосеева А.С.",сетка!$DV$15="Федосеева А.С.",сетка!$EC$15="Федосеева А.С.",сетка!$EJ$15="Федосеева А.С.",сетка!$EQ$15="Федосеева А.С.",сетка!$EX$15="Федосеева А.С.",сетка!$FE$15="Федосеева А.С.",сетка!$FL$15="Федосеева А.С."),1,"")</f>
        <v/>
      </c>
      <c r="AA32" s="138" t="str">
        <f>IF(OR(сетка!$H$15="Федосеева А.С.",сетка!$O$15="Федосеева А.С.",сетка!$V$15="Федосеева А.С.",сетка!$AC$15="Федосеева А.С.",сетка!$AJ$15="Федосеева А.С.",сетка!$AQ$15="Федосеева А.С.",сетка!$AX$15="Федосеева А.С.",сетка!$BE$15="Федосеева А.С.",сетка!$BL$15="Федосеева А.С.",сетка!$BS$15="Федосеева А.С.",сетка!$BZ$15="Федосеева А.С.",сетка!$CG$15="Федосеева А.С.",сетка!$CN$15="Федосеева А.С.",сетка!$CU$15="Федосеева А.С.",сетка!$DB$15="Федосеева А.С.",сетка!$DI$15="Федосеева А.С.",сетка!$DP$15="Федосеева А.С.",сетка!$DW$15="Федосеева А.С.",сетка!$ED$15="Федосеева А.С.",сетка!$EK$15="Федосеева А.С.",сетка!$ER$15="Федосеева А.С.",сетка!$EY$15="Федосеева А.С.",сетка!$FF$15="Федосеева А.С.",сетка!$FM$15="Федосеева А.С."),1,"")</f>
        <v/>
      </c>
      <c r="AB32" s="133" t="str">
        <f>IF(OR(сетка!$G$16="Федосеева А.С.",сетка!$N$16="Федосеева А.С.",сетка!$U$16="Федосеева А.С.",сетка!$AB$16="Федосеева А.С.",сетка!$AI$16="Федосеева А.С.",сетка!$AP$16="Федосеева А.С.",сетка!$AW$16="Федосеева А.С.",сетка!$BD$16="Федосеева А.С.",сетка!$BK$16="Федосеева А.С.",сетка!$BR$16="Федосеева А.С.",сетка!$BY$16="Федосеева А.С.",сетка!$CF$16="Федосеева А.С.",сетка!$CM$16="Федосеева А.С.",сетка!$CT$16="Федосеева А.С.",сетка!$DA$16="Федосеева А.С.",сетка!$DH$16="Федосеева А.С.",сетка!$DO$16="Федосеева А.С.",сетка!$DV$16="Федосеева А.С.",сетка!$EC$16="Федосеева А.С.",сетка!$EJ$16="Федосеева А.С.",сетка!$EQ$16="Федосеева А.С.",сетка!$EX$16="Федосеева А.С.",сетка!$FE$16="Федосеева А.С.",сетка!$FL$16="Федосеева А.С."),1,"")</f>
        <v/>
      </c>
      <c r="AC32" s="134" t="str">
        <f>IF(OR(сетка!$H$16="Федосеева А.С.",сетка!$O$16="Федосеева А.С.",сетка!$V$16="Федосеева А.С.",сетка!$AC$16="Федосеева А.С.",сетка!$AJ$16="Федосеева А.С.",сетка!$AQ$16="Федосеева А.С.",сетка!$AX$16="Федосеева А.С.",сетка!$BE$16="Федосеева А.С.",сетка!$BL$16="Федосеева А.С.",сетка!$BS$16="Федосеева А.С.",сетка!$BZ$16="Федосеева А.С.",сетка!$CG$16="Федосеева А.С.",сетка!$CN$16="Федосеева А.С.",сетка!$CU$16="Федосеева А.С.",сетка!$DB$16="Федосеева А.С.",сетка!$DI$16="Федосеева А.С.",сетка!$DP$16="Федосеева А.С.",сетка!$DW$16="Федосеева А.С.",сетка!$ED$16="Федосеева А.С.",сетка!$EK$16="Федосеева А.С.",сетка!$ER$16="Федосеева А.С.",сетка!$EY$16="Федосеева А.С.",сетка!$FF$16="Федосеева А.С.",сетка!$FM$16="Федосеева А.С."),1,"")</f>
        <v/>
      </c>
      <c r="AD32" s="135" t="str">
        <f>IF(OR(сетка!$G$17="Федосеева А.С.",сетка!$N$17="Федосеева А.С.",сетка!$U$17="Федосеева А.С.",сетка!$AB$17="Федосеева А.С.",сетка!$AI$17="Федосеева А.С.",сетка!$AP$17="Федосеева А.С.",сетка!$AW$17="Федосеева А.С.",сетка!$BD$17="Федосеева А.С.",сетка!$BK$17="Федосеева А.С.",сетка!$BR$17="Федосеева А.С.",сетка!$BY$17="Федосеева А.С.",сетка!$CF$17="Федосеева А.С.",сетка!$CM$17="Федосеева А.С.",сетка!$CT$17="Федосеева А.С.",сетка!$DA$17="Федосеева А.С.",сетка!$DH$17="Федосеева А.С.",сетка!$DO$17="Федосеева А.С.",сетка!$DV$17="Федосеева А.С.",сетка!$EC$17="Федосеева А.С.",сетка!$EJ$17="Федосеева А.С.",сетка!$EQ$17="Федосеева А.С.",сетка!$EX$17="Федосеева А.С.",сетка!$FE$17="Федосеева А.С.",сетка!$FL$17="Федосеева А.С."),1,"")</f>
        <v/>
      </c>
      <c r="AE32" s="136" t="str">
        <f>IF(OR(сетка!$H$17="Федосеева А.С.",сетка!$O$17="Федосеева А.С.",сетка!$V$17="Федосеева А.С.",сетка!$AC$17="Федосеева А.С.",сетка!$AJ$17="Федосеева А.С.",сетка!$AQ$17="Федосеева А.С.",сетка!$AX$17="Федосеева А.С.",сетка!$BE$17="Федосеева А.С.",сетка!$BL$17="Федосеева А.С.",сетка!$BS$17="Федосеева А.С.",сетка!$BZ$17="Федосеева А.С.",сетка!$CG$17="Федосеева А.С.",сетка!$CN$17="Федосеева А.С.",сетка!$CU$17="Федосеева А.С.",сетка!$DB$17="Федосеева А.С.",сетка!$DI$17="Федосеева А.С.",сетка!$DP$17="Федосеева А.С.",сетка!$DW$17="Федосеева А.С.",сетка!$ED$17="Федосеева А.С.",сетка!$EK$17="Федосеева А.С.",сетка!$ER$17="Федосеева А.С.",сетка!$EY$17="Федосеева А.С.",сетка!$FF$17="Федосеева А.С.",сетка!$FM$17="Федосеева А.С."),1,"")</f>
        <v/>
      </c>
      <c r="AF32" s="137" t="str">
        <f>IF(OR(сетка!$G$18="Федосеева А.С.",сетка!$N$18="Федосеева А.С.",сетка!$U$18="Федосеева А.С.",сетка!$AB$18="Федосеева А.С.",сетка!$AI$18="Федосеева А.С.",сетка!$AP$18="Федосеева А.С.",сетка!$AW$18="Федосеева А.С.",сетка!$BD$18="Федосеева А.С.",сетка!$BK$18="Федосеева А.С.",сетка!$BR$18="Федосеева А.С.",сетка!$BY$18="Федосеева А.С.",сетка!$CF$18="Федосеева А.С.",сетка!$CM$18="Федосеева А.С.",сетка!$CT$18="Федосеева А.С.",сетка!$DA$18="Федосеева А.С.",сетка!$DH$18="Федосеева А.С.",сетка!$DO$18="Федосеева А.С.",сетка!$DV$18="Федосеева А.С.",сетка!$EC$18="Федосеева А.С.",сетка!$EJ$18="Федосеева А.С.",сетка!$EQ$18="Федосеева А.С.",сетка!$EX$18="Федосеева А.С.",сетка!$FE$18="Федосеева А.С.",сетка!$FL$18="Федосеева А.С."),1,"")</f>
        <v/>
      </c>
      <c r="AG32" s="134" t="str">
        <f>IF(OR(сетка!$H$18="Федосеева А.С.",сетка!$O$18="Федосеева А.С.",сетка!$V$18="Федосеева А.С.",сетка!$AC$18="Федосеева А.С.",сетка!$AJ$18="Федосеева А.С.",сетка!$AQ$18="Федосеева А.С.",сетка!$AX$18="Федосеева А.С.",сетка!$BE$18="Федосеева А.С.",сетка!$BL$18="Федосеева А.С.",сетка!$BS$18="Федосеева А.С.",сетка!$BZ$18="Федосеева А.С.",сетка!$CG$18="Федосеева А.С.",сетка!$CN$18="Федосеева А.С.",сетка!$CU$18="Федосеева А.С.",сетка!$DB$18="Федосеева А.С.",сетка!$DI$18="Федосеева А.С.",сетка!$DP$18="Федосеева А.С.",сетка!$DW$18="Федосеева А.С.",сетка!$ED$18="Федосеева А.С.",сетка!$EK$18="Федосеева А.С.",сетка!$ER$18="Федосеева А.С.",сетка!$EY$18="Федосеева А.С.",сетка!$FF$18="Федосеева А.С.",сетка!$FM$18="Федосеева А.С."),1,"")</f>
        <v/>
      </c>
      <c r="AH32" s="135" t="str">
        <f>IF(OR(сетка!$G$19="Федосеева А.С.",сетка!$N$19="Федосеева А.С.",сетка!$U$19="Федосеева А.С.",сетка!$AB$19="Федосеева А.С.",сетка!$AI$19="Федосеева А.С.",сетка!$AP$19="Федосеева А.С.",сетка!$AW$19="Федосеева А.С.",сетка!$BD$19="Федосеева А.С.",сетка!$BK$19="Федосеева А.С.",сетка!$BR$19="Федосеева А.С.",сетка!$BY$19="Федосеева А.С.",сетка!$CF$19="Федосеева А.С.",сетка!$CM$19="Федосеева А.С.",сетка!$CT$19="Федосеева А.С.",сетка!$DA$19="Федосеева А.С.",сетка!$DH$19="Федосеева А.С.",сетка!$DO$19="Федосеева А.С.",сетка!$DV$19="Федосеева А.С.",сетка!$EC$19="Федосеева А.С.",сетка!$EJ$19="Федосеева А.С.",сетка!$EQ$19="Федосеева А.С.",сетка!$EX$19="Федосеева А.С.",сетка!$FE$19="Федосеева А.С.",сетка!$FL$19="Федосеева А.С."),1,"")</f>
        <v/>
      </c>
      <c r="AI32" s="136" t="str">
        <f>IF(OR(сетка!$H$19="Федосеева А.С.",сетка!$O$19="Федосеева А.С.",сетка!$V$19="Федосеева А.С.",сетка!$AC$19="Федосеева А.С.",сетка!$AJ$19="Федосеева А.С.",сетка!$AQ$19="Федосеева А.С.",сетка!$AX$19="Федосеева А.С.",сетка!$BE$19="Федосеева А.С.",сетка!$BL$19="Федосеева А.С.",сетка!$BS$19="Федосеева А.С.",сетка!$BZ$19="Федосеева А.С.",сетка!$CG$19="Федосеева А.С.",сетка!$CN$19="Федосеева А.С.",сетка!$CU$19="Федосеева А.С.",сетка!$DB$19="Федосеева А.С.",сетка!$DI$19="Федосеева А.С.",сетка!$DP$19="Федосеева А.С.",сетка!$DW$19="Федосеева А.С.",сетка!$ED$19="Федосеева А.С.",сетка!$EK$19="Федосеева А.С.",сетка!$ER$19="Федосеева А.С.",сетка!$EY$19="Федосеева А.С.",сетка!$FF$19="Федосеева А.С.",сетка!$FM$19="Федосеева А.С."),1,"")</f>
        <v/>
      </c>
      <c r="AJ32" s="137">
        <f>IF(OR(сетка!$G$20="Федосеева А.С.",сетка!$N$20="Федосеева А.С.",сетка!$U$20="Федосеева А.С.",сетка!$AB$20="Федосеева А.С.",сетка!$AI$20="Федосеева А.С.",сетка!$AP$20="Федосеева А.С.",сетка!$AW$20="Федосеева А.С.",сетка!$BD$20="Федосеева А.С.",сетка!$BK$20="Федосеева А.С.",сетка!$BR$20="Федосеева А.С.",сетка!$BY$20="Федосеева А.С.",сетка!$CF$20="Федосеева А.С.",сетка!$CM$20="Федосеева А.С.",сетка!$CT$20="Федосеева А.С.",сетка!$DA$20="Федосеева А.С.",сетка!$DH$20="Федосеева А.С.",сетка!$DO$20="Федосеева А.С.",сетка!$DV$20="Федосеева А.С.",сетка!$EC$20="Федосеева А.С.",сетка!$EJ$20="Федосеева А.С.",сетка!$EQ$20="Федосеева А.С.",сетка!$EX$20="Федосеева А.С.",сетка!$FE$20="Федосеева А.С.",сетка!$FL$20="Федосеева А.С."),1,"")</f>
        <v>1</v>
      </c>
      <c r="AK32" s="134" t="str">
        <f>IF(OR(сетка!$H$20="Федосеева А.С.",сетка!$O$20="Федосеева А.С.",сетка!$V$20="Федосеева А.С.",сетка!$AC$20="Федосеева А.С.",сетка!$AJ$20="Федосеева А.С.",сетка!$AQ$20="Федосеева А.С.",сетка!$AX$20="Федосеева А.С.",сетка!$BE$20="Федосеева А.С.",сетка!$BL$20="Федосеева А.С.",сетка!$BS$20="Федосеева А.С.",сетка!$BZ$20="Федосеева А.С.",сетка!$CG$20="Федосеева А.С.",сетка!$CN$20="Федосеева А.С.",сетка!$CU$20="Федосеева А.С.",сетка!$DB$20="Федосеева А.С.",сетка!$DI$20="Федосеева А.С.",сетка!$DP$20="Федосеева А.С.",сетка!$DW$20="Федосеева А.С.",сетка!$ED$20="Федосеева А.С.",сетка!$EK$20="Федосеева А.С.",сетка!$ER$20="Федосеева А.С.",сетка!$EY$20="Федосеева А.С.",сетка!$FF$20="Федосеева А.С.",сетка!$FM$20="Федосеева А.С."),1,"")</f>
        <v/>
      </c>
      <c r="AL32" s="135">
        <f>IF(OR(сетка!$G$21="Федосеева А.С.",сетка!$N$21="Федосеева А.С.",сетка!$U$21="Федосеева А.С.",сетка!$AB$21="Федосеева А.С.",сетка!$AI$21="Федосеева А.С.",сетка!$AP$21="Федосеева А.С.",сетка!$AW$21="Федосеева А.С.",сетка!$BD$21="Федосеева А.С.",сетка!$BK$21="Федосеева А.С.",сетка!$BR$21="Федосеева А.С.",сетка!$BY$21="Федосеева А.С.",сетка!$CF$21="Федосеева А.С.",сетка!$CM$21="Федосеева А.С.",сетка!$CT$21="Федосеева А.С.",сетка!$DA$21="Федосеева А.С.",сетка!$DH$21="Федосеева А.С.",сетка!$DO$21="Федосеева А.С.",сетка!$DV$21="Федосеева А.С.",сетка!$EC$21="Федосеева А.С.",сетка!$EJ$21="Федосеева А.С.",сетка!$EQ$21="Федосеева А.С.",сетка!$EX$21="Федосеева А.С.",сетка!$FE$21="Федосеева А.С.",сетка!$FL$21="Федосеева А.С."),1,"")</f>
        <v>1</v>
      </c>
      <c r="AM32" s="136" t="str">
        <f>IF(OR(сетка!$H$21="Федосеева А.С.",сетка!$O$21="Федосеева А.С.",сетка!$V$21="Федосеева А.С.",сетка!$AC$21="Федосеева А.С.",сетка!$AJ$21="Федосеева А.С.",сетка!$AQ$21="Федосеева А.С.",сетка!$AX$21="Федосеева А.С.",сетка!$BE$21="Федосеева А.С.",сетка!$BL$21="Федосеева А.С.",сетка!$BS$21="Федосеева А.С.",сетка!$BZ$21="Федосеева А.С.",сетка!$CG$21="Федосеева А.С.",сетка!$CN$21="Федосеева А.С.",сетка!$CU$21="Федосеева А.С.",сетка!$DB$21="Федосеева А.С.",сетка!$DI$21="Федосеева А.С.",сетка!$DP$21="Федосеева А.С.",сетка!$DW$21="Федосеева А.С.",сетка!$ED$21="Федосеева А.С.",сетка!$EK$21="Федосеева А.С.",сетка!$ER$21="Федосеева А.С.",сетка!$EY$21="Федосеева А.С.",сетка!$FF$21="Федосеева А.С.",сетка!$FM$21="Федосеева А.С."),1,"")</f>
        <v/>
      </c>
      <c r="AN32" s="137">
        <f>IF(OR(сетка!$G$22="Федосеева А.С.",сетка!$N$22="Федосеева А.С.",сетка!$U$22="Федосеева А.С.",сетка!$AB$22="Федосеева А.С.",сетка!$AI$22="Федосеева А.С.",сетка!$AP$22="Федосеева А.С.",сетка!$AW$22="Федосеева А.С.",сетка!$BD$22="Федосеева А.С.",сетка!$BK$22="Федосеева А.С.",сетка!$BR$22="Федосеева А.С.",сетка!$BY$22="Федосеева А.С.",сетка!$CF$22="Федосеева А.С.",сетка!$CM$22="Федосеева А.С.",сетка!$CT$22="Федосеева А.С.",сетка!$DA$22="Федосеева А.С.",сетка!$DH$22="Федосеева А.С.",сетка!$DO$22="Федосеева А.С.",сетка!$DV$22="Федосеева А.С.",сетка!$EC$22="Федосеева А.С.",сетка!$EJ$22="Федосеева А.С.",сетка!$EQ$22="Федосеева А.С.",сетка!$EX$22="Федосеева А.С.",сетка!$FE$22="Федосеева А.С.",сетка!$FL$22="Федосеева А.С."),1,"")</f>
        <v>1</v>
      </c>
      <c r="AO32" s="134" t="str">
        <f>IF(OR(сетка!$H$22="Федосеева А.С.",сетка!$O$22="Федосеева А.С.",сетка!$V$22="Федосеева А.С.",сетка!$AC$22="Федосеева А.С.",сетка!$AJ$22="Федосеева А.С.",сетка!$AQ$22="Федосеева А.С.",сетка!$AX$22="Федосеева А.С.",сетка!$BE$22="Федосеева А.С.",сетка!$BL$22="Федосеева А.С.",сетка!$BS$22="Федосеева А.С.",сетка!$BZ$22="Федосеева А.С.",сетка!$CG$22="Федосеева А.С.",сетка!$CN$22="Федосеева А.С.",сетка!$CU$22="Федосеева А.С.",сетка!$DB$22="Федосеева А.С.",сетка!$DI$22="Федосеева А.С.",сетка!$DP$22="Федосеева А.С.",сетка!$DW$22="Федосеева А.С.",сетка!$ED$22="Федосеева А.С.",сетка!$EK$22="Федосеева А.С.",сетка!$ER$22="Федосеева А.С.",сетка!$EY$22="Федосеева А.С.",сетка!$FF$22="Федосеева А.С.",сетка!$FM$22="Федосеева А.С."),1,"")</f>
        <v/>
      </c>
      <c r="AP32" s="135" t="e">
        <f>IF(OR(сетка!$G$23="Федосеева А.С.",сетка!$N$23="Федосеева А.С.",сетка!$U$23="Федосеева А.С.",сетка!$AB$23="Федосеева А.С.",сетка!$AI$23="Федосеева А.С.",сетка!$AP$23="Федосеева А.С.",сетка!$AW$23="Федосеева А.С.",сетка!$BD$23="Федосеева А.С.",сетка!$BK$23="Федосеева А.С.",сетка!$BR$23="Федосеева А.С.",сетка!$BY$23="Федосеева А.С.",сетка!$CF$23="Федосеева А.С.",сетка!$CM$23="Федосеева А.С.",сетка!$CT$23="Федосеева А.С.",сетка!$DA$23="Федосеева А.С.",сетка!$DH$23="Федосеева А.С.",сетка!$DO$23="Федосеева А.С.",сетка!$DV$23="Федосеева А.С.",сетка!$EC$23="Федосеева А.С.",сетка!$EJ$23="Федосеева А.С.",сетка!$EQ$23="Федосеева А.С.",сетка!$EX$23="Федосеева А.С.",сетка!$FE$23="Федосеева А.С.",сетка!$FL$23="Федосеева А.С."),1,"")</f>
        <v>#N/A</v>
      </c>
      <c r="AQ32" s="136" t="e">
        <f>IF(OR(сетка!$H$23="Федосеева А.С.",сетка!$O$23="Федосеева А.С.",сетка!$V$23="Федосеева А.С.",сетка!$AC$23="Федосеева А.С.",сетка!$AJ$23="Федосеева А.С.",сетка!$AQ$23="Федосеева А.С.",сетка!$AX$23="Федосеева А.С.",сетка!$BE$23="Федосеева А.С.",сетка!$BL$23="Федосеева А.С.",сетка!$BS$23="Федосеева А.С.",сетка!$BZ$23="Федосеева А.С.",сетка!$CG$23="Федосеева А.С.",сетка!$CN$23="Федосеева А.С.",сетка!$CU$23="Федосеева А.С.",сетка!$DB$23="Федосеева А.С.",сетка!$DI$23="Федосеева А.С.",сетка!$DP$23="Федосеева А.С.",сетка!$DW$23="Федосеева А.С.",сетка!$ED$23="Федосеева А.С.",сетка!$EK$23="Федосеева А.С.",сетка!$ER$23="Федосеева А.С.",сетка!$EY$23="Федосеева А.С.",сетка!$FF$23="Федосеева А.С.",сетка!$FM$23="Федосеева А.С."),1,"")</f>
        <v>#N/A</v>
      </c>
      <c r="AR32" s="137" t="str">
        <f>IF(OR(сетка!$G$24="Федосеева А.С.",сетка!$N$24="Федосеева А.С.",сетка!$U$24="Федосеева А.С.",сетка!$AB$24="Федосеева А.С.",сетка!$AI$24="Федосеева А.С.",сетка!$AP$24="Федосеева А.С.",сетка!$AW$24="Федосеева А.С.",сетка!$BD$24="Федосеева А.С.",сетка!$BK$24="Федосеева А.С.",сетка!$BR$24="Федосеева А.С.",сетка!$BY$24="Федосеева А.С.",сетка!$CF$24="Федосеева А.С.",сетка!$CM$24="Федосеева А.С.",сетка!$CT$24="Федосеева А.С.",сетка!$DA$24="Федосеева А.С.",сетка!$DH$24="Федосеева А.С.",сетка!$DO$24="Федосеева А.С.",сетка!$DV$24="Федосеева А.С.",сетка!$EC$24="Федосеева А.С.",сетка!$EJ$24="Федосеева А.С.",сетка!$EQ$24="Федосеева А.С.",сетка!$EX$24="Федосеева А.С.",сетка!$FE$24="Федосеева А.С.",сетка!$FL$24="Федосеева А.С."),1,"")</f>
        <v/>
      </c>
      <c r="AS32" s="134" t="str">
        <f>IF(OR(сетка!$H$24="Федосеева А.С.",сетка!$O$24="Федосеева А.С.",сетка!$V$24="Федосеева А.С.",сетка!$AC$24="Федосеева А.С.",сетка!$AJ$24="Федосеева А.С.",сетка!$AQ$24="Федосеева А.С.",сетка!$AX$24="Федосеева А.С.",сетка!$BE$24="Федосеева А.С.",сетка!$BL$24="Федосеева А.С.",сетка!$BS$24="Федосеева А.С.",сетка!$BZ$24="Федосеева А.С.",сетка!$CG$24="Федосеева А.С.",сетка!$CN$24="Федосеева А.С.",сетка!$CU$24="Федосеева А.С.",сетка!$DB$24="Федосеева А.С.",сетка!$DI$24="Федосеева А.С.",сетка!$DP$24="Федосеева А.С.",сетка!$DW$24="Федосеева А.С.",сетка!$ED$24="Федосеева А.С.",сетка!$EK$24="Федосеева А.С.",сетка!$ER$24="Федосеева А.С.",сетка!$EY$24="Федосеева А.С.",сетка!$FF$24="Федосеева А.С.",сетка!$FM$24="Федосеева А.С."),1,"")</f>
        <v/>
      </c>
      <c r="AT32" s="135" t="str">
        <f>IF(OR(сетка!$G$25="Федосеева А.С.",сетка!$N$25="Федосеева А.С.",сетка!$U$25="Федосеева А.С.",сетка!$AB$25="Федосеева А.С.",сетка!$AI$25="Федосеева А.С.",сетка!$AP$25="Федосеева А.С.",сетка!$AW$25="Федосеева А.С.",сетка!$BD$25="Федосеева А.С.",сетка!$BK$25="Федосеева А.С.",сетка!$BR$25="Федосеева А.С.",сетка!$BY$25="Федосеева А.С.",сетка!$CF$25="Федосеева А.С.",сетка!$CM$25="Федосеева А.С.",сетка!$CT$25="Федосеева А.С.",сетка!$DA$25="Федосеева А.С.",сетка!$DH$25="Федосеева А.С.",сетка!$DO$25="Федосеева А.С.",сетка!$DV$25="Федосеева А.С.",сетка!$EC$25="Федосеева А.С.",сетка!$EJ$25="Федосеева А.С.",сетка!$EQ$25="Федосеева А.С.",сетка!$EX$25="Федосеева А.С.",сетка!$FE$25="Федосеева А.С.",сетка!$FL$25="Федосеева А.С."),1,"")</f>
        <v/>
      </c>
      <c r="AU32" s="136" t="str">
        <f>IF(OR(сетка!$H$25="Федосеева А.С.",сетка!$O$25="Федосеева А.С.",сетка!$V$25="Федосеева А.С.",сетка!$AC$25="Федосеева А.С.",сетка!$AJ$25="Федосеева А.С.",сетка!$AQ$25="Федосеева А.С.",сетка!$AX$25="Федосеева А.С.",сетка!$BE$25="Федосеева А.С.",сетка!$BL$25="Федосеева А.С.",сетка!$BS$25="Федосеева А.С.",сетка!$BZ$25="Федосеева А.С.",сетка!$CG$25="Федосеева А.С.",сетка!$CN$25="Федосеева А.С.",сетка!$CU$25="Федосеева А.С.",сетка!$DB$25="Федосеева А.С.",сетка!$DI$25="Федосеева А.С.",сетка!$DP$25="Федосеева А.С.",сетка!$DW$25="Федосеева А.С.",сетка!$ED$25="Федосеева А.С.",сетка!$EK$25="Федосеева А.С.",сетка!$ER$25="Федосеева А.С.",сетка!$EY$25="Федосеева А.С.",сетка!$FF$25="Федосеева А.С.",сетка!$FM$25="Федосеева А.С."),1,"")</f>
        <v/>
      </c>
      <c r="AV32" s="137" t="str">
        <f>IF(OR(сетка!$G$26="Федосеева А.С.",сетка!$N$26="Федосеева А.С.",сетка!$U$26="Федосеева А.С.",сетка!$AB$26="Федосеева А.С.",сетка!$AI$26="Федосеева А.С.",сетка!$AP$26="Федосеева А.С.",сетка!$AW$26="Федосеева А.С.",сетка!$BD$26="Федосеева А.С.",сетка!$BK$26="Федосеева А.С.",сетка!$BR$26="Федосеева А.С.",сетка!$BY$26="Федосеева А.С.",сетка!$CF$26="Федосеева А.С.",сетка!$CM$26="Федосеева А.С.",сетка!$CT$26="Федосеева А.С.",сетка!$DA$26="Федосеева А.С.",сетка!$DH$26="Федосеева А.С.",сетка!$DO$26="Федосеева А.С.",сетка!$DV$26="Федосеева А.С.",сетка!$EC$26="Федосеева А.С.",сетка!$EJ$26="Федосеева А.С.",сетка!$EQ$26="Федосеева А.С.",сетка!$EX$26="Федосеева А.С.",сетка!$FE$26="Федосеева А.С.",сетка!$FL$26="Федосеева А.С."),1,"")</f>
        <v/>
      </c>
      <c r="AW32" s="134" t="str">
        <f>IF(OR(сетка!$H$26="Федосеева А.С.",сетка!$O$26="Федосеева А.С.",сетка!$V$26="Федосеева А.С.",сетка!$AC$26="Федосеева А.С.",сетка!$AJ$26="Федосеева А.С.",сетка!$AQ$26="Федосеева А.С.",сетка!$AX$26="Федосеева А.С.",сетка!$BE$26="Федосеева А.С.",сетка!$BL$26="Федосеева А.С.",сетка!$BS$26="Федосеева А.С.",сетка!$BZ$26="Федосеева А.С.",сетка!$CG$26="Федосеева А.С.",сетка!$CN$26="Федосеева А.С.",сетка!$CU$26="Федосеева А.С.",сетка!$DB$26="Федосеева А.С.",сетка!$DI$26="Федосеева А.С.",сетка!$DP$26="Федосеева А.С.",сетка!$DW$26="Федосеева А.С.",сетка!$ED$26="Федосеева А.С.",сетка!$EK$26="Федосеева А.С.",сетка!$ER$26="Федосеева А.С.",сетка!$EY$26="Федосеева А.С.",сетка!$FF$26="Федосеева А.С.",сетка!$FM$26="Федосеева А.С."),1,"")</f>
        <v/>
      </c>
      <c r="AX32" s="135" t="str">
        <f>IF(OR(сетка!$G$27="Федосеева А.С.",сетка!$N$27="Федосеева А.С.",сетка!$U$27="Федосеева А.С.",сетка!$AB$27="Федосеева А.С.",сетка!$AI$27="Федосеева А.С.",сетка!$AP$27="Федосеева А.С.",сетка!$AW$27="Федосеева А.С.",сетка!$BD$27="Федосеева А.С.",сетка!$BK$27="Федосеева А.С.",сетка!$BR$27="Федосеева А.С.",сетка!$BY$27="Федосеева А.С.",сетка!$CF$27="Федосеева А.С.",сетка!$CM$27="Федосеева А.С.",сетка!$CT$27="Федосеева А.С.",сетка!$DA$27="Федосеева А.С.",сетка!$DH$27="Федосеева А.С.",сетка!$DO$27="Федосеева А.С.",сетка!$DV$27="Федосеева А.С.",сетка!$EC$27="Федосеева А.С.",сетка!$EJ$27="Федосеева А.С.",сетка!$EQ$27="Федосеева А.С.",сетка!$EX$27="Федосеева А.С.",сетка!$FE$27="Федосеева А.С.",сетка!$FL$27="Федосеева А.С."),1,"")</f>
        <v/>
      </c>
      <c r="AY32" s="136" t="str">
        <f>IF(OR(сетка!$H$27="Федосеева А.С.",сетка!$O$27="Федосеева А.С.",сетка!$V$27="Федосеева А.С.",сетка!$AC$27="Федосеева А.С.",сетка!$AJ$27="Федосеева А.С.",сетка!$AQ$27="Федосеева А.С.",сетка!$AX$27="Федосеева А.С.",сетка!$BE$27="Федосеева А.С.",сетка!$BL$27="Федосеева А.С.",сетка!$BS$27="Федосеева А.С.",сетка!$BZ$27="Федосеева А.С.",сетка!$CG$27="Федосеева А.С.",сетка!$CN$27="Федосеева А.С.",сетка!$CU$27="Федосеева А.С.",сетка!$DB$27="Федосеева А.С.",сетка!$DI$27="Федосеева А.С.",сетка!$DP$27="Федосеева А.С.",сетка!$DW$27="Федосеева А.С.",сетка!$ED$27="Федосеева А.С.",сетка!$EK$27="Федосеева А.С.",сетка!$ER$27="Федосеева А.С.",сетка!$EY$27="Федосеева А.С.",сетка!$FF$27="Федосеева А.С.",сетка!$FM$27="Федосеева А.С."),1,"")</f>
        <v/>
      </c>
      <c r="AZ32" s="137" t="str">
        <f>IF(OR(сетка!$G$28="Федосеева А.С.",сетка!$N$28="Федосеева А.С.",сетка!$U$28="Федосеева А.С.",сетка!$AB$28="Федосеева А.С.",сетка!$AI$28="Федосеева А.С.",сетка!$AP$28="Федосеева А.С.",сетка!$AW$28="Федосеева А.С.",сетка!$BD$28="Федосеева А.С.",сетка!$BK$28="Федосеева А.С.",сетка!$BR$28="Федосеева А.С.",сетка!$BY$28="Федосеева А.С.",сетка!$CF$28="Федосеева А.С.",сетка!$CM$28="Федосеева А.С.",сетка!$CT$28="Федосеева А.С.",сетка!$DA$28="Федосеева А.С.",сетка!$DH$28="Федосеева А.С.",сетка!$DO$28="Федосеева А.С.",сетка!$DV$28="Федосеева А.С.",сетка!$EC$28="Федосеева А.С.",сетка!$EJ$28="Федосеева А.С.",сетка!$EQ$28="Федосеева А.С.",сетка!$EX$28="Федосеева А.С.",сетка!$FE$28="Федосеева А.С.",сетка!$FL$28="Федосеева А.С."),1,"")</f>
        <v/>
      </c>
      <c r="BA32" s="138" t="str">
        <f>IF(OR(сетка!$H$28="Федосеева А.С.",сетка!$O$28="Федосеева А.С.",сетка!$V$28="Федосеева А.С.",сетка!$AC$28="Федосеева А.С.",сетка!$AJ$28="Федосеева А.С.",сетка!$AQ$28="Федосеева А.С.",сетка!$AX$28="Федосеева А.С.",сетка!$BE$28="Федосеева А.С.",сетка!$BL$28="Федосеева А.С.",сетка!$BS$28="Федосеева А.С.",сетка!$BZ$28="Федосеева А.С.",сетка!$CG$28="Федосеева А.С.",сетка!$CN$28="Федосеева А.С.",сетка!$CU$28="Федосеева А.С.",сетка!$DB$28="Федосеева А.С.",сетка!$DI$28="Федосеева А.С.",сетка!$DP$28="Федосеева А.С.",сетка!$DW$28="Федосеева А.С.",сетка!$ED$28="Федосеева А.С.",сетка!$EK$28="Федосеева А.С.",сетка!$ER$28="Федосеева А.С.",сетка!$EY$28="Федосеева А.С.",сетка!$FF$28="Федосеева А.С.",сетка!$FM$28="Федосеева А.С."),1,"")</f>
        <v/>
      </c>
      <c r="BB32" s="133" t="str">
        <f>IF(OR(сетка!$G$29="Федосеева А.С.",сетка!$N$29="Федосеева А.С.",сетка!$U$29="Федосеева А.С.",сетка!$AB$29="Федосеева А.С.",сетка!$AI$29="Федосеева А.С.",сетка!$AP$29="Федосеева А.С.",сетка!$AW$29="Федосеева А.С.",сетка!$BD$29="Федосеева А.С.",сетка!$BK$29="Федосеева А.С.",сетка!$BR$29="Федосеева А.С.",сетка!$BY$29="Федосеева А.С.",сетка!$CF$29="Федосеева А.С.",сетка!$CM$29="Федосеева А.С.",сетка!$CT$29="Федосеева А.С.",сетка!$DA$29="Федосеева А.С.",сетка!$DH$29="Федосеева А.С.",сетка!$DO$29="Федосеева А.С.",сетка!$DV$29="Федосеева А.С.",сетка!$EC$29="Федосеева А.С.",сетка!$EJ$29="Федосеева А.С.",сетка!$EQ$29="Федосеева А.С.",сетка!$EX$29="Федосеева А.С.",сетка!$FE$29="Федосеева А.С.",сетка!$FL$29="Федосеева А.С."),1,"")</f>
        <v/>
      </c>
      <c r="BC32" s="134" t="str">
        <f>IF(OR(сетка!$H$29="Федосеева А.С.",сетка!$O$29="Федосеева А.С.",сетка!$V$29="Федосеева А.С.",сетка!$AC$29="Федосеева А.С.",сетка!$AJ$29="Федосеева А.С.",сетка!$AQ$29="Федосеева А.С.",сетка!$AX$29="Федосеева А.С.",сетка!$BE$29="Федосеева А.С.",сетка!$BL$29="Федосеева А.С.",сетка!$BS$29="Федосеева А.С.",сетка!$BZ$29="Федосеева А.С.",сетка!$CG$29="Федосеева А.С.",сетка!$CN$29="Федосеева А.С.",сетка!$CU$29="Федосеева А.С.",сетка!$DB$29="Федосеева А.С.",сетка!$DI$29="Федосеева А.С.",сетка!$DP$29="Федосеева А.С.",сетка!$DW$29="Федосеева А.С.",сетка!$ED$29="Федосеева А.С.",сетка!$EK$29="Федосеева А.С.",сетка!$ER$29="Федосеева А.С.",сетка!$EY$29="Федосеева А.С.",сетка!$FF$29="Федосеева А.С.",сетка!$FM$29="Федосеева А.С."),1,"")</f>
        <v/>
      </c>
      <c r="BD32" s="135" t="str">
        <f>IF(OR(сетка!$G$30="Федосеева А.С.",сетка!$N$30="Федосеева А.С.",сетка!$U$30="Федосеева А.С.",сетка!$AB$30="Федосеева А.С.",сетка!$AI$30="Федосеева А.С.",сетка!$AP$30="Федосеева А.С.",сетка!$AW$30="Федосеева А.С.",сетка!$BD$30="Федосеева А.С.",сетка!$BK$30="Федосеева А.С.",сетка!$BR$30="Федосеева А.С.",сетка!$BY$30="Федосеева А.С.",сетка!$CF$30="Федосеева А.С.",сетка!$CM$30="Федосеева А.С.",сетка!$CT$30="Федосеева А.С.",сетка!$DA$30="Федосеева А.С.",сетка!$DH$30="Федосеева А.С.",сетка!$DO$30="Федосеева А.С.",сетка!$DV$30="Федосеева А.С.",сетка!$EC$30="Федосеева А.С.",сетка!$EJ$30="Федосеева А.С.",сетка!$EQ$30="Федосеева А.С.",сетка!$EX$30="Федосеева А.С.",сетка!$FE$30="Федосеева А.С.",сетка!$FL$30="Федосеева А.С."),1,"")</f>
        <v/>
      </c>
      <c r="BE32" s="136" t="str">
        <f>IF(OR(сетка!$H$30="Федосеева А.С.",сетка!$O$30="Федосеева А.С.",сетка!$V$30="Федосеева А.С.",сетка!$AC$30="Федосеева А.С.",сетка!$AJ$30="Федосеева А.С.",сетка!$AQ$30="Федосеева А.С.",сетка!$AX$30="Федосеева А.С.",сетка!$BE$30="Федосеева А.С.",сетка!$BL$30="Федосеева А.С.",сетка!$BS$30="Федосеева А.С.",сетка!$BZ$30="Федосеева А.С.",сетка!$CG$30="Федосеева А.С.",сетка!$CN$30="Федосеева А.С.",сетка!$CU$30="Федосеева А.С.",сетка!$DB$30="Федосеева А.С.",сетка!$DI$30="Федосеева А.С.",сетка!$DP$30="Федосеева А.С.",сетка!$DW$30="Федосеева А.С.",сетка!$ED$30="Федосеева А.С.",сетка!$EK$30="Федосеева А.С.",сетка!$ER$30="Федосеева А.С.",сетка!$EY$30="Федосеева А.С.",сетка!$FF$30="Федосеева А.С.",сетка!$FM$30="Федосеева А.С."),1,"")</f>
        <v/>
      </c>
      <c r="BF32" s="137">
        <f>IF(OR(сетка!$G$31="Федосеева А.С.",сетка!$N$31="Федосеева А.С.",сетка!$U$31="Федосеева А.С.",сетка!$AB$31="Федосеева А.С.",сетка!$AI$31="Федосеева А.С.",сетка!$AP$31="Федосеева А.С.",сетка!$AW$31="Федосеева А.С.",сетка!$BD$31="Федосеева А.С.",сетка!$BK$31="Федосеева А.С.",сетка!$BR$31="Федосеева А.С.",сетка!$BY$31="Федосеева А.С.",сетка!$CF$31="Федосеева А.С.",сетка!$CM$31="Федосеева А.С.",сетка!$CT$31="Федосеева А.С.",сетка!$DA$31="Федосеева А.С.",сетка!$DH$31="Федосеева А.С.",сетка!$DO$31="Федосеева А.С.",сетка!$DV$31="Федосеева А.С.",сетка!$EC$31="Федосеева А.С.",сетка!$EJ$31="Федосеева А.С.",сетка!$EQ$31="Федосеева А.С.",сетка!$EX$31="Федосеева А.С.",сетка!$FE$31="Федосеева А.С.",сетка!$FL$31="Федосеева А.С."),1,"")</f>
        <v>1</v>
      </c>
      <c r="BG32" s="134" t="str">
        <f>IF(OR(сетка!$H$31="Федосеева А.С.",сетка!$O$31="Федосеева А.С.",сетка!$V$31="Федосеева А.С.",сетка!$AC$31="Федосеева А.С.",сетка!$AJ$31="Федосеева А.С.",сетка!$AQ$31="Федосеева А.С.",сетка!$AX$31="Федосеева А.С.",сетка!$BE$31="Федосеева А.С.",сетка!$BL$31="Федосеева А.С.",сетка!$BS$31="Федосеева А.С.",сетка!$BZ$31="Федосеева А.С.",сетка!$CG$31="Федосеева А.С.",сетка!$CN$31="Федосеева А.С.",сетка!$CU$31="Федосеева А.С.",сетка!$DB$31="Федосеева А.С.",сетка!$DI$31="Федосеева А.С.",сетка!$DP$31="Федосеева А.С.",сетка!$DW$31="Федосеева А.С.",сетка!$ED$31="Федосеева А.С.",сетка!$EK$31="Федосеева А.С.",сетка!$ER$31="Федосеева А.С.",сетка!$EY$31="Федосеева А.С.",сетка!$FF$31="Федосеева А.С.",сетка!$FM$31="Федосеева А.С."),1,"")</f>
        <v/>
      </c>
      <c r="BH32" s="135">
        <f>IF(OR(сетка!$G$32="Федосеева А.С.",сетка!$N$32="Федосеева А.С.",сетка!$U$32="Федосеева А.С.",сетка!$AB$32="Федосеева А.С.",сетка!$AI$32="Федосеева А.С.",сетка!$AP$32="Федосеева А.С.",сетка!$AW$32="Федосеева А.С.",сетка!$BD$32="Федосеева А.С.",сетка!$BK$32="Федосеева А.С.",сетка!$BR$32="Федосеева А.С.",сетка!$BY$32="Федосеева А.С.",сетка!$CF$32="Федосеева А.С.",сетка!$CM$32="Федосеева А.С.",сетка!$CT$32="Федосеева А.С.",сетка!$DA$32="Федосеева А.С.",сетка!$DH$32="Федосеева А.С.",сетка!$DO$32="Федосеева А.С.",сетка!$DV$32="Федосеева А.С.",сетка!$EC$32="Федосеева А.С.",сетка!$EJ$32="Федосеева А.С.",сетка!$EQ$32="Федосеева А.С.",сетка!$EX$32="Федосеева А.С.",сетка!$FE$32="Федосеева А.С.",сетка!$FL$32="Федосеева А.С."),1,"")</f>
        <v>1</v>
      </c>
      <c r="BI32" s="136" t="str">
        <f>IF(OR(сетка!$H$32="Федосеева А.С.",сетка!$O$32="Федосеева А.С.",сетка!$V$32="Федосеева А.С.",сетка!$AC$32="Федосеева А.С.",сетка!$AJ$32="Федосеева А.С.",сетка!$AQ$32="Федосеева А.С.",сетка!$AX$32="Федосеева А.С.",сетка!$BE$32="Федосеева А.С.",сетка!$BL$32="Федосеева А.С.",сетка!$BS$32="Федосеева А.С.",сетка!$BZ$32="Федосеева А.С.",сетка!$CG$32="Федосеева А.С.",сетка!$CN$32="Федосеева А.С.",сетка!$CU$32="Федосеева А.С.",сетка!$DB$32="Федосеева А.С.",сетка!$DI$32="Федосеева А.С.",сетка!$DP$32="Федосеева А.С.",сетка!$DW$32="Федосеева А.С.",сетка!$ED$32="Федосеева А.С.",сетка!$EK$32="Федосеева А.С.",сетка!$ER$32="Федосеева А.С.",сетка!$EY$32="Федосеева А.С.",сетка!$FF$32="Федосеева А.С.",сетка!$FM$32="Федосеева А.С."),1,"")</f>
        <v/>
      </c>
      <c r="BJ32" s="137">
        <f>IF(OR(сетка!$G$33="Федосеева А.С.",сетка!$N$33="Федосеева А.С.",сетка!$U$33="Федосеева А.С.",сетка!$AB$33="Федосеева А.С.",сетка!$AI$33="Федосеева А.С.",сетка!$AP$33="Федосеева А.С.",сетка!$AW$33="Федосеева А.С.",сетка!$BD$33="Федосеева А.С.",сетка!$BK$33="Федосеева А.С.",сетка!$BR$33="Федосеева А.С.",сетка!$BY$33="Федосеева А.С.",сетка!$CF$33="Федосеева А.С.",сетка!$CM$33="Федосеева А.С.",сетка!$CT$33="Федосеева А.С.",сетка!$DA$33="Федосеева А.С.",сетка!$DH$33="Федосеева А.С.",сетка!$DO$33="Федосеева А.С.",сетка!$DV$33="Федосеева А.С.",сетка!$EC$33="Федосеева А.С.",сетка!$EJ$33="Федосеева А.С.",сетка!$EQ$33="Федосеева А.С.",сетка!$EX$33="Федосеева А.С.",сетка!$FE$33="Федосеева А.С.",сетка!$FL$33="Федосеева А.С."),1,"")</f>
        <v>1</v>
      </c>
      <c r="BK32" s="134" t="str">
        <f>IF(OR(сетка!$H$33="Федосеева А.С.",сетка!$O$33="Федосеева А.С.",сетка!$V$33="Федосеева А.С.",сетка!$AC$33="Федосеева А.С.",сетка!$AJ$33="Федосеева А.С.",сетка!$AQ$33="Федосеева А.С.",сетка!$AX$33="Федосеева А.С.",сетка!$BE$33="Федосеева А.С.",сетка!$BL$33="Федосеева А.С.",сетка!$BS$33="Федосеева А.С.",сетка!$BZ$33="Федосеева А.С.",сетка!$CG$33="Федосеева А.С.",сетка!$CN$33="Федосеева А.С.",сетка!$CU$33="Федосеева А.С.",сетка!$DB$33="Федосеева А.С.",сетка!$DI$33="Федосеева А.С.",сетка!$DP$33="Федосеева А.С.",сетка!$DW$33="Федосеева А.С.",сетка!$ED$33="Федосеева А.С.",сетка!$EK$33="Федосеева А.С.",сетка!$ER$33="Федосеева А.С.",сетка!$EY$33="Федосеева А.С.",сетка!$FF$33="Федосеева А.С.",сетка!$FM$33="Федосеева А.С."),1,"")</f>
        <v/>
      </c>
      <c r="BL32" s="135">
        <f>IF(OR(сетка!$G$34="Федосеева А.С.",сетка!$N$34="Федосеева А.С.",сетка!$U$34="Федосеева А.С.",сетка!$AB$34="Федосеева А.С.",сетка!$AI$34="Федосеева А.С.",сетка!$AP$34="Федосеева А.С.",сетка!$AW$34="Федосеева А.С.",сетка!$BD$34="Федосеева А.С.",сетка!$BK$34="Федосеева А.С.",сетка!$BR$34="Федосеева А.С.",сетка!$BY$34="Федосеева А.С.",сетка!$CF$34="Федосеева А.С.",сетка!$CM$34="Федосеева А.С.",сетка!$CT$34="Федосеева А.С.",сетка!$DA$34="Федосеева А.С.",сетка!$DH$34="Федосеева А.С.",сетка!$DO$34="Федосеева А.С.",сетка!$DV$34="Федосеева А.С.",сетка!$EC$34="Федосеева А.С.",сетка!$EJ$34="Федосеева А.С.",сетка!$EQ$34="Федосеева А.С.",сетка!$EX$34="Федосеева А.С.",сетка!$FE$34="Федосеева А.С.",сетка!$FL$34="Федосеева А.С."),1,"")</f>
        <v>1</v>
      </c>
      <c r="BM32" s="136" t="str">
        <f>IF(OR(сетка!$H$34="Федосеева А.С.",сетка!$O$34="Федосеева А.С.",сетка!$V$34="Федосеева А.С.",сетка!$AC$34="Федосеева А.С.",сетка!$AJ$34="Федосеева А.С.",сетка!$AQ$34="Федосеева А.С.",сетка!$AX$34="Федосеева А.С.",сетка!$BE$34="Федосеева А.С.",сетка!$BL$34="Федосеева А.С.",сетка!$BS$34="Федосеева А.С.",сетка!$BZ$34="Федосеева А.С.",сетка!$CG$34="Федосеева А.С.",сетка!$CN$34="Федосеева А.С.",сетка!$CU$34="Федосеева А.С.",сетка!$DB$34="Федосеева А.С.",сетка!$DI$34="Федосеева А.С.",сетка!$DP$34="Федосеева А.С.",сетка!$DW$34="Федосеева А.С.",сетка!$ED$34="Федосеева А.С.",сетка!$EK$34="Федосеева А.С.",сетка!$ER$34="Федосеева А.С.",сетка!$EY$34="Федосеева А.С.",сетка!$FF$34="Федосеева А.С.",сетка!$FM$34="Федосеева А.С."),1,"")</f>
        <v/>
      </c>
      <c r="BN32" s="137">
        <f>IF(OR(сетка!$G$35="Федосеева А.С.",сетка!$N$35="Федосеева А.С.",сетка!$U$35="Федосеева А.С.",сетка!$AB$35="Федосеева А.С.",сетка!$AI$35="Федосеева А.С.",сетка!$AP$35="Федосеева А.С.",сетка!$AW$35="Федосеева А.С.",сетка!$BD$35="Федосеева А.С.",сетка!$BK$35="Федосеева А.С.",сетка!$BR$35="Федосеева А.С.",сетка!$BY$35="Федосеева А.С.",сетка!$CF$35="Федосеева А.С.",сетка!$CM$35="Федосеева А.С.",сетка!$CT$35="Федосеева А.С.",сетка!$DA$35="Федосеева А.С.",сетка!$DH$35="Федосеева А.С.",сетка!$DO$35="Федосеева А.С.",сетка!$DV$35="Федосеева А.С.",сетка!$EC$35="Федосеева А.С.",сетка!$EJ$35="Федосеева А.С.",сетка!$EQ$35="Федосеева А.С.",сетка!$EX$35="Федосеева А.С.",сетка!$FE$35="Федосеева А.С.",сетка!$FL$35="Федосеева А.С."),1,"")</f>
        <v>1</v>
      </c>
      <c r="BO32" s="134" t="str">
        <f>IF(OR(сетка!$H$35="Федосеева А.С.",сетка!$O$35="Федосеева А.С.",сетка!$V$35="Федосеева А.С.",сетка!$AC$35="Федосеева А.С.",сетка!$AJ$35="Федосеева А.С.",сетка!$AQ$35="Федосеева А.С.",сетка!$AX$35="Федосеева А.С.",сетка!$BE$35="Федосеева А.С.",сетка!$BL$35="Федосеева А.С.",сетка!$BS$35="Федосеева А.С.",сетка!$BZ$35="Федосеева А.С.",сетка!$CG$35="Федосеева А.С.",сетка!$CN$35="Федосеева А.С.",сетка!$CU$35="Федосеева А.С.",сетка!$DB$35="Федосеева А.С.",сетка!$DI$35="Федосеева А.С.",сетка!$DP$35="Федосеева А.С.",сетка!$DW$35="Федосеева А.С.",сетка!$ED$35="Федосеева А.С.",сетка!$EK$35="Федосеева А.С.",сетка!$ER$35="Федосеева А.С.",сетка!$EY$35="Федосеева А.С.",сетка!$FF$35="Федосеева А.С.",сетка!$FM$35="Федосеева А.С."),1,"")</f>
        <v/>
      </c>
      <c r="BP32" s="135" t="str">
        <f>IF(OR(сетка!$G$36="Федосеева А.С.",сетка!$N$36="Федосеева А.С.",сетка!$U$36="Федосеева А.С.",сетка!$AB$36="Федосеева А.С.",сетка!$AI$36="Федосеева А.С.",сетка!$AP$36="Федосеева А.С.",сетка!$AW$36="Федосеева А.С.",сетка!$BD$36="Федосеева А.С.",сетка!$BK$36="Федосеева А.С.",сетка!$BR$36="Федосеева А.С.",сетка!$BY$36="Федосеева А.С.",сетка!$CF$36="Федосеева А.С.",сетка!$CM$36="Федосеева А.С.",сетка!$CT$36="Федосеева А.С.",сетка!$DA$36="Федосеева А.С.",сетка!$DH$36="Федосеева А.С.",сетка!$DO$36="Федосеева А.С.",сетка!$DV$36="Федосеева А.С.",сетка!$EC$36="Федосеева А.С.",сетка!$EJ$36="Федосеева А.С.",сетка!$EQ$36="Федосеева А.С.",сетка!$EX$36="Федосеева А.С.",сетка!$FE$36="Федосеева А.С.",сетка!$FL$36="Федосеева А.С."),1,"")</f>
        <v/>
      </c>
      <c r="BQ32" s="136" t="str">
        <f>IF(OR(сетка!$H$36="Федосеева А.С.",сетка!$O$36="Федосеева А.С.",сетка!$V$36="Федосеева А.С.",сетка!$AC$36="Федосеева А.С.",сетка!$AJ$36="Федосеева А.С.",сетка!$AQ$36="Федосеева А.С.",сетка!$AX$36="Федосеева А.С.",сетка!$BE$36="Федосеева А.С.",сетка!$BL$36="Федосеева А.С.",сетка!$BS$36="Федосеева А.С.",сетка!$BZ$36="Федосеева А.С.",сетка!$CG$36="Федосеева А.С.",сетка!$CN$36="Федосеева А.С.",сетка!$CU$36="Федосеева А.С.",сетка!$DB$36="Федосеева А.С.",сетка!$DI$36="Федосеева А.С.",сетка!$DP$36="Федосеева А.С.",сетка!$DW$36="Федосеева А.С.",сетка!$ED$36="Федосеева А.С.",сетка!$EK$36="Федосеева А.С.",сетка!$ER$36="Федосеева А.С.",сетка!$EY$36="Федосеева А.С.",сетка!$FF$36="Федосеева А.С.",сетка!$FM$36="Федосеева А.С."),1,"")</f>
        <v/>
      </c>
      <c r="BR32" s="137" t="str">
        <f>IF(OR(сетка!$G$37="Федосеева А.С.",сетка!$N$37="Федосеева А.С.",сетка!$U$37="Федосеева А.С.",сетка!$AB$37="Федосеева А.С.",сетка!$AI$37="Федосеева А.С.",сетка!$AP$37="Федосеева А.С.",сетка!$AW$37="Федосеева А.С.",сетка!$BD$37="Федосеева А.С.",сетка!$BK$37="Федосеева А.С.",сетка!$BR$37="Федосеева А.С.",сетка!$BY$37="Федосеева А.С.",сетка!$CF$37="Федосеева А.С.",сетка!$CM$37="Федосеева А.С.",сетка!$CT$37="Федосеева А.С.",сетка!$DA$37="Федосеева А.С.",сетка!$DH$37="Федосеева А.С.",сетка!$DO$37="Федосеева А.С.",сетка!$DV$37="Федосеева А.С.",сетка!$EC$37="Федосеева А.С.",сетка!$EJ$37="Федосеева А.С.",сетка!$EQ$37="Федосеева А.С.",сетка!$EX$37="Федосеева А.С.",сетка!$FE$37="Федосеева А.С.",сетка!$FL$37="Федосеева А.С."),1,"")</f>
        <v/>
      </c>
      <c r="BS32" s="134" t="str">
        <f>IF(OR(сетка!$H$37="Федосеева А.С.",сетка!$O$37="Федосеева А.С.",сетка!$V$37="Федосеева А.С.",сетка!$AC$37="Федосеева А.С.",сетка!$AJ$37="Федосеева А.С.",сетка!$AQ$37="Федосеева А.С.",сетка!$AX$37="Федосеева А.С.",сетка!$BE$37="Федосеева А.С.",сетка!$BL$37="Федосеева А.С.",сетка!$BS$37="Федосеева А.С.",сетка!$BZ$37="Федосеева А.С.",сетка!$CG$37="Федосеева А.С.",сетка!$CN$37="Федосеева А.С.",сетка!$CU$37="Федосеева А.С.",сетка!$DB$37="Федосеева А.С.",сетка!$DI$37="Федосеева А.С.",сетка!$DP$37="Федосеева А.С.",сетка!$DW$37="Федосеева А.С.",сетка!$ED$37="Федосеева А.С.",сетка!$EK$37="Федосеева А.С.",сетка!$ER$37="Федосеева А.С.",сетка!$EY$37="Федосеева А.С.",сетка!$FF$37="Федосеева А.С.",сетка!$FM$37="Федосеева А.С."),1,"")</f>
        <v/>
      </c>
      <c r="BT32" s="135" t="str">
        <f>IF(OR(сетка!$G$38="Федосеева А.С.",сетка!$N$38="Федосеева А.С.",сетка!$U$38="Федосеева А.С.",сетка!$AB$38="Федосеева А.С.",сетка!$AI$38="Федосеева А.С.",сетка!$AP$38="Федосеева А.С.",сетка!$AW$38="Федосеева А.С.",сетка!$BD$38="Федосеева А.С.",сетка!$BK$38="Федосеева А.С.",сетка!$BR$38="Федосеева А.С.",сетка!$BY$38="Федосеева А.С.",сетка!$CF$38="Федосеева А.С.",сетка!$CM$38="Федосеева А.С.",сетка!$CT$38="Федосеева А.С.",сетка!$DA$38="Федосеева А.С.",сетка!$DH$38="Федосеева А.С.",сетка!$DO$38="Федосеева А.С.",сетка!$DV$38="Федосеева А.С.",сетка!$EC$38="Федосеева А.С.",сетка!$EJ$38="Федосеева А.С.",сетка!$EQ$38="Федосеева А.С.",сетка!$EX$38="Федосеева А.С.",сетка!$FE$38="Федосеева А.С.",сетка!$FL$38="Федосеева А.С."),1,"")</f>
        <v/>
      </c>
      <c r="BU32" s="136" t="str">
        <f>IF(OR(сетка!$H$38="Федосеева А.С.",сетка!$O$38="Федосеева А.С.",сетка!$V$38="Федосеева А.С.",сетка!$AC$38="Федосеева А.С.",сетка!$AJ$38="Федосеева А.С.",сетка!$AQ$38="Федосеева А.С.",сетка!$AX$38="Федосеева А.С.",сетка!$BE$38="Федосеева А.С.",сетка!$BL$38="Федосеева А.С.",сетка!$BS$38="Федосеева А.С.",сетка!$BZ$38="Федосеева А.С.",сетка!$CG$38="Федосеева А.С.",сетка!$CN$38="Федосеева А.С.",сетка!$CU$38="Федосеева А.С.",сетка!$DB$38="Федосеева А.С.",сетка!$DI$38="Федосеева А.С.",сетка!$DP$38="Федосеева А.С.",сетка!$DW$38="Федосеева А.С.",сетка!$ED$38="Федосеева А.С.",сетка!$EK$38="Федосеева А.С.",сетка!$ER$38="Федосеева А.С.",сетка!$EY$38="Федосеева А.С.",сетка!$FF$38="Федосеева А.С.",сетка!$FM$38="Федосеева А.С."),1,"")</f>
        <v/>
      </c>
      <c r="BV32" s="137" t="str">
        <f>IF(OR(сетка!$G$39="Федосеева А.С.",сетка!$N$39="Федосеева А.С.",сетка!$U$39="Федосеева А.С.",сетка!$AB$39="Федосеева А.С.",сетка!$AI$39="Федосеева А.С.",сетка!$AP$39="Федосеева А.С.",сетка!$AW$39="Федосеева А.С.",сетка!$BD$39="Федосеева А.С.",сетка!$BK$39="Федосеева А.С.",сетка!$BR$39="Федосеева А.С.",сетка!$BY$39="Федосеева А.С.",сетка!$CF$39="Федосеева А.С.",сетка!$CM$39="Федосеева А.С.",сетка!$CT$39="Федосеева А.С.",сетка!$DA$39="Федосеева А.С.",сетка!$DH$39="Федосеева А.С.",сетка!$DO$39="Федосеева А.С.",сетка!$DV$39="Федосеева А.С.",сетка!$EC$39="Федосеева А.С.",сетка!$EJ$39="Федосеева А.С.",сетка!$EQ$39="Федосеева А.С.",сетка!$EX$39="Федосеева А.С.",сетка!$FE$39="Федосеева А.С.",сетка!$FL$39="Федосеева А.С."),1,"")</f>
        <v/>
      </c>
      <c r="BW32" s="134" t="str">
        <f>IF(OR(сетка!$H$39="Федосеева А.С.",сетка!$O$39="Федосеева А.С.",сетка!$V$39="Федосеева А.С.",сетка!$AC$39="Федосеева А.С.",сетка!$AJ$39="Федосеева А.С.",сетка!$AQ$39="Федосеева А.С.",сетка!$AX$39="Федосеева А.С.",сетка!$BE$39="Федосеева А.С.",сетка!$BL$39="Федосеева А.С.",сетка!$BS$39="Федосеева А.С.",сетка!$BZ$39="Федосеева А.С.",сетка!$CG$39="Федосеева А.С.",сетка!$CN$39="Федосеева А.С.",сетка!$CU$39="Федосеева А.С.",сетка!$DB$39="Федосеева А.С.",сетка!$DI$39="Федосеева А.С.",сетка!$DP$39="Федосеева А.С.",сетка!$DW$39="Федосеева А.С.",сетка!$ED$39="Федосеева А.С.",сетка!$EK$39="Федосеева А.С.",сетка!$ER$39="Федосеева А.С.",сетка!$EY$39="Федосеева А.С.",сетка!$FF$39="Федосеева А.С.",сетка!$FM$39="Федосеева А.С."),1,"")</f>
        <v/>
      </c>
      <c r="BX32" s="135" t="str">
        <f>IF(OR(сетка!$G$40="Федосеева А.С.",сетка!$N$40="Федосеева А.С.",сетка!$U$40="Федосеева А.С.",сетка!$AB$40="Федосеева А.С.",сетка!$AI$40="Федосеева А.С.",сетка!$AP$40="Федосеева А.С.",сетка!$AW$40="Федосеева А.С.",сетка!$BD$40="Федосеева А.С.",сетка!$BK$40="Федосеева А.С.",сетка!$BR$40="Федосеева А.С.",сетка!$BY$40="Федосеева А.С.",сетка!$CF$40="Федосеева А.С.",сетка!$CM$40="Федосеева А.С.",сетка!$CT$40="Федосеева А.С.",сетка!$DA$40="Федосеева А.С.",сетка!$DH$40="Федосеева А.С.",сетка!$DO$40="Федосеева А.С.",сетка!$DV$40="Федосеева А.С.",сетка!$EC$40="Федосеева А.С.",сетка!$EJ$40="Федосеева А.С.",сетка!$EQ$40="Федосеева А.С.",сетка!$EX$40="Федосеева А.С.",сетка!$FE$40="Федосеева А.С.",сетка!$FL$40="Федосеева А.С."),1,"")</f>
        <v/>
      </c>
      <c r="BY32" s="136" t="str">
        <f>IF(OR(сетка!$H$40="Федосеева А.С.",сетка!$O$40="Федосеева А.С.",сетка!$V$40="Федосеева А.С.",сетка!$AC$40="Федосеева А.С.",сетка!$AJ$40="Федосеева А.С.",сетка!$AQ$40="Федосеева А.С.",сетка!$AX$40="Федосеева А.С.",сетка!$BE$40="Федосеева А.С.",сетка!$BL$40="Федосеева А.С.",сетка!$BS$40="Федосеева А.С.",сетка!$BZ$40="Федосеева А.С.",сетка!$CG$40="Федосеева А.С.",сетка!$CN$40="Федосеева А.С.",сетка!$CU$40="Федосеева А.С.",сетка!$DB$40="Федосеева А.С.",сетка!$DI$40="Федосеева А.С.",сетка!$DP$40="Федосеева А.С.",сетка!$DW$40="Федосеева А.С.",сетка!$ED$40="Федосеева А.С.",сетка!$EK$40="Федосеева А.С.",сетка!$ER$40="Федосеева А.С.",сетка!$EY$40="Федосеева А.С.",сетка!$FF$40="Федосеева А.С.",сетка!$FM$40="Федосеева А.С."),1,"")</f>
        <v/>
      </c>
      <c r="BZ32" s="137" t="str">
        <f>IF(OR(сетка!$G$41="Федосеева А.С.",сетка!$N$41="Федосеева А.С.",сетка!$U$41="Федосеева А.С.",сетка!$AB$41="Федосеева А.С.",сетка!$AI$41="Федосеева А.С.",сетка!$AP$41="Федосеева А.С.",сетка!$AW$41="Федосеева А.С.",сетка!$BD$41="Федосеева А.С.",сетка!$BK$41="Федосеева А.С.",сетка!$BR$41="Федосеева А.С.",сетка!$BY$41="Федосеева А.С.",сетка!$CF$41="Федосеева А.С.",сетка!$CM$41="Федосеева А.С.",сетка!$CT$41="Федосеева А.С.",сетка!$DA$41="Федосеева А.С.",сетка!$DH$41="Федосеева А.С.",сетка!$DO$41="Федосеева А.С.",сетка!$DV$41="Федосеева А.С.",сетка!$EC$41="Федосеева А.С.",сетка!$EJ$41="Федосеева А.С.",сетка!$EQ$41="Федосеева А.С.",сетка!$EX$41="Федосеева А.С.",сетка!$FE$41="Федосеева А.С.",сетка!$FL$41="Федосеева А.С."),1,"")</f>
        <v/>
      </c>
      <c r="CA32" s="138" t="str">
        <f>IF(OR(сетка!$H$41="Федосеева А.С.",сетка!$O$41="Федосеева А.С.",сетка!$V$41="Федосеева А.С.",сетка!$AC$41="Федосеева А.С.",сетка!$AJ$41="Федосеева А.С.",сетка!$AQ$41="Федосеева А.С.",сетка!$AX$41="Федосеева А.С.",сетка!$BE$41="Федосеева А.С.",сетка!$BL$41="Федосеева А.С.",сетка!$BS$41="Федосеева А.С.",сетка!$BZ$41="Федосеева А.С.",сетка!$CG$41="Федосеева А.С.",сетка!$CN$41="Федосеева А.С.",сетка!$CU$41="Федосеева А.С.",сетка!$DB$41="Федосеева А.С.",сетка!$DI$41="Федосеева А.С.",сетка!$DP$41="Федосеева А.С.",сетка!$DW$41="Федосеева А.С.",сетка!$ED$41="Федосеева А.С.",сетка!$EK$41="Федосеева А.С.",сетка!$ER$41="Федосеева А.С.",сетка!$EY$41="Федосеева А.С.",сетка!$FF$41="Федосеева А.С.",сетка!$FM$41="Федосеева А.С."),1,"")</f>
        <v/>
      </c>
      <c r="CB32" s="133">
        <f>IF(OR(сетка!$G$42="Федосеева А.С.",сетка!$N$42="Федосеева А.С.",сетка!$U$42="Федосеева А.С.",сетка!$AB$42="Федосеева А.С.",сетка!$AI$42="Федосеева А.С.",сетка!$AP$42="Федосеева А.С.",сетка!$AW$42="Федосеева А.С.",сетка!$BD$42="Федосеева А.С.",сетка!$BK$42="Федосеева А.С.",сетка!$BR$42="Федосеева А.С.",сетка!$BY$42="Федосеева А.С.",сетка!$CF$42="Федосеева А.С.",сетка!$CM$42="Федосеева А.С.",сетка!$CT$42="Федосеева А.С.",сетка!$DA$42="Федосеева А.С.",сетка!$DH$42="Федосеева А.С.",сетка!$DO$42="Федосеева А.С.",сетка!$DV$42="Федосеева А.С.",сетка!$EC$42="Федосеева А.С.",сетка!$EJ$42="Федосеева А.С.",сетка!$EQ$42="Федосеева А.С.",сетка!$EX$42="Федосеева А.С.",сетка!$FE$42="Федосеева А.С.",сетка!$FL$42="Федосеева А.С."),1,"")</f>
        <v>1</v>
      </c>
      <c r="CC32" s="134" t="str">
        <f>IF(OR(сетка!$H$42="Федосеева А.С.",сетка!$O$42="Федосеева А.С.",сетка!$V$42="Федосеева А.С.",сетка!$AC$42="Федосеева А.С.",сетка!$AJ$42="Федосеева А.С.",сетка!$AQ$42="Федосеева А.С.",сетка!$AX$42="Федосеева А.С.",сетка!$BE$42="Федосеева А.С.",сетка!$BL$42="Федосеева А.С.",сетка!$BS$42="Федосеева А.С.",сетка!$BZ$42="Федосеева А.С.",сетка!$CG$42="Федосеева А.С.",сетка!$CN$42="Федосеева А.С.",сетка!$CU$42="Федосеева А.С.",сетка!$DB$42="Федосеева А.С.",сетка!$DI$42="Федосеева А.С.",сетка!$DP$42="Федосеева А.С.",сетка!$DW$42="Федосеева А.С.",сетка!$ED$42="Федосеева А.С.",сетка!$EK$42="Федосеева А.С.",сетка!$ER$42="Федосеева А.С.",сетка!$EY$42="Федосеева А.С.",сетка!$FF$42="Федосеева А.С.",сетка!$FM$42="Федосеева А.С."),1,"")</f>
        <v/>
      </c>
      <c r="CD32" s="135">
        <f>IF(OR(сетка!$G$43="Федосеева А.С.",сетка!$N$43="Федосеева А.С.",сетка!$U$43="Федосеева А.С.",сетка!$AB$43="Федосеева А.С.",сетка!$AI$43="Федосеева А.С.",сетка!$AP$43="Федосеева А.С.",сетка!$AW$43="Федосеева А.С.",сетка!$BD$43="Федосеева А.С.",сетка!$BK$43="Федосеева А.С.",сетка!$BR$43="Федосеева А.С.",сетка!$BY$43="Федосеева А.С.",сетка!$CF$43="Федосеева А.С.",сетка!$CM$43="Федосеева А.С.",сетка!$CT$43="Федосеева А.С.",сетка!$DA$43="Федосеева А.С.",сетка!$DH$43="Федосеева А.С.",сетка!$DO$43="Федосеева А.С.",сетка!$DV$43="Федосеева А.С.",сетка!$EC$43="Федосеева А.С.",сетка!$EJ$43="Федосеева А.С.",сетка!$EQ$43="Федосеева А.С.",сетка!$EX$43="Федосеева А.С.",сетка!$FE$43="Федосеева А.С.",сетка!$FL$43="Федосеева А.С."),1,"")</f>
        <v>1</v>
      </c>
      <c r="CE32" s="136" t="str">
        <f>IF(OR(сетка!$H$43="Федосеева А.С.",сетка!$O$43="Федосеева А.С.",сетка!$V$43="Федосеева А.С.",сетка!$AC$43="Федосеева А.С.",сетка!$AJ$43="Федосеева А.С.",сетка!$AQ$43="Федосеева А.С.",сетка!$AX$43="Федосеева А.С.",сетка!$BE$43="Федосеева А.С.",сетка!$BL$43="Федосеева А.С.",сетка!$BS$43="Федосеева А.С.",сетка!$BZ$43="Федосеева А.С.",сетка!$CG$43="Федосеева А.С.",сетка!$CN$43="Федосеева А.С.",сетка!$CU$43="Федосеева А.С.",сетка!$DB$43="Федосеева А.С.",сетка!$DI$43="Федосеева А.С.",сетка!$DP$43="Федосеева А.С.",сетка!$DW$43="Федосеева А.С.",сетка!$ED$43="Федосеева А.С.",сетка!$EK$43="Федосеева А.С.",сетка!$ER$43="Федосеева А.С.",сетка!$EY$43="Федосеева А.С.",сетка!$FF$43="Федосеева А.С.",сетка!$FM$43="Федосеева А.С."),1,"")</f>
        <v/>
      </c>
      <c r="CF32" s="137">
        <f>IF(OR(сетка!$G$44="Федосеева А.С.",сетка!$N$44="Федосеева А.С.",сетка!$U$44="Федосеева А.С.",сетка!$AB$44="Федосеева А.С.",сетка!$AI$44="Федосеева А.С.",сетка!$AP$44="Федосеева А.С.",сетка!$AW$44="Федосеева А.С.",сетка!$BD$44="Федосеева А.С.",сетка!$BK$44="Федосеева А.С.",сетка!$BR$44="Федосеева А.С.",сетка!$BY$44="Федосеева А.С.",сетка!$CF$44="Федосеева А.С.",сетка!$CM$44="Федосеева А.С.",сетка!$CT$44="Федосеева А.С.",сетка!$DA$44="Федосеева А.С.",сетка!$DH$44="Федосеева А.С.",сетка!$DO$44="Федосеева А.С.",сетка!$DV$44="Федосеева А.С.",сетка!$EC$44="Федосеева А.С.",сетка!$EJ$44="Федосеева А.С.",сетка!$EQ$44="Федосеева А.С.",сетка!$EX$44="Федосеева А.С.",сетка!$FE$44="Федосеева А.С.",сетка!$FL$44="Федосеева А.С."),1,"")</f>
        <v>1</v>
      </c>
      <c r="CG32" s="134" t="str">
        <f>IF(OR(сетка!$H$44="Федосеева А.С.",сетка!$O$44="Федосеева А.С.",сетка!$V$44="Федосеева А.С.",сетка!$AC$44="Федосеева А.С.",сетка!$AJ$44="Федосеева А.С.",сетка!$AQ$44="Федосеева А.С.",сетка!$AX$44="Федосеева А.С.",сетка!$BE$44="Федосеева А.С.",сетка!$BL$44="Федосеева А.С.",сетка!$BS$44="Федосеева А.С.",сетка!$BZ$44="Федосеева А.С.",сетка!$CG$44="Федосеева А.С.",сетка!$CN$44="Федосеева А.С.",сетка!$CU$44="Федосеева А.С.",сетка!$DB$44="Федосеева А.С.",сетка!$DI$44="Федосеева А.С.",сетка!$DP$44="Федосеева А.С.",сетка!$DW$44="Федосеева А.С.",сетка!$ED$44="Федосеева А.С.",сетка!$EK$44="Федосеева А.С.",сетка!$ER$44="Федосеева А.С.",сетка!$EY$44="Федосеева А.С.",сетка!$FF$44="Федосеева А.С.",сетка!$FM$44="Федосеева А.С."),1,"")</f>
        <v/>
      </c>
      <c r="CH32" s="135">
        <f>IF(OR(сетка!$G$45="Федосеева А.С.",сетка!$N$45="Федосеева А.С.",сетка!$U$45="Федосеева А.С.",сетка!$AB$45="Федосеева А.С.",сетка!$AI$45="Федосеева А.С.",сетка!$AP$45="Федосеева А.С.",сетка!$AW$45="Федосеева А.С.",сетка!$BD$45="Федосеева А.С.",сетка!$BK$45="Федосеева А.С.",сетка!$BR$45="Федосеева А.С.",сетка!$BY$45="Федосеева А.С.",сетка!$CF$45="Федосеева А.С.",сетка!$CM$45="Федосеева А.С.",сетка!$CT$45="Федосеева А.С.",сетка!$DA$45="Федосеева А.С.",сетка!$DH$45="Федосеева А.С.",сетка!$DO$45="Федосеева А.С.",сетка!$DV$45="Федосеева А.С.",сетка!$EC$45="Федосеева А.С.",сетка!$EJ$45="Федосеева А.С.",сетка!$EQ$45="Федосеева А.С.",сетка!$EX$45="Федосеева А.С.",сетка!$FE$45="Федосеева А.С.",сетка!$FL$45="Федосеева А.С."),1,"")</f>
        <v>1</v>
      </c>
      <c r="CI32" s="136" t="str">
        <f>IF(OR(сетка!$H$45="Федосеева А.С.",сетка!$O$45="Федосеева А.С.",сетка!$V$45="Федосеева А.С.",сетка!$AC$45="Федосеева А.С.",сетка!$AJ$45="Федосеева А.С.",сетка!$AQ$45="Федосеева А.С.",сетка!$AX$45="Федосеева А.С.",сетка!$BE$45="Федосеева А.С.",сетка!$BL$45="Федосеева А.С.",сетка!$BS$45="Федосеева А.С.",сетка!$BZ$45="Федосеева А.С.",сетка!$CG$45="Федосеева А.С.",сетка!$CN$45="Федосеева А.С.",сетка!$CU$45="Федосеева А.С.",сетка!$DB$45="Федосеева А.С.",сетка!$DI$45="Федосеева А.С.",сетка!$DP$45="Федосеева А.С.",сетка!$DW$45="Федосеева А.С.",сетка!$ED$45="Федосеева А.С.",сетка!$EK$45="Федосеева А.С.",сетка!$ER$45="Федосеева А.С.",сетка!$EY$45="Федосеева А.С.",сетка!$FF$45="Федосеева А.С.",сетка!$FM$45="Федосеева А.С."),1,"")</f>
        <v/>
      </c>
      <c r="CJ32" s="137">
        <f>IF(OR(сетка!$G$46="Федосеева А.С.",сетка!$N$46="Федосеева А.С.",сетка!$U$46="Федосеева А.С.",сетка!$AB$46="Федосеева А.С.",сетка!$AI$46="Федосеева А.С.",сетка!$AP$46="Федосеева А.С.",сетка!$AW$46="Федосеева А.С.",сетка!$BD$46="Федосеева А.С.",сетка!$BK$46="Федосеева А.С.",сетка!$BR$46="Федосеева А.С.",сетка!$BY$46="Федосеева А.С.",сетка!$CF$46="Федосеева А.С.",сетка!$CM$46="Федосеева А.С.",сетка!$CT$46="Федосеева А.С.",сетка!$DA$46="Федосеева А.С.",сетка!$DH$46="Федосеева А.С.",сетка!$DO$46="Федосеева А.С.",сетка!$DV$46="Федосеева А.С.",сетка!$EC$46="Федосеева А.С.",сетка!$EJ$46="Федосеева А.С.",сетка!$EQ$46="Федосеева А.С.",сетка!$EX$46="Федосеева А.С.",сетка!$FE$46="Федосеева А.С.",сетка!$FL$46="Федосеева А.С."),1,"")</f>
        <v>1</v>
      </c>
      <c r="CK32" s="134" t="str">
        <f>IF(OR(сетка!$H$46="Федосеева А.С.",сетка!$O$46="Федосеева А.С.",сетка!$V$46="Федосеева А.С.",сетка!$AC$46="Федосеева А.С.",сетка!$AJ$46="Федосеева А.С.",сетка!$AQ$46="Федосеева А.С.",сетка!$AX$46="Федосеева А.С.",сетка!$BE$46="Федосеева А.С.",сетка!$BL$46="Федосеева А.С.",сетка!$BS$46="Федосеева А.С.",сетка!$BZ$46="Федосеева А.С.",сетка!$CG$46="Федосеева А.С.",сетка!$CN$46="Федосеева А.С.",сетка!$CU$46="Федосеева А.С.",сетка!$DB$46="Федосеева А.С.",сетка!$DI$46="Федосеева А.С.",сетка!$DP$46="Федосеева А.С.",сетка!$DW$46="Федосеева А.С.",сетка!$ED$46="Федосеева А.С.",сетка!$EK$46="Федосеева А.С.",сетка!$ER$46="Федосеева А.С.",сетка!$EY$46="Федосеева А.С.",сетка!$FF$46="Федосеева А.С.",сетка!$FM$46="Федосеева А.С."),1,"")</f>
        <v/>
      </c>
      <c r="CL32" s="135" t="str">
        <f>IF(OR(сетка!$G$47="Федосеева А.С.",сетка!$N$47="Федосеева А.С.",сетка!$U$47="Федосеева А.С.",сетка!$AB$47="Федосеева А.С.",сетка!$AI$47="Федосеева А.С.",сетка!$AP$47="Федосеева А.С.",сетка!$AW$47="Федосеева А.С.",сетка!$BD$47="Федосеева А.С.",сетка!$BK$47="Федосеева А.С.",сетка!$BR$47="Федосеева А.С.",сетка!$BY$47="Федосеева А.С.",сетка!$CF$47="Федосеева А.С.",сетка!$CM$47="Федосеева А.С.",сетка!$CT$47="Федосеева А.С.",сетка!$DA$47="Федосеева А.С.",сетка!$DH$47="Федосеева А.С.",сетка!$DO$47="Федосеева А.С.",сетка!$DV$47="Федосеева А.С.",сетка!$EC$47="Федосеева А.С.",сетка!$EJ$47="Федосеева А.С.",сетка!$EQ$47="Федосеева А.С.",сетка!$EX$47="Федосеева А.С.",сетка!$FE$47="Федосеева А.С.",сетка!$FL$47="Федосеева А.С."),1,"")</f>
        <v/>
      </c>
      <c r="CM32" s="136" t="str">
        <f>IF(OR(сетка!$H$47="Федосеева А.С.",сетка!$O$47="Федосеева А.С.",сетка!$V$47="Федосеева А.С.",сетка!$AC$47="Федосеева А.С.",сетка!$AJ$47="Федосеева А.С.",сетка!$AQ$47="Федосеева А.С.",сетка!$AX$47="Федосеева А.С.",сетка!$BE$47="Федосеева А.С.",сетка!$BL$47="Федосеева А.С.",сетка!$BS$47="Федосеева А.С.",сетка!$BZ$47="Федосеева А.С.",сетка!$CG$47="Федосеева А.С.",сетка!$CN$47="Федосеева А.С.",сетка!$CU$47="Федосеева А.С.",сетка!$DB$47="Федосеева А.С.",сетка!$DI$47="Федосеева А.С.",сетка!$DP$47="Федосеева А.С.",сетка!$DW$47="Федосеева А.С.",сетка!$ED$47="Федосеева А.С.",сетка!$EK$47="Федосеева А.С.",сетка!$ER$47="Федосеева А.С.",сетка!$EY$47="Федосеева А.С.",сетка!$FF$47="Федосеева А.С.",сетка!$FM$47="Федосеева А.С."),1,"")</f>
        <v/>
      </c>
      <c r="CN32" s="137" t="str">
        <f>IF(OR(сетка!$G$48="Федосеева А.С.",сетка!$N$48="Федосеева А.С.",сетка!$U$48="Федосеева А.С.",сетка!$AB$48="Федосеева А.С.",сетка!$AI$48="Федосеева А.С.",сетка!$AP$48="Федосеева А.С.",сетка!$AW$48="Федосеева А.С.",сетка!$BD$48="Федосеева А.С.",сетка!$BK$48="Федосеева А.С.",сетка!$BR$48="Федосеева А.С.",сетка!$BY$48="Федосеева А.С.",сетка!$CF$48="Федосеева А.С.",сетка!$CM$48="Федосеева А.С.",сетка!$CT$48="Федосеева А.С.",сетка!$DA$48="Федосеева А.С.",сетка!$DH$48="Федосеева А.С.",сетка!$DO$48="Федосеева А.С.",сетка!$DV$48="Федосеева А.С.",сетка!$EC$48="Федосеева А.С.",сетка!$EJ$48="Федосеева А.С.",сетка!$EQ$48="Федосеева А.С.",сетка!$EX$48="Федосеева А.С.",сетка!$FE$48="Федосеева А.С.",сетка!$FL$48="Федосеева А.С."),1,"")</f>
        <v/>
      </c>
      <c r="CO32" s="134" t="str">
        <f>IF(OR(сетка!$H$48="Федосеева А.С.",сетка!$O$48="Федосеева А.С.",сетка!$V$48="Федосеева А.С.",сетка!$AC$48="Федосеева А.С.",сетка!$AJ$48="Федосеева А.С.",сетка!$AQ$48="Федосеева А.С.",сетка!$AX$48="Федосеева А.С.",сетка!$BE$48="Федосеева А.С.",сетка!$BL$48="Федосеева А.С.",сетка!$BS$48="Федосеева А.С.",сетка!$BZ$48="Федосеева А.С.",сетка!$CG$48="Федосеева А.С.",сетка!$CN$48="Федосеева А.С.",сетка!$CU$48="Федосеева А.С.",сетка!$DB$48="Федосеева А.С.",сетка!$DI$48="Федосеева А.С.",сетка!$DP$48="Федосеева А.С.",сетка!$DW$48="Федосеева А.С.",сетка!$ED$48="Федосеева А.С.",сетка!$EK$48="Федосеева А.С.",сетка!$ER$48="Федосеева А.С.",сетка!$EY$48="Федосеева А.С.",сетка!$FF$48="Федосеева А.С.",сетка!$FM$48="Федосеева А.С."),1,"")</f>
        <v/>
      </c>
      <c r="CP32" s="135" t="str">
        <f>IF(OR(сетка!$G$49="Федосеева А.С.",сетка!$N$49="Федосеева А.С.",сетка!$U$49="Федосеева А.С.",сетка!$AB$49="Федосеева А.С.",сетка!$AI$49="Федосеева А.С.",сетка!$AP$49="Федосеева А.С.",сетка!$AW$49="Федосеева А.С.",сетка!$BD$49="Федосеева А.С.",сетка!$BK$49="Федосеева А.С.",сетка!$BR$49="Федосеева А.С.",сетка!$BY$49="Федосеева А.С.",сетка!$CF$49="Федосеева А.С.",сетка!$CM$49="Федосеева А.С.",сетка!$CT$49="Федосеева А.С.",сетка!$DA$49="Федосеева А.С.",сетка!$DH$49="Федосеева А.С.",сетка!$DO$49="Федосеева А.С.",сетка!$DV$49="Федосеева А.С.",сетка!$EC$49="Федосеева А.С.",сетка!$EJ$49="Федосеева А.С.",сетка!$EQ$49="Федосеева А.С.",сетка!$EX$49="Федосеева А.С.",сетка!$FE$49="Федосеева А.С.",сетка!$FL$49="Федосеева А.С."),1,"")</f>
        <v/>
      </c>
      <c r="CQ32" s="136" t="str">
        <f>IF(OR(сетка!$H$49="Федосеева А.С.",сетка!$O$49="Федосеева А.С.",сетка!$V$49="Федосеева А.С.",сетка!$AC$49="Федосеева А.С.",сетка!$AJ$49="Федосеева А.С.",сетка!$AQ$49="Федосеева А.С.",сетка!$AX$49="Федосеева А.С.",сетка!$BE$49="Федосеева А.С.",сетка!$BL$49="Федосеева А.С.",сетка!$BS$49="Федосеева А.С.",сетка!$BZ$49="Федосеева А.С.",сетка!$CG$49="Федосеева А.С.",сетка!$CN$49="Федосеева А.С.",сетка!$CU$49="Федосеева А.С.",сетка!$DB$49="Федосеева А.С.",сетка!$DI$49="Федосеева А.С.",сетка!$DP$49="Федосеева А.С.",сетка!$DW$49="Федосеева А.С.",сетка!$ED$49="Федосеева А.С.",сетка!$EK$49="Федосеева А.С.",сетка!$ER$49="Федосеева А.С.",сетка!$EY$49="Федосеева А.С.",сетка!$FF$49="Федосеева А.С.",сетка!$FM$49="Федосеева А.С."),1,"")</f>
        <v/>
      </c>
      <c r="CR32" s="137" t="str">
        <f>IF(OR(сетка!$G$50="Федосеева А.С.",сетка!$N$50="Федосеева А.С.",сетка!$U$50="Федосеева А.С.",сетка!$AB$50="Федосеева А.С.",сетка!$AI$50="Федосеева А.С.",сетка!$AP$50="Федосеева А.С.",сетка!$AW$50="Федосеева А.С.",сетка!$BD$50="Федосеева А.С.",сетка!$BK$50="Федосеева А.С.",сетка!$BR$50="Федосеева А.С.",сетка!$BY$50="Федосеева А.С.",сетка!$CF$50="Федосеева А.С.",сетка!$CM$50="Федосеева А.С.",сетка!$CT$50="Федосеева А.С.",сетка!$DA$50="Федосеева А.С.",сетка!$DH$50="Федосеева А.С.",сетка!$DO$50="Федосеева А.С.",сетка!$DV$50="Федосеева А.С.",сетка!$EC$50="Федосеева А.С.",сетка!$EJ$50="Федосеева А.С.",сетка!$EQ$50="Федосеева А.С.",сетка!$EX$50="Федосеева А.С.",сетка!$FE$50="Федосеева А.С.",сетка!$FL$50="Федосеева А.С."),1,"")</f>
        <v/>
      </c>
      <c r="CS32" s="134" t="str">
        <f>IF(OR(сетка!$H$50="Федосеева А.С.",сетка!$O$50="Федосеева А.С.",сетка!$V$50="Федосеева А.С.",сетка!$AC$50="Федосеева А.С.",сетка!$AJ$50="Федосеева А.С.",сетка!$AQ$50="Федосеева А.С.",сетка!$AX$50="Федосеева А.С.",сетка!$BE$50="Федосеева А.С.",сетка!$BL$50="Федосеева А.С.",сетка!$BS$50="Федосеева А.С.",сетка!$BZ$50="Федосеева А.С.",сетка!$CG$50="Федосеева А.С.",сетка!$CN$50="Федосеева А.С.",сетка!$CU$50="Федосеева А.С.",сетка!$DB$50="Федосеева А.С.",сетка!$DI$50="Федосеева А.С.",сетка!$DP$50="Федосеева А.С.",сетка!$DW$50="Федосеева А.С.",сетка!$ED$50="Федосеева А.С.",сетка!$EK$50="Федосеева А.С.",сетка!$ER$50="Федосеева А.С.",сетка!$EY$50="Федосеева А.С.",сетка!$FF$50="Федосеева А.С.",сетка!$FM$50="Федосеева А.С."),1,"")</f>
        <v/>
      </c>
      <c r="CT32" s="135" t="str">
        <f>IF(OR(сетка!$G$51="Федосеева А.С.",сетка!$N$51="Федосеева А.С.",сетка!$U$51="Федосеева А.С.",сетка!$AB$51="Федосеева А.С.",сетка!$AI$51="Федосеева А.С.",сетка!$AP$51="Федосеева А.С.",сетка!$AW$51="Федосеева А.С.",сетка!$BD$51="Федосеева А.С.",сетка!$BK$51="Федосеева А.С.",сетка!$BR$51="Федосеева А.С.",сетка!$BY$51="Федосеева А.С.",сетка!$CF$51="Федосеева А.С.",сетка!$CM$51="Федосеева А.С.",сетка!$CT$51="Федосеева А.С.",сетка!$DA$51="Федосеева А.С.",сетка!$DH$51="Федосеева А.С.",сетка!$DO$51="Федосеева А.С.",сетка!$DV$51="Федосеева А.С.",сетка!$EC$51="Федосеева А.С.",сетка!$EJ$51="Федосеева А.С.",сетка!$EQ$51="Федосеева А.С.",сетка!$EX$51="Федосеева А.С.",сетка!$FE$51="Федосеева А.С.",сетка!$FL$51="Федосеева А.С."),1,"")</f>
        <v/>
      </c>
      <c r="CU32" s="136" t="str">
        <f>IF(OR(сетка!$H$51="Федосеева А.С.",сетка!$O$51="Федосеева А.С.",сетка!$V$51="Федосеева А.С.",сетка!$AC$51="Федосеева А.С.",сетка!$AJ$51="Федосеева А.С.",сетка!$AQ$51="Федосеева А.С.",сетка!$AX$51="Федосеева А.С.",сетка!$BE$51="Федосеева А.С.",сетка!$BL$51="Федосеева А.С.",сетка!$BS$51="Федосеева А.С.",сетка!$BZ$51="Федосеева А.С.",сетка!$CG$51="Федосеева А.С.",сетка!$CN$51="Федосеева А.С.",сетка!$CU$51="Федосеева А.С.",сетка!$DB$51="Федосеева А.С.",сетка!$DI$51="Федосеева А.С.",сетка!$DP$51="Федосеева А.С.",сетка!$DW$51="Федосеева А.С.",сетка!$ED$51="Федосеева А.С.",сетка!$EK$51="Федосеева А.С.",сетка!$ER$51="Федосеева А.С.",сетка!$EY$51="Федосеева А.С.",сетка!$FF$51="Федосеева А.С.",сетка!$FM$51="Федосеева А.С."),1,"")</f>
        <v/>
      </c>
      <c r="CV32" s="137" t="str">
        <f>IF(OR(сетка!$G$52="Федосеева А.С.",сетка!$N$52="Федосеева А.С.",сетка!$U$52="Федосеева А.С.",сетка!$AB$52="Федосеева А.С.",сетка!$AI$52="Федосеева А.С.",сетка!$AP$52="Федосеева А.С.",сетка!$AW$52="Федосеева А.С.",сетка!$BD$52="Федосеева А.С.",сетка!$BK$52="Федосеева А.С.",сетка!$BR$52="Федосеева А.С.",сетка!$BY$52="Федосеева А.С.",сетка!$CF$52="Федосеева А.С.",сетка!$CM$52="Федосеева А.С.",сетка!$CT$52="Федосеева А.С.",сетка!$DA$52="Федосеева А.С.",сетка!$DH$52="Федосеева А.С.",сетка!$DO$52="Федосеева А.С.",сетка!$DV$52="Федосеева А.С.",сетка!$EC$52="Федосеева А.С.",сетка!$EJ$52="Федосеева А.С.",сетка!$EQ$52="Федосеева А.С.",сетка!$EX$52="Федосеева А.С.",сетка!$FE$52="Федосеева А.С.",сетка!$FL$52="Федосеева А.С."),1,"")</f>
        <v/>
      </c>
      <c r="CW32" s="134" t="str">
        <f>IF(OR(сетка!$H$52="Федосеева А.С.",сетка!$O$52="Федосеева А.С.",сетка!$V$52="Федосеева А.С.",сетка!$AC$52="Федосеева А.С.",сетка!$AJ$52="Федосеева А.С.",сетка!$AQ$52="Федосеева А.С.",сетка!$AX$52="Федосеева А.С.",сетка!$BE$52="Федосеева А.С.",сетка!$BL$52="Федосеева А.С.",сетка!$BS$52="Федосеева А.С.",сетка!$BZ$52="Федосеева А.С.",сетка!$CG$52="Федосеева А.С.",сетка!$CN$52="Федосеева А.С.",сетка!$CU$52="Федосеева А.С.",сетка!$DB$52="Федосеева А.С.",сетка!$DI$52="Федосеева А.С.",сетка!$DP$52="Федосеева А.С.",сетка!$DW$52="Федосеева А.С.",сетка!$ED$52="Федосеева А.С.",сетка!$EK$52="Федосеева А.С.",сетка!$ER$52="Федосеева А.С.",сетка!$EY$52="Федосеева А.С.",сетка!$FF$52="Федосеева А.С.",сетка!$FM$52="Федосеева А.С."),1,"")</f>
        <v/>
      </c>
      <c r="CX32" s="135" t="str">
        <f>IF(OR(сетка!$G$53="Федосеева А.С.",сетка!$N$53="Федосеева А.С.",сетка!$U$53="Федосеева А.С.",сетка!$AB$53="Федосеева А.С.",сетка!$AI$53="Федосеева А.С.",сетка!$AP$53="Федосеева А.С.",сетка!$AW$53="Федосеева А.С.",сетка!$BD$53="Федосеева А.С.",сетка!$BK$53="Федосеева А.С.",сетка!$BR$53="Федосеева А.С.",сетка!$BY$53="Федосеева А.С.",сетка!$CF$53="Федосеева А.С.",сетка!$CM$53="Федосеева А.С.",сетка!$CT$53="Федосеева А.С.",сетка!$DA$53="Федосеева А.С.",сетка!$DH$53="Федосеева А.С.",сетка!$DO$53="Федосеева А.С.",сетка!$DV$53="Федосеева А.С.",сетка!$EC$53="Федосеева А.С.",сетка!$EJ$53="Федосеева А.С.",сетка!$EQ$53="Федосеева А.С.",сетка!$EX$53="Федосеева А.С.",сетка!$FE$53="Федосеева А.С.",сетка!$FL$53="Федосеева А.С."),1,"")</f>
        <v/>
      </c>
      <c r="CY32" s="136" t="str">
        <f>IF(OR(сетка!$H$53="Федосеева А.С.",сетка!$O$53="Федосеева А.С.",сетка!$V$53="Федосеева А.С.",сетка!$AC$53="Федосеева А.С.",сетка!$AJ$53="Федосеева А.С.",сетка!$AQ$53="Федосеева А.С.",сетка!$AX$53="Федосеева А.С.",сетка!$BE$53="Федосеева А.С.",сетка!$BL$53="Федосеева А.С.",сетка!$BS$53="Федосеева А.С.",сетка!$BZ$53="Федосеева А.С.",сетка!$CG$53="Федосеева А.С.",сетка!$CN$53="Федосеева А.С.",сетка!$CU$53="Федосеева А.С.",сетка!$DB$53="Федосеева А.С.",сетка!$DI$53="Федосеева А.С.",сетка!$DP$53="Федосеева А.С.",сетка!$DW$53="Федосеева А.С.",сетка!$ED$53="Федосеева А.С.",сетка!$EK$53="Федосеева А.С.",сетка!$ER$53="Федосеева А.С.",сетка!$EY$53="Федосеева А.С.",сетка!$FF$53="Федосеева А.С.",сетка!$FM$53="Федосеева А.С."),1,"")</f>
        <v/>
      </c>
      <c r="CZ32" s="137" t="str">
        <f>IF(OR(сетка!$G$54="Федосеева А.С.",сетка!$N$54="Федосеева А.С.",сетка!$U$54="Федосеева А.С.",сетка!$AB$54="Федосеева А.С.",сетка!$AI$54="Федосеева А.С.",сетка!$AP$54="Федосеева А.С.",сетка!$AW$54="Федосеева А.С.",сетка!$BD$54="Федосеева А.С.",сетка!$BK$54="Федосеева А.С.",сетка!$BR$54="Федосеева А.С.",сетка!$BY$54="Федосеева А.С.",сетка!$CF$54="Федосеева А.С.",сетка!$CM$54="Федосеева А.С.",сетка!$CT$54="Федосеева А.С.",сетка!$DA$54="Федосеева А.С.",сетка!$DH$54="Федосеева А.С.",сетка!$DO$54="Федосеева А.С.",сетка!$DV$54="Федосеева А.С.",сетка!$EC$54="Федосеева А.С.",сетка!$EJ$54="Федосеева А.С.",сетка!$EQ$54="Федосеева А.С.",сетка!$EX$54="Федосеева А.С.",сетка!$FE$54="Федосеева А.С.",сетка!$FL$54="Федосеева А.С."),1,"")</f>
        <v/>
      </c>
      <c r="DA32" s="138" t="str">
        <f>IF(OR(сетка!$H$54="Федосеева А.С.",сетка!$O$54="Федосеева А.С.",сетка!$V$54="Федосеева А.С.",сетка!$AC$54="Федосеева А.С.",сетка!$AJ$54="Федосеева А.С.",сетка!$AQ$54="Федосеева А.С.",сетка!$AX$54="Федосеева А.С.",сетка!$BE$54="Федосеева А.С.",сетка!$BL$54="Федосеева А.С.",сетка!$BS$54="Федосеева А.С.",сетка!$BZ$54="Федосеева А.С.",сетка!$CG$54="Федосеева А.С.",сетка!$CN$54="Федосеева А.С.",сетка!$CU$54="Федосеева А.С.",сетка!$DB$54="Федосеева А.С.",сетка!$DI$54="Федосеева А.С.",сетка!$DP$54="Федосеева А.С.",сетка!$DW$54="Федосеева А.С.",сетка!$ED$54="Федосеева А.С.",сетка!$EK$54="Федосеева А.С.",сетка!$ER$54="Федосеева А.С.",сетка!$EY$54="Федосеева А.С.",сетка!$FF$54="Федосеева А.С.",сетка!$FM$54="Федосеева А.С."),1,"")</f>
        <v/>
      </c>
      <c r="DB32" s="133">
        <f>IF(OR(сетка!$G$55="Федосеева А.С.",сетка!$N$55="Федосеева А.С.",сетка!$U$55="Федосеева А.С.",сетка!$AB$55="Федосеева А.С.",сетка!$AI$55="Федосеева А.С.",сетка!$AP$55="Федосеева А.С.",сетка!$AW$55="Федосеева А.С.",сетка!$BD$55="Федосеева А.С.",сетка!$BK$55="Федосеева А.С.",сетка!$BR$55="Федосеева А.С.",сетка!$BY$55="Федосеева А.С.",сетка!$CF$55="Федосеева А.С.",сетка!$CM$55="Федосеева А.С.",сетка!$CT$55="Федосеева А.С.",сетка!$DA$55="Федосеева А.С.",сетка!$DH$55="Федосеева А.С.",сетка!$DO$55="Федосеева А.С.",сетка!$DV$55="Федосеева А.С.",сетка!$EC$55="Федосеева А.С.",сетка!$EJ$55="Федосеева А.С.",сетка!$EQ$55="Федосеева А.С.",сетка!$EX$55="Федосеева А.С.",сетка!$FE$55="Федосеева А.С.",сетка!$FL$55="Федосеева А.С."),1,"")</f>
        <v>1</v>
      </c>
      <c r="DC32" s="134" t="str">
        <f>IF(OR(сетка!$H$55="Федосеева А.С.",сетка!$O$55="Федосеева А.С.",сетка!$V$55="Федосеева А.С.",сетка!$AC$55="Федосеева А.С.",сетка!$AJ$55="Федосеева А.С.",сетка!$AQ$55="Федосеева А.С.",сетка!$AX$55="Федосеева А.С.",сетка!$BE$55="Федосеева А.С.",сетка!$BL$55="Федосеева А.С.",сетка!$BS$55="Федосеева А.С.",сетка!$BZ$55="Федосеева А.С.",сетка!$CG$55="Федосеева А.С.",сетка!$CN$55="Федосеева А.С.",сетка!$CU$55="Федосеева А.С.",сетка!$DB$55="Федосеева А.С.",сетка!$DI$55="Федосеева А.С.",сетка!$DP$55="Федосеева А.С.",сетка!$DW$55="Федосеева А.С.",сетка!$ED$55="Федосеева А.С.",сетка!$EK$55="Федосеева А.С.",сетка!$ER$55="Федосеева А.С.",сетка!$EY$55="Федосеева А.С.",сетка!$FF$55="Федосеева А.С.",сетка!$FM$55="Федосеева А.С."),1,"")</f>
        <v/>
      </c>
      <c r="DD32" s="135" t="str">
        <f>IF(OR(сетка!$G$56="Федосеева А.С.",сетка!$N$56="Федосеева А.С.",сетка!$U$56="Федосеева А.С.",сетка!$AB$56="Федосеева А.С.",сетка!$AI$56="Федосеева А.С.",сетка!$AP$56="Федосеева А.С.",сетка!$AW$56="Федосеева А.С.",сетка!$BD$56="Федосеева А.С.",сетка!$BK$56="Федосеева А.С.",сетка!$BR$56="Федосеева А.С.",сетка!$BY$56="Федосеева А.С.",сетка!$CF$56="Федосеева А.С.",сетка!$CM$56="Федосеева А.С.",сетка!$CT$56="Федосеева А.С.",сетка!$DA$56="Федосеева А.С.",сетка!$DH$56="Федосеева А.С.",сетка!$DO$56="Федосеева А.С.",сетка!$DV$56="Федосеева А.С.",сетка!$EC$56="Федосеева А.С.",сетка!$EJ$56="Федосеева А.С.",сетка!$EQ$56="Федосеева А.С.",сетка!$EX$56="Федосеева А.С.",сетка!$FE$56="Федосеева А.С.",сетка!$FL$56="Федосеева А.С."),1,"")</f>
        <v/>
      </c>
      <c r="DE32" s="136" t="str">
        <f>IF(OR(сетка!$H$56="Федосеева А.С.",сетка!$O$56="Федосеева А.С.",сетка!$V$56="Федосеева А.С.",сетка!$AC$56="Федосеева А.С.",сетка!$AJ$56="Федосеева А.С.",сетка!$AQ$56="Федосеева А.С.",сетка!$AX$56="Федосеева А.С.",сетка!$BE$56="Федосеева А.С.",сетка!$BL$56="Федосеева А.С.",сетка!$BS$56="Федосеева А.С.",сетка!$BZ$56="Федосеева А.С.",сетка!$CG$56="Федосеева А.С.",сетка!$CN$56="Федосеева А.С.",сетка!$CU$56="Федосеева А.С.",сетка!$DB$56="Федосеева А.С.",сетка!$DI$56="Федосеева А.С.",сетка!$DP$56="Федосеева А.С.",сетка!$DW$56="Федосеева А.С.",сетка!$ED$56="Федосеева А.С.",сетка!$EK$56="Федосеева А.С.",сетка!$ER$56="Федосеева А.С.",сетка!$EY$56="Федосеева А.С.",сетка!$FF$56="Федосеева А.С.",сетка!$FM$56="Федосеева А.С."),1,"")</f>
        <v/>
      </c>
      <c r="DF32" s="137">
        <f>IF(OR(сетка!$G$57="Федосеева А.С.",сетка!$N$57="Федосеева А.С.",сетка!$U$57="Федосеева А.С.",сетка!$AB$57="Федосеева А.С.",сетка!$AI$57="Федосеева А.С.",сетка!$AP$57="Федосеева А.С.",сетка!$AW$57="Федосеева А.С.",сетка!$BD$57="Федосеева А.С.",сетка!$BK$57="Федосеева А.С.",сетка!$BR$57="Федосеева А.С.",сетка!$BY$57="Федосеева А.С.",сетка!$CF$57="Федосеева А.С.",сетка!$CM$57="Федосеева А.С.",сетка!$CT$57="Федосеева А.С.",сетка!$DA$57="Федосеева А.С.",сетка!$DH$57="Федосеева А.С.",сетка!$DO$57="Федосеева А.С.",сетка!$DV$57="Федосеева А.С.",сетка!$EC$57="Федосеева А.С.",сетка!$EJ$57="Федосеева А.С.",сетка!$EQ$57="Федосеева А.С.",сетка!$EX$57="Федосеева А.С.",сетка!$FE$57="Федосеева А.С.",сетка!$FL$57="Федосеева А.С."),1,"")</f>
        <v>1</v>
      </c>
      <c r="DG32" s="134" t="str">
        <f>IF(OR(сетка!$H$57="Федосеева А.С.",сетка!$O$57="Федосеева А.С.",сетка!$V$57="Федосеева А.С.",сетка!$AC$57="Федосеева А.С.",сетка!$AJ$57="Федосеева А.С.",сетка!$AQ$57="Федосеева А.С.",сетка!$AX$57="Федосеева А.С.",сетка!$BE$57="Федосеева А.С.",сетка!$BL$57="Федосеева А.С.",сетка!$BS$57="Федосеева А.С.",сетка!$BZ$57="Федосеева А.С.",сетка!$CG$57="Федосеева А.С.",сетка!$CN$57="Федосеева А.С.",сетка!$CU$57="Федосеева А.С.",сетка!$DB$57="Федосеева А.С.",сетка!$DI$57="Федосеева А.С.",сетка!$DP$57="Федосеева А.С.",сетка!$DW$57="Федосеева А.С.",сетка!$ED$57="Федосеева А.С.",сетка!$EK$57="Федосеева А.С.",сетка!$ER$57="Федосеева А.С.",сетка!$EY$57="Федосеева А.С.",сетка!$FF$57="Федосеева А.С.",сетка!$FM$57="Федосеева А.С."),1,"")</f>
        <v/>
      </c>
      <c r="DH32" s="135">
        <f>IF(OR(сетка!$G$58="Федосеева А.С.",сетка!$N$58="Федосеева А.С.",сетка!$U$58="Федосеева А.С.",сетка!$AB$58="Федосеева А.С.",сетка!$AI$58="Федосеева А.С.",сетка!$AP$58="Федосеева А.С.",сетка!$AW$58="Федосеева А.С.",сетка!$BD$58="Федосеева А.С.",сетка!$BK$58="Федосеева А.С.",сетка!$BR$58="Федосеева А.С.",сетка!$BY$58="Федосеева А.С.",сетка!$CF$58="Федосеева А.С.",сетка!$CM$58="Федосеева А.С.",сетка!$CT$58="Федосеева А.С.",сетка!$DA$58="Федосеева А.С.",сетка!$DH$58="Федосеева А.С.",сетка!$DO$58="Федосеева А.С.",сетка!$DV$58="Федосеева А.С.",сетка!$EC$58="Федосеева А.С.",сетка!$EJ$58="Федосеева А.С.",сетка!$EQ$58="Федосеева А.С.",сетка!$EX$58="Федосеева А.С.",сетка!$FE$58="Федосеева А.С.",сетка!$FL$58="Федосеева А.С."),1,"")</f>
        <v>1</v>
      </c>
      <c r="DI32" s="136" t="str">
        <f>IF(OR(сетка!$H$58="Федосеева А.С.",сетка!$O$58="Федосеева А.С.",сетка!$V$58="Федосеева А.С.",сетка!$AC$58="Федосеева А.С.",сетка!$AJ$58="Федосеева А.С.",сетка!$AQ$58="Федосеева А.С.",сетка!$AX$58="Федосеева А.С.",сетка!$BE$58="Федосеева А.С.",сетка!$BL$58="Федосеева А.С.",сетка!$BS$58="Федосеева А.С.",сетка!$BZ$58="Федосеева А.С.",сетка!$CG$58="Федосеева А.С.",сетка!$CN$58="Федосеева А.С.",сетка!$CU$58="Федосеева А.С.",сетка!$DB$58="Федосеева А.С.",сетка!$DI$58="Федосеева А.С.",сетка!$DP$58="Федосеева А.С.",сетка!$DW$58="Федосеева А.С.",сетка!$ED$58="Федосеева А.С.",сетка!$EK$58="Федосеева А.С.",сетка!$ER$58="Федосеева А.С.",сетка!$EY$58="Федосеева А.С.",сетка!$FF$58="Федосеева А.С.",сетка!$FM$58="Федосеева А.С."),1,"")</f>
        <v/>
      </c>
      <c r="DJ32" s="137">
        <f>IF(OR(сетка!$G$59="Федосеева А.С.",сетка!$N$59="Федосеева А.С.",сетка!$U$59="Федосеева А.С.",сетка!$AB$59="Федосеева А.С.",сетка!$AI$59="Федосеева А.С.",сетка!$AP$59="Федосеева А.С.",сетка!$AW$59="Федосеева А.С.",сетка!$BD$59="Федосеева А.С.",сетка!$BK$59="Федосеева А.С.",сетка!$BR$59="Федосеева А.С.",сетка!$BY$59="Федосеева А.С.",сетка!$CF$59="Федосеева А.С.",сетка!$CM$59="Федосеева А.С.",сетка!$CT$59="Федосеева А.С.",сетка!$DA$59="Федосеева А.С.",сетка!$DH$59="Федосеева А.С.",сетка!$DO$59="Федосеева А.С.",сетка!$DV$59="Федосеева А.С.",сетка!$EC$59="Федосеева А.С.",сетка!$EJ$59="Федосеева А.С.",сетка!$EQ$59="Федосеева А.С.",сетка!$EX$59="Федосеева А.С.",сетка!$FE$59="Федосеева А.С.",сетка!$FL$59="Федосеева А.С."),1,"")</f>
        <v>1</v>
      </c>
      <c r="DK32" s="134" t="str">
        <f>IF(OR(сетка!$H$59="Федосеева А.С.",сетка!$O$59="Федосеева А.С.",сетка!$V$59="Федосеева А.С.",сетка!$AC$59="Федосеева А.С.",сетка!$AJ$59="Федосеева А.С.",сетка!$AQ$59="Федосеева А.С.",сетка!$AX$59="Федосеева А.С.",сетка!$BE$59="Федосеева А.С.",сетка!$BL$59="Федосеева А.С.",сетка!$BS$59="Федосеева А.С.",сетка!$BZ$59="Федосеева А.С.",сетка!$CG$59="Федосеева А.С.",сетка!$CN$59="Федосеева А.С.",сетка!$CU$59="Федосеева А.С.",сетка!$DB$59="Федосеева А.С.",сетка!$DI$59="Федосеева А.С.",сетка!$DP$59="Федосеева А.С.",сетка!$DW$59="Федосеева А.С.",сетка!$ED$59="Федосеева А.С.",сетка!$EK$59="Федосеева А.С.",сетка!$ER$59="Федосеева А.С.",сетка!$EY$59="Федосеева А.С.",сетка!$FF$59="Федосеева А.С.",сетка!$FM$59="Федосеева А.С."),1,"")</f>
        <v/>
      </c>
      <c r="DL32" s="135">
        <f>IF(OR(сетка!$G$60="Федосеева А.С.",сетка!$N$60="Федосеева А.С.",сетка!$U$60="Федосеева А.С.",сетка!$AB$60="Федосеева А.С.",сетка!$AI$60="Федосеева А.С.",сетка!$AP$60="Федосеева А.С.",сетка!$AW$60="Федосеева А.С.",сетка!$BD$60="Федосеева А.С.",сетка!$BK$60="Федосеева А.С.",сетка!$BR$60="Федосеева А.С.",сетка!$BY$60="Федосеева А.С.",сетка!$CF$60="Федосеева А.С.",сетка!$CM$60="Федосеева А.С.",сетка!$CT$60="Федосеева А.С.",сетка!$DA$60="Федосеева А.С.",сетка!$DH$60="Федосеева А.С.",сетка!$DO$60="Федосеева А.С.",сетка!$DV$60="Федосеева А.С.",сетка!$EC$60="Федосеева А.С.",сетка!$EJ$60="Федосеева А.С.",сетка!$EQ$60="Федосеева А.С.",сетка!$EX$60="Федосеева А.С.",сетка!$FE$60="Федосеева А.С.",сетка!$FL$60="Федосеева А.С."),1,"")</f>
        <v>1</v>
      </c>
      <c r="DM32" s="136" t="str">
        <f>IF(OR(сетка!$H$60="Федосеева А.С.",сетка!$O$60="Федосеева А.С.",сетка!$V$60="Федосеева А.С.",сетка!$AC$60="Федосеева А.С.",сетка!$AJ$60="Федосеева А.С.",сетка!$AQ$60="Федосеева А.С.",сетка!$AX$60="Федосеева А.С.",сетка!$BE$60="Федосеева А.С.",сетка!$BL$60="Федосеева А.С.",сетка!$BS$60="Федосеева А.С.",сетка!$BZ$60="Федосеева А.С.",сетка!$CG$60="Федосеева А.С.",сетка!$CN$60="Федосеева А.С.",сетка!$CU$60="Федосеева А.С.",сетка!$DB$60="Федосеева А.С.",сетка!$DI$60="Федосеева А.С.",сетка!$DP$60="Федосеева А.С.",сетка!$DW$60="Федосеева А.С.",сетка!$ED$60="Федосеева А.С.",сетка!$EK$60="Федосеева А.С.",сетка!$ER$60="Федосеева А.С.",сетка!$EY$60="Федосеева А.С.",сетка!$FF$60="Федосеева А.С.",сетка!$FM$60="Федосеева А.С."),1,"")</f>
        <v/>
      </c>
      <c r="DN32" s="137" t="str">
        <f>IF(OR(сетка!$G$61="Федосеева А.С.",сетка!$N$61="Федосеева А.С.",сетка!$U$61="Федосеева А.С.",сетка!$AB$61="Федосеева А.С.",сетка!$AI$61="Федосеева А.С.",сетка!$AP$61="Федосеева А.С.",сетка!$AW$61="Федосеева А.С.",сетка!$BD$61="Федосеева А.С.",сетка!$BK$61="Федосеева А.С.",сетка!$BR$61="Федосеева А.С.",сетка!$BY$61="Федосеева А.С.",сетка!$CF$61="Федосеева А.С.",сетка!$CM$61="Федосеева А.С.",сетка!$CT$61="Федосеева А.С.",сетка!$DA$61="Федосеева А.С.",сетка!$DH$61="Федосеева А.С.",сетка!$DO$61="Федосеева А.С.",сетка!$DV$61="Федосеева А.С.",сетка!$EC$61="Федосеева А.С.",сетка!$EJ$61="Федосеева А.С.",сетка!$EQ$61="Федосеева А.С.",сетка!$EX$61="Федосеева А.С.",сетка!$FE$61="Федосеева А.С.",сетка!$FL$61="Федосеева А.С."),1,"")</f>
        <v/>
      </c>
      <c r="DO32" s="134" t="str">
        <f>IF(OR(сетка!$H$61="Федосеева А.С.",сетка!$O$61="Федосеева А.С.",сетка!$V$61="Федосеева А.С.",сетка!$AC$61="Федосеева А.С.",сетка!$AJ$61="Федосеева А.С.",сетка!$AQ$61="Федосеева А.С.",сетка!$AX$61="Федосеева А.С.",сетка!$BE$61="Федосеева А.С.",сетка!$BL$61="Федосеева А.С.",сетка!$BS$61="Федосеева А.С.",сетка!$BZ$61="Федосеева А.С.",сетка!$CG$61="Федосеева А.С.",сетка!$CN$61="Федосеева А.С.",сетка!$CU$61="Федосеева А.С.",сетка!$DB$61="Федосеева А.С.",сетка!$DI$61="Федосеева А.С.",сетка!$DP$61="Федосеева А.С.",сетка!$DW$61="Федосеева А.С.",сетка!$ED$61="Федосеева А.С.",сетка!$EK$61="Федосеева А.С.",сетка!$ER$61="Федосеева А.С.",сетка!$EY$61="Федосеева А.С.",сетка!$FF$61="Федосеева А.С.",сетка!$FM$61="Федосеева А.С."),1,"")</f>
        <v/>
      </c>
      <c r="DP32" s="135" t="str">
        <f>IF(OR(сетка!$G$62="Федосеева А.С.",сетка!$N$62="Федосеева А.С.",сетка!$U$62="Федосеева А.С.",сетка!$AB$62="Федосеева А.С.",сетка!$AI$62="Федосеева А.С.",сетка!$AP$62="Федосеева А.С.",сетка!$AW$62="Федосеева А.С.",сетка!$BD$62="Федосеева А.С.",сетка!$BK$62="Федосеева А.С.",сетка!$BR$62="Федосеева А.С.",сетка!$BY$62="Федосеева А.С.",сетка!$CF$62="Федосеева А.С.",сетка!$CM$62="Федосеева А.С.",сетка!$CT$62="Федосеева А.С.",сетка!$DA$62="Федосеева А.С.",сетка!$DH$62="Федосеева А.С.",сетка!$DO$62="Федосеева А.С.",сетка!$DV$62="Федосеева А.С.",сетка!$EC$62="Федосеева А.С.",сетка!$EJ$62="Федосеева А.С.",сетка!$EQ$62="Федосеева А.С.",сетка!$EX$62="Федосеева А.С.",сетка!$FE$62="Федосеева А.С.",сетка!$FL$62="Федосеева А.С."),1,"")</f>
        <v/>
      </c>
      <c r="DQ32" s="136" t="str">
        <f>IF(OR(сетка!$H$62="Федосеева А.С.",сетка!$O$62="Федосеева А.С.",сетка!$V$62="Федосеева А.С.",сетка!$AC$62="Федосеева А.С.",сетка!$AJ$62="Федосеева А.С.",сетка!$AQ$62="Федосеева А.С.",сетка!$AX$62="Федосеева А.С.",сетка!$BE$62="Федосеева А.С.",сетка!$BL$62="Федосеева А.С.",сетка!$BS$62="Федосеева А.С.",сетка!$BZ$62="Федосеева А.С.",сетка!$CG$62="Федосеева А.С.",сетка!$CN$62="Федосеева А.С.",сетка!$CU$62="Федосеева А.С.",сетка!$DB$62="Федосеева А.С.",сетка!$DI$62="Федосеева А.С.",сетка!$DP$62="Федосеева А.С.",сетка!$DW$62="Федосеева А.С.",сетка!$ED$62="Федосеева А.С.",сетка!$EK$62="Федосеева А.С.",сетка!$ER$62="Федосеева А.С.",сетка!$EY$62="Федосеева А.С.",сетка!$FF$62="Федосеева А.С.",сетка!$FM$62="Федосеева А.С."),1,"")</f>
        <v/>
      </c>
      <c r="DR32" s="137" t="str">
        <f>IF(OR(сетка!$G$63="Федосеева А.С.",сетка!$N$63="Федосеева А.С.",сетка!$U$63="Федосеева А.С.",сетка!$AB$63="Федосеева А.С.",сетка!$AI$63="Федосеева А.С.",сетка!$AP$63="Федосеева А.С.",сетка!$AW$63="Федосеева А.С.",сетка!$BD$63="Федосеева А.С.",сетка!$BK$63="Федосеева А.С.",сетка!$BR$63="Федосеева А.С.",сетка!$BY$63="Федосеева А.С.",сетка!$CF$63="Федосеева А.С.",сетка!$CM$63="Федосеева А.С.",сетка!$CT$63="Федосеева А.С.",сетка!$DA$63="Федосеева А.С.",сетка!$DH$63="Федосеева А.С.",сетка!$DO$63="Федосеева А.С.",сетка!$DV$63="Федосеева А.С.",сетка!$EC$63="Федосеева А.С.",сетка!$EJ$63="Федосеева А.С.",сетка!$EQ$63="Федосеева А.С.",сетка!$EX$63="Федосеева А.С.",сетка!$FE$63="Федосеева А.С.",сетка!$FL$63="Федосеева А.С."),1,"")</f>
        <v/>
      </c>
      <c r="DS32" s="134" t="str">
        <f>IF(OR(сетка!$H$63="Федосеева А.С.",сетка!$O$63="Федосеева А.С.",сетка!$V$63="Федосеева А.С.",сетка!$AC$63="Федосеева А.С.",сетка!$AJ$63="Федосеева А.С.",сетка!$AQ$63="Федосеева А.С.",сетка!$AX$63="Федосеева А.С.",сетка!$BE$63="Федосеева А.С.",сетка!$BL$63="Федосеева А.С.",сетка!$BS$63="Федосеева А.С.",сетка!$BZ$63="Федосеева А.С.",сетка!$CG$63="Федосеева А.С.",сетка!$CN$63="Федосеева А.С.",сетка!$CU$63="Федосеева А.С.",сетка!$DB$63="Федосеева А.С.",сетка!$DI$63="Федосеева А.С.",сетка!$DP$63="Федосеева А.С.",сетка!$DW$63="Федосеева А.С.",сетка!$ED$63="Федосеева А.С.",сетка!$EK$63="Федосеева А.С.",сетка!$ER$63="Федосеева А.С.",сетка!$EY$63="Федосеева А.С.",сетка!$FF$63="Федосеева А.С.",сетка!$FM$63="Федосеева А.С."),1,"")</f>
        <v/>
      </c>
      <c r="DT32" s="135" t="str">
        <f>IF(OR(сетка!$G$64="Федосеева А.С.",сетка!$N$64="Федосеева А.С.",сетка!$U$64="Федосеева А.С.",сетка!$AB$64="Федосеева А.С.",сетка!$AI$64="Федосеева А.С.",сетка!$AP$64="Федосеева А.С.",сетка!$AW$64="Федосеева А.С.",сетка!$BD$64="Федосеева А.С.",сетка!$BK$64="Федосеева А.С.",сетка!$BR$64="Федосеева А.С.",сетка!$BY$64="Федосеева А.С.",сетка!$CF$64="Федосеева А.С.",сетка!$CM$64="Федосеева А.С.",сетка!$CT$64="Федосеева А.С.",сетка!$DA$64="Федосеева А.С.",сетка!$DH$64="Федосеева А.С.",сетка!$DO$64="Федосеева А.С.",сетка!$DV$64="Федосеева А.С.",сетка!$EC$64="Федосеева А.С.",сетка!$EJ$64="Федосеева А.С.",сетка!$EQ$64="Федосеева А.С.",сетка!$EX$64="Федосеева А.С.",сетка!$FE$64="Федосеева А.С.",сетка!$FL$64="Федосеева А.С."),1,"")</f>
        <v/>
      </c>
      <c r="DU32" s="136" t="str">
        <f>IF(OR(сетка!$H$64="Федосеева А.С.",сетка!$O$64="Федосеева А.С.",сетка!$V$64="Федосеева А.С.",сетка!$AC$64="Федосеева А.С.",сетка!$AJ$64="Федосеева А.С.",сетка!$AQ$64="Федосеева А.С.",сетка!$AX$64="Федосеева А.С.",сетка!$BE$64="Федосеева А.С.",сетка!$BL$64="Федосеева А.С.",сетка!$BS$64="Федосеева А.С.",сетка!$BZ$64="Федосеева А.С.",сетка!$CG$64="Федосеева А.С.",сетка!$CN$64="Федосеева А.С.",сетка!$CU$64="Федосеева А.С.",сетка!$DB$64="Федосеева А.С.",сетка!$DI$64="Федосеева А.С.",сетка!$DP$64="Федосеева А.С.",сетка!$DW$64="Федосеева А.С.",сетка!$ED$64="Федосеева А.С.",сетка!$EK$64="Федосеева А.С.",сетка!$ER$64="Федосеева А.С.",сетка!$EY$64="Федосеева А.С.",сетка!$FF$64="Федосеева А.С.",сетка!$FM$64="Федосеева А.С."),1,"")</f>
        <v/>
      </c>
      <c r="DV32" s="137" t="str">
        <f>IF(OR(сетка!$G$65="Федосеева А.С.",сетка!$N$65="Федосеева А.С.",сетка!$U$65="Федосеева А.С.",сетка!$AB$65="Федосеева А.С.",сетка!$AI$65="Федосеева А.С.",сетка!$AP$65="Федосеева А.С.",сетка!$AW$65="Федосеева А.С.",сетка!$BD$65="Федосеева А.С.",сетка!$BK$65="Федосеева А.С.",сетка!$BR$65="Федосеева А.С.",сетка!$BY$65="Федосеева А.С.",сетка!$CF$65="Федосеева А.С.",сетка!$CM$65="Федосеева А.С.",сетка!$CT$65="Федосеева А.С.",сетка!$DA$65="Федосеева А.С.",сетка!$DH$65="Федосеева А.С.",сетка!$DO$65="Федосеева А.С.",сетка!$DV$65="Федосеева А.С.",сетка!$EC$65="Федосеева А.С.",сетка!$EJ$65="Федосеева А.С.",сетка!$EQ$65="Федосеева А.С.",сетка!$EX$65="Федосеева А.С.",сетка!$FE$65="Федосеева А.С.",сетка!$FL$65="Федосеева А.С."),1,"")</f>
        <v/>
      </c>
      <c r="DW32" s="134" t="str">
        <f>IF(OR(сетка!$H$65="Федосеева А.С.",сетка!$O$65="Федосеева А.С.",сетка!$V$65="Федосеева А.С.",сетка!$AC$65="Федосеева А.С.",сетка!$AJ$65="Федосеева А.С.",сетка!$AQ$65="Федосеева А.С.",сетка!$AX$65="Федосеева А.С.",сетка!$BE$65="Федосеева А.С.",сетка!$BL$65="Федосеева А.С.",сетка!$BS$65="Федосеева А.С.",сетка!$BZ$65="Федосеева А.С.",сетка!$CG$65="Федосеева А.С.",сетка!$CN$65="Федосеева А.С.",сетка!$CU$65="Федосеева А.С.",сетка!$DB$65="Федосеева А.С.",сетка!$DI$65="Федосеева А.С.",сетка!$DP$65="Федосеева А.С.",сетка!$DW$65="Федосеева А.С.",сетка!$ED$65="Федосеева А.С.",сетка!$EK$65="Федосеева А.С.",сетка!$ER$65="Федосеева А.С.",сетка!$EY$65="Федосеева А.С.",сетка!$FF$65="Федосеева А.С.",сетка!$FM$65="Федосеева А.С."),1,"")</f>
        <v/>
      </c>
      <c r="DX32" s="135" t="str">
        <f>IF(OR(сетка!$G$66="Федосеева А.С.",сетка!$N$66="Федосеева А.С.",сетка!$U$66="Федосеева А.С.",сетка!$AB$66="Федосеева А.С.",сетка!$AI$66="Федосеева А.С.",сетка!$AP$66="Федосеева А.С.",сетка!$AW$66="Федосеева А.С.",сетка!$BD$66="Федосеева А.С.",сетка!$BK$66="Федосеева А.С.",сетка!$BR$66="Федосеева А.С.",сетка!$BY$66="Федосеева А.С.",сетка!$CF$66="Федосеева А.С.",сетка!$CM$66="Федосеева А.С.",сетка!$CT$66="Федосеева А.С.",сетка!$DA$66="Федосеева А.С.",сетка!$DH$66="Федосеева А.С.",сетка!$DO$66="Федосеева А.С.",сетка!$DV$66="Федосеева А.С.",сетка!$EC$66="Федосеева А.С.",сетка!$EJ$66="Федосеева А.С.",сетка!$EQ$66="Федосеева А.С.",сетка!$EX$66="Федосеева А.С.",сетка!$FE$66="Федосеева А.С.",сетка!$FL$66="Федосеева А.С."),1,"")</f>
        <v/>
      </c>
      <c r="DY32" s="136" t="str">
        <f>IF(OR(сетка!$H$66="Федосеева А.С.",сетка!$O$66="Федосеева А.С.",сетка!$V$66="Федосеева А.С.",сетка!$AC$66="Федосеева А.С.",сетка!$AJ$66="Федосеева А.С.",сетка!$AQ$66="Федосеева А.С.",сетка!$AX$66="Федосеева А.С.",сетка!$BE$66="Федосеева А.С.",сетка!$BL$66="Федосеева А.С.",сетка!$BS$66="Федосеева А.С.",сетка!$BZ$66="Федосеева А.С.",сетка!$CG$66="Федосеева А.С.",сетка!$CN$66="Федосеева А.С.",сетка!$CU$66="Федосеева А.С.",сетка!$DB$66="Федосеева А.С.",сетка!$DI$66="Федосеева А.С.",сетка!$DP$66="Федосеева А.С.",сетка!$DW$66="Федосеева А.С.",сетка!$ED$66="Федосеева А.С.",сетка!$EK$66="Федосеева А.С.",сетка!$ER$66="Федосеева А.С.",сетка!$EY$66="Федосеева А.С.",сетка!$FF$66="Федосеева А.С.",сетка!$FM$66="Федосеева А.С."),1,"")</f>
        <v/>
      </c>
      <c r="DZ32" s="137" t="str">
        <f>IF(OR(сетка!$G$67="Федосеева А.С.",сетка!$N$67="Федосеева А.С.",сетка!$U$67="Федосеева А.С.",сетка!$AB$67="Федосеева А.С.",сетка!$AI$67="Федосеева А.С.",сетка!$AP$67="Федосеева А.С.",сетка!$AW$67="Федосеева А.С.",сетка!$BD$67="Федосеева А.С.",сетка!$BK$67="Федосеева А.С.",сетка!$BR$67="Федосеева А.С.",сетка!$BY$67="Федосеева А.С.",сетка!$CF$67="Федосеева А.С.",сетка!$CM$67="Федосеева А.С.",сетка!$CT$67="Федосеева А.С.",сетка!$DA$67="Федосеева А.С.",сетка!$DH$67="Федосеева А.С.",сетка!$DO$67="Федосеева А.С.",сетка!$DV$67="Федосеева А.С.",сетка!$EC$67="Федосеева А.С.",сетка!$EJ$67="Федосеева А.С.",сетка!$EQ$67="Федосеева А.С.",сетка!$EX$67="Федосеева А.С.",сетка!$FE$67="Федосеева А.С.",сетка!$FL$67="Федосеева А.С."),1,"")</f>
        <v/>
      </c>
      <c r="EA32" s="138" t="str">
        <f>IF(OR(сетка!$H$67="Федосеева А.С.",сетка!$O$67="Федосеева А.С.",сетка!$V$67="Федосеева А.С.",сетка!$AC$67="Федосеева А.С.",сетка!$AJ$67="Федосеева А.С.",сетка!$AQ$67="Федосеева А.С.",сетка!$AX$67="Федосеева А.С.",сетка!$BE$67="Федосеева А.С.",сетка!$BL$67="Федосеева А.С.",сетка!$BS$67="Федосеева А.С.",сетка!$BZ$67="Федосеева А.С.",сетка!$CG$67="Федосеева А.С.",сетка!$CN$67="Федосеева А.С.",сетка!$CU$67="Федосеева А.С.",сетка!$DB$67="Федосеева А.С.",сетка!$DI$67="Федосеева А.С.",сетка!$DP$67="Федосеева А.С.",сетка!$DW$67="Федосеева А.С.",сетка!$ED$67="Федосеева А.С.",сетка!$EK$67="Федосеева А.С.",сетка!$ER$67="Федосеева А.С.",сетка!$EY$67="Федосеева А.С.",сетка!$FF$67="Федосеева А.С.",сетка!$FM$67="Федосеева А.С."),1,"")</f>
        <v/>
      </c>
    </row>
    <row r="33" spans="1:131" x14ac:dyDescent="0.25">
      <c r="A33" s="148" t="s">
        <v>62</v>
      </c>
      <c r="B33" s="146">
        <f>IF(OR(сетка!$G$3="Цукман М.Н.",сетка!$N$3="Цукман М.Н.",сетка!$U$3="Цукман М.Н.",сетка!$AB$3="Цукман М.Н.",сетка!$AI$3="Цукман М.Н.",сетка!$AP$3="Цукман М.Н.",сетка!$AW$3="Цукман М.Н.",сетка!$BD$3="Цукман М.Н.",сетка!$BK$3="Цукман М.Н.",сетка!$BR$3="Цукман М.Н.",сетка!$BY$3="Цукман М.Н.",сетка!$CF$3="Цукман М.Н.",сетка!$CM$3="Цукман М.Н.",сетка!$CT$3="Цукман М.Н.",сетка!$DA$3="Цукман М.Н.",сетка!$DH$3="Цукман М.Н.",сетка!$DO$3="Цукман М.Н.",сетка!$DV$3="Цукман М.Н.",сетка!$EC$3="Цукман М.Н.",сетка!$EJ$3="Цукман М.Н.",сетка!$EQ$3="Цукман М.Н.",сетка!$EX$3="Цукман М.Н.",сетка!$FE$3="Цукман М.Н.",сетка!$FL$3="Цукман М.Н."),1,"")</f>
        <v>1</v>
      </c>
      <c r="C33" s="134" t="str">
        <f>IF(OR(сетка!$H$3="Цукман М.Н.",сетка!$O$3="Цукман М.Н.",сетка!$V$3="Цукман М.Н.",сетка!$AC$3="Цукман М.Н.",сетка!$AJ$3="Цукман М.Н.",сетка!$AQ$3="Цукман М.Н.",сетка!$AX$3="Цукман М.Н.",сетка!$BE$3="Цукман М.Н.",сетка!$BL$3="Цукман М.Н.",сетка!$BS$3="Цукман М.Н.",сетка!$BZ$3="Цукман М.Н.",сетка!$CG$3="Цукман М.Н.",сетка!$CN$3="Цукман М.Н.",сетка!$CU$3="Цукман М.Н.",сетка!$DB$3="Цукман М.Н.",сетка!$DI$3="Цукман М.Н.",сетка!$DP$3="Цукман М.Н.",сетка!$DW$3="Цукман М.Н.",сетка!$ED$3="Цукман М.Н.",сетка!$EK$3="Цукман М.Н.",сетка!$ER$3="Цукман М.Н.",сетка!$EY$3="Цукман М.Н.",сетка!$FF$3="Цукман М.Н.",сетка!$FM$3="Цукман М.Н."),1,"")</f>
        <v/>
      </c>
      <c r="D33" s="135">
        <f>IF(OR(сетка!$G$4="Цукман М.Н.",сетка!$N$4="Цукман М.Н.",сетка!$U$4="Цукман М.Н.",сетка!$AB$4="Цукман М.Н.",сетка!$AI$4="Цукман М.Н.",сетка!$AP$4="Цукман М.Н.",сетка!$AW$4="Цукман М.Н.",сетка!$BD$4="Цукман М.Н.",сетка!$BK$4="Цукман М.Н.",сетка!$BR$4="Цукман М.Н.",сетка!$BY$4="Цукман М.Н.",сетка!$CF$4="Цукман М.Н.",сетка!$CM$4="Цукман М.Н.",сетка!$CT$4="Цукман М.Н.",сетка!$DA$4="Цукман М.Н.",сетка!$DH$4="Цукман М.Н.",сетка!$DO$4="Цукман М.Н.",сетка!$DV$4="Цукман М.Н.",сетка!$EC$4="Цукман М.Н.",сетка!$EJ$4="Цукман М.Н.",сетка!$EQ$4="Цукман М.Н.",сетка!$EX$4="Цукман М.Н.",сетка!$FE$4="Цукман М.Н.",сетка!$FL$4="Цукман М.Н."),1,"")</f>
        <v>1</v>
      </c>
      <c r="E33" s="136" t="str">
        <f>IF(OR(сетка!$H$4="Цукман М.Н.",сетка!$O$4="Цукман М.Н.",сетка!$V$4="Цукман М.Н.",сетка!$AC$4="Цукман М.Н.",сетка!$AJ$4="Цукман М.Н.",сетка!$AQ$4="Цукман М.Н.",сетка!$AX$4="Цукман М.Н.",сетка!$BE$4="Цукман М.Н.",сетка!$BL$4="Цукман М.Н.",сетка!$BS$4="Цукман М.Н.",сетка!$BZ$4="Цукман М.Н.",сетка!$CG$4="Цукман М.Н.",сетка!$CN$4="Цукман М.Н.",сетка!$CU$4="Цукман М.Н.",сетка!$DB$4="Цукман М.Н.",сетка!$DI$4="Цукман М.Н.",сетка!$DP$4="Цукман М.Н.",сетка!$DW$4="Цукман М.Н.",сетка!$ED$4="Цукман М.Н.",сетка!$EK$4="Цукман М.Н.",сетка!$ER$4="Цукман М.Н.",сетка!$EY$4="Цукман М.Н.",сетка!$FF$4="Цукман М.Н.",сетка!$FM$4="Цукман М.Н."),1,"")</f>
        <v/>
      </c>
      <c r="F33" s="137">
        <f>IF(OR(сетка!$G$5="Цукман М.Н.",сетка!$N$5="Цукман М.Н.",сетка!$U$5="Цукман М.Н.",сетка!$AB$5="Цукман М.Н.",сетка!$AI$5="Цукман М.Н.",сетка!$AP$5="Цукман М.Н.",сетка!$AW$5="Цукман М.Н.",сетка!$BD$5="Цукман М.Н.",сетка!$BK$5="Цукман М.Н.",сетка!$BR$5="Цукман М.Н.",сетка!$BY$5="Цукман М.Н.",сетка!$CF$5="Цукман М.Н.",сетка!$CM$5="Цукман М.Н.",сетка!$CT$5="Цукман М.Н.",сетка!$DA$5="Цукман М.Н.",сетка!$DH$5="Цукман М.Н.",сетка!$DO$5="Цукман М.Н.",сетка!$DV$5="Цукман М.Н.",сетка!$EC$5="Цукман М.Н.",сетка!$EJ$5="Цукман М.Н.",сетка!$EQ$5="Цукман М.Н.",сетка!$EX$5="Цукман М.Н.",сетка!$FE$5="Цукман М.Н.",сетка!$FL$5="Цукман М.Н."),1,"")</f>
        <v>1</v>
      </c>
      <c r="G33" s="134" t="str">
        <f>IF(OR(сетка!$H$5="Цукман М.Н.",сетка!$O$5="Цукман М.Н.",сетка!$V$5="Цукман М.Н.",сетка!$AC$5="Цукман М.Н.",сетка!$AJ$5="Цукман М.Н.",сетка!$AQ$5="Цукман М.Н.",сетка!$AX$5="Цукман М.Н.",сетка!$BE$5="Цукман М.Н.",сетка!$BL$5="Цукман М.Н.",сетка!$BS$5="Цукман М.Н.",сетка!$BZ$5="Цукман М.Н.",сетка!$CG$5="Цукман М.Н.",сетка!$CN$5="Цукман М.Н.",сетка!$CU$5="Цукман М.Н.",сетка!$DB$5="Цукман М.Н.",сетка!$DI$5="Цукман М.Н.",сетка!$DP$5="Цукман М.Н.",сетка!$DW$5="Цукман М.Н.",сетка!$ED$5="Цукман М.Н.",сетка!$EK$5="Цукман М.Н.",сетка!$ER$5="Цукман М.Н.",сетка!$EY$5="Цукман М.Н.",сетка!$FF$5="Цукман М.Н.",сетка!$FM$5="Цукман М.Н."),1,"")</f>
        <v/>
      </c>
      <c r="H33" s="135">
        <f>IF(OR(сетка!$G$6="Цукман М.Н.",сетка!$N$6="Цукман М.Н.",сетка!$U$6="Цукман М.Н.",сетка!$AB$6="Цукман М.Н.",сетка!$AI$6="Цукман М.Н.",сетка!$AP$6="Цукман М.Н.",сетка!$AW$6="Цукман М.Н.",сетка!$BD$6="Цукман М.Н.",сетка!$BK$6="Цукман М.Н.",сетка!$BR$6="Цукман М.Н.",сетка!$BY$6="Цукман М.Н.",сетка!$CF$6="Цукман М.Н.",сетка!$CM$6="Цукман М.Н.",сетка!$CT$6="Цукман М.Н.",сетка!$DA$6="Цукман М.Н.",сетка!$DH$6="Цукман М.Н.",сетка!$DO$6="Цукман М.Н.",сетка!$DV$6="Цукман М.Н.",сетка!$EC$6="Цукман М.Н.",сетка!$EJ$6="Цукман М.Н.",сетка!$EQ$6="Цукман М.Н.",сетка!$EX$6="Цукман М.Н.",сетка!$FE$6="Цукман М.Н.",сетка!$FL$6="Цукман М.Н."),1,"")</f>
        <v>1</v>
      </c>
      <c r="I33" s="136" t="str">
        <f>IF(OR(сетка!$H$6="Цукман М.Н.",сетка!$O$6="Цукман М.Н.",сетка!$V$6="Цукман М.Н.",сетка!$AC$6="Цукман М.Н.",сетка!$AJ$6="Цукман М.Н.",сетка!$AQ$6="Цукман М.Н.",сетка!$AX$6="Цукман М.Н.",сетка!$BE$6="Цукман М.Н.",сетка!$BL$6="Цукман М.Н.",сетка!$BS$6="Цукман М.Н.",сетка!$BZ$6="Цукман М.Н.",сетка!$CG$6="Цукман М.Н.",сетка!$CN$6="Цукман М.Н.",сетка!$CU$6="Цукман М.Н.",сетка!$DB$6="Цукман М.Н.",сетка!$DI$6="Цукман М.Н.",сетка!$DP$6="Цукман М.Н.",сетка!$DW$6="Цукман М.Н.",сетка!$ED$6="Цукман М.Н.",сетка!$EK$6="Цукман М.Н.",сетка!$ER$6="Цукман М.Н.",сетка!$EY$6="Цукман М.Н.",сетка!$FF$6="Цукман М.Н.",сетка!$FM$6="Цукман М.Н."),1,"")</f>
        <v/>
      </c>
      <c r="J33" s="137">
        <f>IF(OR(сетка!$G$7="Цукман М.Н.",сетка!$N$7="Цукман М.Н.",сетка!$U$7="Цукман М.Н.",сетка!$AB$7="Цукман М.Н.",сетка!$AI$7="Цукман М.Н.",сетка!$AP$7="Цукман М.Н.",сетка!$AW$7="Цукман М.Н.",сетка!$BD$7="Цукман М.Н.",сетка!$BK$7="Цукман М.Н.",сетка!$BR$7="Цукман М.Н.",сетка!$BY$7="Цукман М.Н.",сетка!$CF$7="Цукман М.Н.",сетка!$CM$7="Цукман М.Н.",сетка!$CT$7="Цукман М.Н.",сетка!$DA$7="Цукман М.Н.",сетка!$DH$7="Цукман М.Н.",сетка!$DO$7="Цукман М.Н.",сетка!$DV$7="Цукман М.Н.",сетка!$EC$7="Цукман М.Н.",сетка!$EJ$7="Цукман М.Н.",сетка!$EQ$7="Цукман М.Н.",сетка!$EX$7="Цукман М.Н.",сетка!$FE$7="Цукман М.Н.",сетка!$FL$7="Цукман М.Н."),1,"")</f>
        <v>1</v>
      </c>
      <c r="K33" s="134" t="str">
        <f>IF(OR(сетка!$H$7="Цукман М.Н.",сетка!$O$7="Цукман М.Н.",сетка!$V$7="Цукман М.Н.",сетка!$AC$7="Цукман М.Н.",сетка!$AJ$7="Цукман М.Н.",сетка!$AQ$7="Цукман М.Н.",сетка!$AX$7="Цукман М.Н.",сетка!$BE$7="Цукман М.Н.",сетка!$BL$7="Цукман М.Н.",сетка!$BS$7="Цукман М.Н.",сетка!$BZ$7="Цукман М.Н.",сетка!$CG$7="Цукман М.Н.",сетка!$CN$7="Цукман М.Н.",сетка!$CU$7="Цукман М.Н.",сетка!$DB$7="Цукман М.Н.",сетка!$DI$7="Цукман М.Н.",сетка!$DP$7="Цукман М.Н.",сетка!$DW$7="Цукман М.Н.",сетка!$ED$7="Цукман М.Н.",сетка!$EK$7="Цукман М.Н.",сетка!$ER$7="Цукман М.Н.",сетка!$EY$7="Цукман М.Н.",сетка!$FF$7="Цукман М.Н.",сетка!$FM$7="Цукман М.Н."),1,"")</f>
        <v/>
      </c>
      <c r="L33" s="135">
        <f>IF(OR(сетка!$G$8="Цукман М.Н.",сетка!$N$8="Цукман М.Н.",сетка!$U$8="Цукман М.Н.",сетка!$AB$8="Цукман М.Н.",сетка!$AI$8="Цукман М.Н.",сетка!$AP$8="Цукман М.Н.",сетка!$AW$8="Цукман М.Н.",сетка!$BD$8="Цукман М.Н.",сетка!$BK$8="Цукман М.Н.",сетка!$BR$8="Цукман М.Н.",сетка!$BY$8="Цукман М.Н.",сетка!$CF$8="Цукман М.Н.",сетка!$CM$8="Цукман М.Н.",сетка!$CT$8="Цукман М.Н.",сетка!$DA$8="Цукман М.Н.",сетка!$DH$8="Цукман М.Н.",сетка!$DO$8="Цукман М.Н.",сетка!$DV$8="Цукман М.Н.",сетка!$EC$8="Цукман М.Н.",сетка!$EJ$8="Цукман М.Н.",сетка!$EQ$8="Цукман М.Н.",сетка!$EX$8="Цукман М.Н.",сетка!$FE$8="Цукман М.Н.",сетка!$FL$8="Цукман М.Н."),1,"")</f>
        <v>1</v>
      </c>
      <c r="M33" s="136" t="str">
        <f>IF(OR(сетка!$H$8="Цукман М.Н.",сетка!$O$8="Цукман М.Н.",сетка!$V$8="Цукман М.Н.",сетка!$AC$8="Цукман М.Н.",сетка!$AJ$8="Цукман М.Н.",сетка!$AQ$8="Цукман М.Н.",сетка!$AX$8="Цукман М.Н.",сетка!$BE$8="Цукман М.Н.",сетка!$BL$8="Цукман М.Н.",сетка!$BS$8="Цукман М.Н.",сетка!$BZ$8="Цукман М.Н.",сетка!$CG$8="Цукман М.Н.",сетка!$CN$8="Цукман М.Н.",сетка!$CU$8="Цукман М.Н.",сетка!$DB$8="Цукман М.Н.",сетка!$DI$8="Цукман М.Н.",сетка!$DP$8="Цукман М.Н.",сетка!$DW$8="Цукман М.Н.",сетка!$ED$8="Цукман М.Н.",сетка!$EK$8="Цукман М.Н.",сетка!$ER$8="Цукман М.Н.",сетка!$EY$8="Цукман М.Н.",сетка!$FF$8="Цукман М.Н.",сетка!$FM$8="Цукман М.Н."),1,"")</f>
        <v/>
      </c>
      <c r="N33" s="137" t="str">
        <f>IF(OR(сетка!$G$9="Цукман М.Н.",сетка!$N$9="Цукман М.Н.",сетка!$U$9="Цукман М.Н.",сетка!$AB$9="Цукман М.Н.",сетка!$AI$9="Цукман М.Н.",сетка!$AP$9="Цукман М.Н.",сетка!$AW$9="Цукман М.Н.",сетка!$BD$9="Цукман М.Н.",сетка!$BK$9="Цукман М.Н.",сетка!$BR$9="Цукман М.Н.",сетка!$BY$9="Цукман М.Н.",сетка!$CF$9="Цукман М.Н.",сетка!$CM$9="Цукман М.Н.",сетка!$CT$9="Цукман М.Н.",сетка!$DA$9="Цукман М.Н.",сетка!$DH$9="Цукман М.Н.",сетка!$DO$9="Цукман М.Н.",сетка!$DV$9="Цукман М.Н.",сетка!$EC$9="Цукман М.Н.",сетка!$EJ$9="Цукман М.Н.",сетка!$EQ$9="Цукман М.Н.",сетка!$EX$9="Цукман М.Н.",сетка!$FE$9="Цукман М.Н.",сетка!$FL$9="Цукман М.Н."),1,"")</f>
        <v/>
      </c>
      <c r="O33" s="134" t="str">
        <f>IF(OR(сетка!$H$9="Цукман М.Н.",сетка!$O$9="Цукман М.Н.",сетка!$V$9="Цукман М.Н.",сетка!$AC$9="Цукман М.Н.",сетка!$AJ$9="Цукман М.Н.",сетка!$AQ$9="Цукман М.Н.",сетка!$AX$9="Цукман М.Н.",сетка!$BE$9="Цукман М.Н.",сетка!$BL$9="Цукман М.Н.",сетка!$BS$9="Цукман М.Н.",сетка!$BZ$9="Цукман М.Н.",сетка!$CG$9="Цукман М.Н.",сетка!$CN$9="Цукман М.Н.",сетка!$CU$9="Цукман М.Н.",сетка!$DB$9="Цукман М.Н.",сетка!$DI$9="Цукман М.Н.",сетка!$DP$9="Цукман М.Н.",сетка!$DW$9="Цукман М.Н.",сетка!$ED$9="Цукман М.Н.",сетка!$EK$9="Цукман М.Н.",сетка!$ER$9="Цукман М.Н.",сетка!$EY$9="Цукман М.Н.",сетка!$FF$9="Цукман М.Н.",сетка!$FM$9="Цукман М.Н."),1,"")</f>
        <v/>
      </c>
      <c r="P33" s="135" t="str">
        <f>IF(OR(сетка!$G$10="Цукман М.Н.",сетка!$N$10="Цукман М.Н.",сетка!$U$10="Цукман М.Н.",сетка!$AB$10="Цукман М.Н.",сетка!$AI$10="Цукман М.Н.",сетка!$AP$10="Цукман М.Н.",сетка!$AW$10="Цукман М.Н.",сетка!$BD$10="Цукман М.Н.",сетка!$BK$10="Цукман М.Н.",сетка!$BR$10="Цукман М.Н.",сетка!$BY$10="Цукман М.Н.",сетка!$CF$10="Цукман М.Н.",сетка!$CM$10="Цукман М.Н.",сетка!$CT$10="Цукман М.Н.",сетка!$DA$10="Цукман М.Н.",сетка!$DH$10="Цукман М.Н.",сетка!$DO$10="Цукман М.Н.",сетка!$DV$10="Цукман М.Н.",сетка!$EC$10="Цукман М.Н.",сетка!$EJ$10="Цукман М.Н.",сетка!$EQ$10="Цукман М.Н.",сетка!$EX$10="Цукман М.Н.",сетка!$FE$10="Цукман М.Н.",сетка!$FL$10="Цукман М.Н."),1,"")</f>
        <v/>
      </c>
      <c r="Q33" s="136" t="str">
        <f>IF(OR(сетка!$H$10="Цукман М.Н.",сетка!$O$10="Цукман М.Н.",сетка!$V$10="Цукман М.Н.",сетка!$AC$10="Цукман М.Н.",сетка!$AJ$10="Цукман М.Н.",сетка!$AQ$10="Цукман М.Н.",сетка!$AX$10="Цукман М.Н.",сетка!$BE$10="Цукман М.Н.",сетка!$BL$10="Цукман М.Н.",сетка!$BS$10="Цукман М.Н.",сетка!$BZ$10="Цукман М.Н.",сетка!$CG$10="Цукман М.Н.",сетка!$CN$10="Цукман М.Н.",сетка!$CU$10="Цукман М.Н.",сетка!$DB$10="Цукман М.Н.",сетка!$DI$10="Цукман М.Н.",сетка!$DP$10="Цукман М.Н.",сетка!$DW$10="Цукман М.Н.",сетка!$ED$10="Цукман М.Н.",сетка!$EK$10="Цукман М.Н.",сетка!$ER$10="Цукман М.Н.",сетка!$EY$10="Цукман М.Н.",сетка!$FF$10="Цукман М.Н.",сетка!$FM$10="Цукман М.Н."),1,"")</f>
        <v/>
      </c>
      <c r="R33" s="137" t="str">
        <f>IF(OR(сетка!$G$11="Цукман М.Н.",сетка!$N$11="Цукман М.Н.",сетка!$U$11="Цукман М.Н.",сетка!$AB$11="Цукман М.Н.",сетка!$AI$11="Цукман М.Н.",сетка!$AP$11="Цукман М.Н.",сетка!$AW$11="Цукман М.Н.",сетка!$BD$11="Цукман М.Н.",сетка!$BK$11="Цукман М.Н.",сетка!$BR$11="Цукман М.Н.",сетка!$BY$11="Цукман М.Н.",сетка!$CF$11="Цукман М.Н.",сетка!$CM$11="Цукман М.Н.",сетка!$CT$11="Цукман М.Н.",сетка!$DA$11="Цукман М.Н.",сетка!$DH$11="Цукман М.Н.",сетка!$DO$11="Цукман М.Н.",сетка!$DV$11="Цукман М.Н.",сетка!$EC$11="Цукман М.Н.",сетка!$EJ$11="Цукман М.Н.",сетка!$EQ$11="Цукман М.Н.",сетка!$EX$11="Цукман М.Н.",сетка!$FE$11="Цукман М.Н.",сетка!$FL$11="Цукман М.Н."),1,"")</f>
        <v/>
      </c>
      <c r="S33" s="134" t="str">
        <f>IF(OR(сетка!$H$11="Цукман М.Н.",сетка!$O$11="Цукман М.Н.",сетка!$V$11="Цукман М.Н.",сетка!$AC$11="Цукман М.Н.",сетка!$AJ$11="Цукман М.Н.",сетка!$AQ$11="Цукман М.Н.",сетка!$AX$11="Цукман М.Н.",сетка!$BE$11="Цукман М.Н.",сетка!$BL$11="Цукман М.Н.",сетка!$BS$11="Цукман М.Н.",сетка!$BZ$11="Цукман М.Н.",сетка!$CG$11="Цукман М.Н.",сетка!$CN$11="Цукман М.Н.",сетка!$CU$11="Цукман М.Н.",сетка!$DB$11="Цукман М.Н.",сетка!$DI$11="Цукман М.Н.",сетка!$DP$11="Цукман М.Н.",сетка!$DW$11="Цукман М.Н.",сетка!$ED$11="Цукман М.Н.",сетка!$EK$11="Цукман М.Н.",сетка!$ER$11="Цукман М.Н.",сетка!$EY$11="Цукман М.Н.",сетка!$FF$11="Цукман М.Н.",сетка!$FM$11="Цукман М.Н."),1,"")</f>
        <v/>
      </c>
      <c r="T33" s="135">
        <f>IF(OR(сетка!$G$12="Цукман М.Н.",сетка!$N$12="Цукман М.Н.",сетка!$U$12="Цукман М.Н.",сетка!$AB$12="Цукман М.Н.",сетка!$AI$12="Цукман М.Н.",сетка!$AP$12="Цукман М.Н.",сетка!$AW$12="Цукман М.Н.",сетка!$BD$12="Цукман М.Н.",сетка!$BK$12="Цукман М.Н.",сетка!$BR$12="Цукман М.Н.",сетка!$BY$12="Цукман М.Н.",сетка!$CF$12="Цукман М.Н.",сетка!$CM$12="Цукман М.Н.",сетка!$CT$12="Цукман М.Н.",сетка!$DA$12="Цукман М.Н.",сетка!$DH$12="Цукман М.Н.",сетка!$DO$12="Цукман М.Н.",сетка!$DV$12="Цукман М.Н.",сетка!$EC$12="Цукман М.Н.",сетка!$EJ$12="Цукман М.Н.",сетка!$EQ$12="Цукман М.Н.",сетка!$EX$12="Цукман М.Н.",сетка!$FE$12="Цукман М.Н.",сетка!$FL$12="Цукман М.Н."),1,"")</f>
        <v>1</v>
      </c>
      <c r="U33" s="136" t="str">
        <f>IF(OR(сетка!$H$12="Цукман М.Н.",сетка!$O$12="Цукман М.Н.",сетка!$V$12="Цукман М.Н.",сетка!$AC$12="Цукман М.Н.",сетка!$AJ$12="Цукман М.Н.",сетка!$AQ$12="Цукман М.Н.",сетка!$AX$12="Цукман М.Н.",сетка!$BE$12="Цукман М.Н.",сетка!$BL$12="Цукман М.Н.",сетка!$BS$12="Цукман М.Н.",сетка!$BZ$12="Цукман М.Н.",сетка!$CG$12="Цукман М.Н.",сетка!$CN$12="Цукман М.Н.",сетка!$CU$12="Цукман М.Н.",сетка!$DB$12="Цукман М.Н.",сетка!$DI$12="Цукман М.Н.",сетка!$DP$12="Цукман М.Н.",сетка!$DW$12="Цукман М.Н.",сетка!$ED$12="Цукман М.Н.",сетка!$EK$12="Цукман М.Н.",сетка!$ER$12="Цукман М.Н.",сетка!$EY$12="Цукман М.Н.",сетка!$FF$12="Цукман М.Н.",сетка!$FM$12="Цукман М.Н."),1,"")</f>
        <v/>
      </c>
      <c r="V33" s="137" t="str">
        <f>IF(OR(сетка!$G$13="Цукман М.Н.",сетка!$N$13="Цукман М.Н.",сетка!$U$13="Цукман М.Н.",сетка!$AB$13="Цукман М.Н.",сетка!$AI$13="Цукман М.Н.",сетка!$AP$13="Цукман М.Н.",сетка!$AW$13="Цукман М.Н.",сетка!$BD$13="Цукман М.Н.",сетка!$BK$13="Цукман М.Н.",сетка!$BR$13="Цукман М.Н.",сетка!$BY$13="Цукман М.Н.",сетка!$CF$13="Цукман М.Н.",сетка!$CM$13="Цукман М.Н.",сетка!$CT$13="Цукман М.Н.",сетка!$DA$13="Цукман М.Н.",сетка!$DH$13="Цукман М.Н.",сетка!$DO$13="Цукман М.Н.",сетка!$DV$13="Цукман М.Н.",сетка!$EC$13="Цукман М.Н.",сетка!$EJ$13="Цукман М.Н.",сетка!$EQ$13="Цукман М.Н.",сетка!$EX$13="Цукман М.Н.",сетка!$FE$13="Цукман М.Н.",сетка!$FL$13="Цукман М.Н."),1,"")</f>
        <v/>
      </c>
      <c r="W33" s="134" t="str">
        <f>IF(OR(сетка!$H$13="Цукман М.Н.",сетка!$O$13="Цукман М.Н.",сетка!$V$13="Цукман М.Н.",сетка!$AC$13="Цукман М.Н.",сетка!$AJ$13="Цукман М.Н.",сетка!$AQ$13="Цукман М.Н.",сетка!$AX$13="Цукман М.Н.",сетка!$BE$13="Цукман М.Н.",сетка!$BL$13="Цукман М.Н.",сетка!$BS$13="Цукман М.Н.",сетка!$BZ$13="Цукман М.Н.",сетка!$CG$13="Цукман М.Н.",сетка!$CN$13="Цукман М.Н.",сетка!$CU$13="Цукман М.Н.",сетка!$DB$13="Цукман М.Н.",сетка!$DI$13="Цукман М.Н.",сетка!$DP$13="Цукман М.Н.",сетка!$DW$13="Цукман М.Н.",сетка!$ED$13="Цукман М.Н.",сетка!$EK$13="Цукман М.Н.",сетка!$ER$13="Цукман М.Н.",сетка!$EY$13="Цукман М.Н.",сетка!$FF$13="Цукман М.Н.",сетка!$FM$13="Цукман М.Н."),1,"")</f>
        <v/>
      </c>
      <c r="X33" s="135" t="str">
        <f>IF(OR(сетка!$G$14="Цукман М.Н.",сетка!$N$14="Цукман М.Н.",сетка!$U$14="Цукман М.Н.",сетка!$AB$14="Цукман М.Н.",сетка!$AI$14="Цукман М.Н.",сетка!$AP$14="Цукман М.Н.",сетка!$AW$14="Цукман М.Н.",сетка!$BD$14="Цукман М.Н.",сетка!$BK$14="Цукман М.Н.",сетка!$BR$14="Цукман М.Н.",сетка!$BY$14="Цукман М.Н.",сетка!$CF$14="Цукман М.Н.",сетка!$CM$14="Цукман М.Н.",сетка!$CT$14="Цукман М.Н.",сетка!$DA$14="Цукман М.Н.",сетка!$DH$14="Цукман М.Н.",сетка!$DO$14="Цукман М.Н.",сетка!$DV$14="Цукман М.Н.",сетка!$EC$14="Цукман М.Н.",сетка!$EJ$14="Цукман М.Н.",сетка!$EQ$14="Цукман М.Н.",сетка!$EX$14="Цукман М.Н.",сетка!$FE$14="Цукман М.Н.",сетка!$FL$14="Цукман М.Н."),1,"")</f>
        <v/>
      </c>
      <c r="Y33" s="136" t="str">
        <f>IF(OR(сетка!$H$14="Цукман М.Н.",сетка!$O$14="Цукман М.Н.",сетка!$V$14="Цукман М.Н.",сетка!$AC$14="Цукман М.Н.",сетка!$AJ$14="Цукман М.Н.",сетка!$AQ$14="Цукман М.Н.",сетка!$AX$14="Цукман М.Н.",сетка!$BE$14="Цукман М.Н.",сетка!$BL$14="Цукман М.Н.",сетка!$BS$14="Цукман М.Н.",сетка!$BZ$14="Цукман М.Н.",сетка!$CG$14="Цукман М.Н.",сетка!$CN$14="Цукман М.Н.",сетка!$CU$14="Цукман М.Н.",сетка!$DB$14="Цукман М.Н.",сетка!$DI$14="Цукман М.Н.",сетка!$DP$14="Цукман М.Н.",сетка!$DW$14="Цукман М.Н.",сетка!$ED$14="Цукман М.Н.",сетка!$EK$14="Цукман М.Н.",сетка!$ER$14="Цукман М.Н.",сетка!$EY$14="Цукман М.Н.",сетка!$FF$14="Цукман М.Н.",сетка!$FM$14="Цукман М.Н."),1,"")</f>
        <v/>
      </c>
      <c r="Z33" s="137" t="str">
        <f>IF(OR(сетка!$G$15="Цукман М.Н.",сетка!$N$15="Цукман М.Н.",сетка!$U$15="Цукман М.Н.",сетка!$AB$15="Цукман М.Н.",сетка!$AI$15="Цукман М.Н.",сетка!$AP$15="Цукман М.Н.",сетка!$AW$15="Цукман М.Н.",сетка!$BD$15="Цукман М.Н.",сетка!$BK$15="Цукман М.Н.",сетка!$BR$15="Цукман М.Н.",сетка!$BY$15="Цукман М.Н.",сетка!$CF$15="Цукман М.Н.",сетка!$CM$15="Цукман М.Н.",сетка!$CT$15="Цукман М.Н.",сетка!$DA$15="Цукман М.Н.",сетка!$DH$15="Цукман М.Н.",сетка!$DO$15="Цукман М.Н.",сетка!$DV$15="Цукман М.Н.",сетка!$EC$15="Цукман М.Н.",сетка!$EJ$15="Цукман М.Н.",сетка!$EQ$15="Цукман М.Н.",сетка!$EX$15="Цукман М.Н.",сетка!$FE$15="Цукман М.Н.",сетка!$FL$15="Цукман М.Н."),1,"")</f>
        <v/>
      </c>
      <c r="AA33" s="138" t="str">
        <f>IF(OR(сетка!$H$15="Цукман М.Н.",сетка!$O$15="Цукман М.Н.",сетка!$V$15="Цукман М.Н.",сетка!$AC$15="Цукман М.Н.",сетка!$AJ$15="Цукман М.Н.",сетка!$AQ$15="Цукман М.Н.",сетка!$AX$15="Цукман М.Н.",сетка!$BE$15="Цукман М.Н.",сетка!$BL$15="Цукман М.Н.",сетка!$BS$15="Цукман М.Н.",сетка!$BZ$15="Цукман М.Н.",сетка!$CG$15="Цукман М.Н.",сетка!$CN$15="Цукман М.Н.",сетка!$CU$15="Цукман М.Н.",сетка!$DB$15="Цукман М.Н.",сетка!$DI$15="Цукман М.Н.",сетка!$DP$15="Цукман М.Н.",сетка!$DW$15="Цукман М.Н.",сетка!$ED$15="Цукман М.Н.",сетка!$EK$15="Цукман М.Н.",сетка!$ER$15="Цукман М.Н.",сетка!$EY$15="Цукман М.Н.",сетка!$FF$15="Цукман М.Н.",сетка!$FM$15="Цукман М.Н."),1,"")</f>
        <v/>
      </c>
      <c r="AB33" s="133">
        <f>IF(OR(сетка!$G$16="Цукман М.Н.",сетка!$N$16="Цукман М.Н.",сетка!$U$16="Цукман М.Н.",сетка!$AB$16="Цукман М.Н.",сетка!$AI$16="Цукман М.Н.",сетка!$AP$16="Цукман М.Н.",сетка!$AW$16="Цукман М.Н.",сетка!$BD$16="Цукман М.Н.",сетка!$BK$16="Цукман М.Н.",сетка!$BR$16="Цукман М.Н.",сетка!$BY$16="Цукман М.Н.",сетка!$CF$16="Цукман М.Н.",сетка!$CM$16="Цукман М.Н.",сетка!$CT$16="Цукман М.Н.",сетка!$DA$16="Цукман М.Н.",сетка!$DH$16="Цукман М.Н.",сетка!$DO$16="Цукман М.Н.",сетка!$DV$16="Цукман М.Н.",сетка!$EC$16="Цукман М.Н.",сетка!$EJ$16="Цукман М.Н.",сетка!$EQ$16="Цукман М.Н.",сетка!$EX$16="Цукман М.Н.",сетка!$FE$16="Цукман М.Н.",сетка!$FL$16="Цукман М.Н."),1,"")</f>
        <v>1</v>
      </c>
      <c r="AC33" s="134" t="str">
        <f>IF(OR(сетка!$H$16="Цукман М.Н.",сетка!$O$16="Цукман М.Н.",сетка!$V$16="Цукман М.Н.",сетка!$AC$16="Цукман М.Н.",сетка!$AJ$16="Цукман М.Н.",сетка!$AQ$16="Цукман М.Н.",сетка!$AX$16="Цукман М.Н.",сетка!$BE$16="Цукман М.Н.",сетка!$BL$16="Цукман М.Н.",сетка!$BS$16="Цукман М.Н.",сетка!$BZ$16="Цукман М.Н.",сетка!$CG$16="Цукман М.Н.",сетка!$CN$16="Цукман М.Н.",сетка!$CU$16="Цукман М.Н.",сетка!$DB$16="Цукман М.Н.",сетка!$DI$16="Цукман М.Н.",сетка!$DP$16="Цукман М.Н.",сетка!$DW$16="Цукман М.Н.",сетка!$ED$16="Цукман М.Н.",сетка!$EK$16="Цукман М.Н.",сетка!$ER$16="Цукман М.Н.",сетка!$EY$16="Цукман М.Н.",сетка!$FF$16="Цукман М.Н.",сетка!$FM$16="Цукман М.Н."),1,"")</f>
        <v/>
      </c>
      <c r="AD33" s="135">
        <f>IF(OR(сетка!$G$17="Цукман М.Н.",сетка!$N$17="Цукман М.Н.",сетка!$U$17="Цукман М.Н.",сетка!$AB$17="Цукман М.Н.",сетка!$AI$17="Цукман М.Н.",сетка!$AP$17="Цукман М.Н.",сетка!$AW$17="Цукман М.Н.",сетка!$BD$17="Цукман М.Н.",сетка!$BK$17="Цукман М.Н.",сетка!$BR$17="Цукман М.Н.",сетка!$BY$17="Цукман М.Н.",сетка!$CF$17="Цукман М.Н.",сетка!$CM$17="Цукман М.Н.",сетка!$CT$17="Цукман М.Н.",сетка!$DA$17="Цукман М.Н.",сетка!$DH$17="Цукман М.Н.",сетка!$DO$17="Цукман М.Н.",сетка!$DV$17="Цукман М.Н.",сетка!$EC$17="Цукман М.Н.",сетка!$EJ$17="Цукман М.Н.",сетка!$EQ$17="Цукман М.Н.",сетка!$EX$17="Цукман М.Н.",сетка!$FE$17="Цукман М.Н.",сетка!$FL$17="Цукман М.Н."),1,"")</f>
        <v>1</v>
      </c>
      <c r="AE33" s="136" t="str">
        <f>IF(OR(сетка!$H$17="Цукман М.Н.",сетка!$O$17="Цукман М.Н.",сетка!$V$17="Цукман М.Н.",сетка!$AC$17="Цукман М.Н.",сетка!$AJ$17="Цукман М.Н.",сетка!$AQ$17="Цукман М.Н.",сетка!$AX$17="Цукман М.Н.",сетка!$BE$17="Цукман М.Н.",сетка!$BL$17="Цукман М.Н.",сетка!$BS$17="Цукман М.Н.",сетка!$BZ$17="Цукман М.Н.",сетка!$CG$17="Цукман М.Н.",сетка!$CN$17="Цукман М.Н.",сетка!$CU$17="Цукман М.Н.",сетка!$DB$17="Цукман М.Н.",сетка!$DI$17="Цукман М.Н.",сетка!$DP$17="Цукман М.Н.",сетка!$DW$17="Цукман М.Н.",сетка!$ED$17="Цукман М.Н.",сетка!$EK$17="Цукман М.Н.",сетка!$ER$17="Цукман М.Н.",сетка!$EY$17="Цукман М.Н.",сетка!$FF$17="Цукман М.Н.",сетка!$FM$17="Цукман М.Н."),1,"")</f>
        <v/>
      </c>
      <c r="AF33" s="137">
        <f>IF(OR(сетка!$G$18="Цукман М.Н.",сетка!$N$18="Цукман М.Н.",сетка!$U$18="Цукман М.Н.",сетка!$AB$18="Цукман М.Н.",сетка!$AI$18="Цукман М.Н.",сетка!$AP$18="Цукман М.Н.",сетка!$AW$18="Цукман М.Н.",сетка!$BD$18="Цукман М.Н.",сетка!$BK$18="Цукман М.Н.",сетка!$BR$18="Цукман М.Н.",сетка!$BY$18="Цукман М.Н.",сетка!$CF$18="Цукман М.Н.",сетка!$CM$18="Цукман М.Н.",сетка!$CT$18="Цукман М.Н.",сетка!$DA$18="Цукман М.Н.",сетка!$DH$18="Цукман М.Н.",сетка!$DO$18="Цукман М.Н.",сетка!$DV$18="Цукман М.Н.",сетка!$EC$18="Цукман М.Н.",сетка!$EJ$18="Цукман М.Н.",сетка!$EQ$18="Цукман М.Н.",сетка!$EX$18="Цукман М.Н.",сетка!$FE$18="Цукман М.Н.",сетка!$FL$18="Цукман М.Н."),1,"")</f>
        <v>1</v>
      </c>
      <c r="AG33" s="134" t="str">
        <f>IF(OR(сетка!$H$18="Цукман М.Н.",сетка!$O$18="Цукман М.Н.",сетка!$V$18="Цукман М.Н.",сетка!$AC$18="Цукман М.Н.",сетка!$AJ$18="Цукман М.Н.",сетка!$AQ$18="Цукман М.Н.",сетка!$AX$18="Цукман М.Н.",сетка!$BE$18="Цукман М.Н.",сетка!$BL$18="Цукман М.Н.",сетка!$BS$18="Цукман М.Н.",сетка!$BZ$18="Цукман М.Н.",сетка!$CG$18="Цукман М.Н.",сетка!$CN$18="Цукман М.Н.",сетка!$CU$18="Цукман М.Н.",сетка!$DB$18="Цукман М.Н.",сетка!$DI$18="Цукман М.Н.",сетка!$DP$18="Цукман М.Н.",сетка!$DW$18="Цукман М.Н.",сетка!$ED$18="Цукман М.Н.",сетка!$EK$18="Цукман М.Н.",сетка!$ER$18="Цукман М.Н.",сетка!$EY$18="Цукман М.Н.",сетка!$FF$18="Цукман М.Н.",сетка!$FM$18="Цукман М.Н."),1,"")</f>
        <v/>
      </c>
      <c r="AH33" s="135">
        <f>IF(OR(сетка!$G$19="Цукман М.Н.",сетка!$N$19="Цукман М.Н.",сетка!$U$19="Цукман М.Н.",сетка!$AB$19="Цукман М.Н.",сетка!$AI$19="Цукман М.Н.",сетка!$AP$19="Цукман М.Н.",сетка!$AW$19="Цукман М.Н.",сетка!$BD$19="Цукман М.Н.",сетка!$BK$19="Цукман М.Н.",сетка!$BR$19="Цукман М.Н.",сетка!$BY$19="Цукман М.Н.",сетка!$CF$19="Цукман М.Н.",сетка!$CM$19="Цукман М.Н.",сетка!$CT$19="Цукман М.Н.",сетка!$DA$19="Цукман М.Н.",сетка!$DH$19="Цукман М.Н.",сетка!$DO$19="Цукман М.Н.",сетка!$DV$19="Цукман М.Н.",сетка!$EC$19="Цукман М.Н.",сетка!$EJ$19="Цукман М.Н.",сетка!$EQ$19="Цукман М.Н.",сетка!$EX$19="Цукман М.Н.",сетка!$FE$19="Цукман М.Н.",сетка!$FL$19="Цукман М.Н."),1,"")</f>
        <v>1</v>
      </c>
      <c r="AI33" s="136" t="str">
        <f>IF(OR(сетка!$H$19="Цукман М.Н.",сетка!$O$19="Цукман М.Н.",сетка!$V$19="Цукман М.Н.",сетка!$AC$19="Цукман М.Н.",сетка!$AJ$19="Цукман М.Н.",сетка!$AQ$19="Цукман М.Н.",сетка!$AX$19="Цукман М.Н.",сетка!$BE$19="Цукман М.Н.",сетка!$BL$19="Цукман М.Н.",сетка!$BS$19="Цукман М.Н.",сетка!$BZ$19="Цукман М.Н.",сетка!$CG$19="Цукман М.Н.",сетка!$CN$19="Цукман М.Н.",сетка!$CU$19="Цукман М.Н.",сетка!$DB$19="Цукман М.Н.",сетка!$DI$19="Цукман М.Н.",сетка!$DP$19="Цукман М.Н.",сетка!$DW$19="Цукман М.Н.",сетка!$ED$19="Цукман М.Н.",сетка!$EK$19="Цукман М.Н.",сетка!$ER$19="Цукман М.Н.",сетка!$EY$19="Цукман М.Н.",сетка!$FF$19="Цукман М.Н.",сетка!$FM$19="Цукман М.Н."),1,"")</f>
        <v/>
      </c>
      <c r="AJ33" s="137" t="str">
        <f>IF(OR(сетка!$G$20="Цукман М.Н.",сетка!$N$20="Цукман М.Н.",сетка!$U$20="Цукман М.Н.",сетка!$AB$20="Цукман М.Н.",сетка!$AI$20="Цукман М.Н.",сетка!$AP$20="Цукман М.Н.",сетка!$AW$20="Цукман М.Н.",сетка!$BD$20="Цукман М.Н.",сетка!$BK$20="Цукман М.Н.",сетка!$BR$20="Цукман М.Н.",сетка!$BY$20="Цукман М.Н.",сетка!$CF$20="Цукман М.Н.",сетка!$CM$20="Цукман М.Н.",сетка!$CT$20="Цукман М.Н.",сетка!$DA$20="Цукман М.Н.",сетка!$DH$20="Цукман М.Н.",сетка!$DO$20="Цукман М.Н.",сетка!$DV$20="Цукман М.Н.",сетка!$EC$20="Цукман М.Н.",сетка!$EJ$20="Цукман М.Н.",сетка!$EQ$20="Цукман М.Н.",сетка!$EX$20="Цукман М.Н.",сетка!$FE$20="Цукман М.Н.",сетка!$FL$20="Цукман М.Н."),1,"")</f>
        <v/>
      </c>
      <c r="AK33" s="134" t="str">
        <f>IF(OR(сетка!$H$20="Цукман М.Н.",сетка!$O$20="Цукман М.Н.",сетка!$V$20="Цукман М.Н.",сетка!$AC$20="Цукман М.Н.",сетка!$AJ$20="Цукман М.Н.",сетка!$AQ$20="Цукман М.Н.",сетка!$AX$20="Цукман М.Н.",сетка!$BE$20="Цукман М.Н.",сетка!$BL$20="Цукман М.Н.",сетка!$BS$20="Цукман М.Н.",сетка!$BZ$20="Цукман М.Н.",сетка!$CG$20="Цукман М.Н.",сетка!$CN$20="Цукман М.Н.",сетка!$CU$20="Цукман М.Н.",сетка!$DB$20="Цукман М.Н.",сетка!$DI$20="Цукман М.Н.",сетка!$DP$20="Цукман М.Н.",сетка!$DW$20="Цукман М.Н.",сетка!$ED$20="Цукман М.Н.",сетка!$EK$20="Цукман М.Н.",сетка!$ER$20="Цукман М.Н.",сетка!$EY$20="Цукман М.Н.",сетка!$FF$20="Цукман М.Н.",сетка!$FM$20="Цукман М.Н."),1,"")</f>
        <v/>
      </c>
      <c r="AL33" s="135">
        <f>IF(OR(сетка!$G$21="Цукман М.Н.",сетка!$N$21="Цукман М.Н.",сетка!$U$21="Цукман М.Н.",сетка!$AB$21="Цукман М.Н.",сетка!$AI$21="Цукман М.Н.",сетка!$AP$21="Цукман М.Н.",сетка!$AW$21="Цукман М.Н.",сетка!$BD$21="Цукман М.Н.",сетка!$BK$21="Цукман М.Н.",сетка!$BR$21="Цукман М.Н.",сетка!$BY$21="Цукман М.Н.",сетка!$CF$21="Цукман М.Н.",сетка!$CM$21="Цукман М.Н.",сетка!$CT$21="Цукман М.Н.",сетка!$DA$21="Цукман М.Н.",сетка!$DH$21="Цукман М.Н.",сетка!$DO$21="Цукман М.Н.",сетка!$DV$21="Цукман М.Н.",сетка!$EC$21="Цукман М.Н.",сетка!$EJ$21="Цукман М.Н.",сетка!$EQ$21="Цукман М.Н.",сетка!$EX$21="Цукман М.Н.",сетка!$FE$21="Цукман М.Н.",сетка!$FL$21="Цукман М.Н."),1,"")</f>
        <v>1</v>
      </c>
      <c r="AM33" s="136" t="str">
        <f>IF(OR(сетка!$H$21="Цукман М.Н.",сетка!$O$21="Цукман М.Н.",сетка!$V$21="Цукман М.Н.",сетка!$AC$21="Цукман М.Н.",сетка!$AJ$21="Цукман М.Н.",сетка!$AQ$21="Цукман М.Н.",сетка!$AX$21="Цукман М.Н.",сетка!$BE$21="Цукман М.Н.",сетка!$BL$21="Цукман М.Н.",сетка!$BS$21="Цукман М.Н.",сетка!$BZ$21="Цукман М.Н.",сетка!$CG$21="Цукман М.Н.",сетка!$CN$21="Цукман М.Н.",сетка!$CU$21="Цукман М.Н.",сетка!$DB$21="Цукман М.Н.",сетка!$DI$21="Цукман М.Н.",сетка!$DP$21="Цукман М.Н.",сетка!$DW$21="Цукман М.Н.",сетка!$ED$21="Цукман М.Н.",сетка!$EK$21="Цукман М.Н.",сетка!$ER$21="Цукман М.Н.",сетка!$EY$21="Цукман М.Н.",сетка!$FF$21="Цукман М.Н.",сетка!$FM$21="Цукман М.Н."),1,"")</f>
        <v/>
      </c>
      <c r="AN33" s="137">
        <f>IF(OR(сетка!$G$22="Цукман М.Н.",сетка!$N$22="Цукман М.Н.",сетка!$U$22="Цукман М.Н.",сетка!$AB$22="Цукман М.Н.",сетка!$AI$22="Цукман М.Н.",сетка!$AP$22="Цукман М.Н.",сетка!$AW$22="Цукман М.Н.",сетка!$BD$22="Цукман М.Н.",сетка!$BK$22="Цукман М.Н.",сетка!$BR$22="Цукман М.Н.",сетка!$BY$22="Цукман М.Н.",сетка!$CF$22="Цукман М.Н.",сетка!$CM$22="Цукман М.Н.",сетка!$CT$22="Цукман М.Н.",сетка!$DA$22="Цукман М.Н.",сетка!$DH$22="Цукман М.Н.",сетка!$DO$22="Цукман М.Н.",сетка!$DV$22="Цукман М.Н.",сетка!$EC$22="Цукман М.Н.",сетка!$EJ$22="Цукман М.Н.",сетка!$EQ$22="Цукман М.Н.",сетка!$EX$22="Цукман М.Н.",сетка!$FE$22="Цукман М.Н.",сетка!$FL$22="Цукман М.Н."),1,"")</f>
        <v>1</v>
      </c>
      <c r="AO33" s="134" t="str">
        <f>IF(OR(сетка!$H$22="Цукман М.Н.",сетка!$O$22="Цукман М.Н.",сетка!$V$22="Цукман М.Н.",сетка!$AC$22="Цукман М.Н.",сетка!$AJ$22="Цукман М.Н.",сетка!$AQ$22="Цукман М.Н.",сетка!$AX$22="Цукман М.Н.",сетка!$BE$22="Цукман М.Н.",сетка!$BL$22="Цукман М.Н.",сетка!$BS$22="Цукман М.Н.",сетка!$BZ$22="Цукман М.Н.",сетка!$CG$22="Цукман М.Н.",сетка!$CN$22="Цукман М.Н.",сетка!$CU$22="Цукман М.Н.",сетка!$DB$22="Цукман М.Н.",сетка!$DI$22="Цукман М.Н.",сетка!$DP$22="Цукман М.Н.",сетка!$DW$22="Цукман М.Н.",сетка!$ED$22="Цукман М.Н.",сетка!$EK$22="Цукман М.Н.",сетка!$ER$22="Цукман М.Н.",сетка!$EY$22="Цукман М.Н.",сетка!$FF$22="Цукман М.Н.",сетка!$FM$22="Цукман М.Н."),1,"")</f>
        <v/>
      </c>
      <c r="AP33" s="135" t="e">
        <f>IF(OR(сетка!$G$23="Цукман М.Н.",сетка!$N$23="Цукман М.Н.",сетка!$U$23="Цукман М.Н.",сетка!$AB$23="Цукман М.Н.",сетка!$AI$23="Цукман М.Н.",сетка!$AP$23="Цукман М.Н.",сетка!$AW$23="Цукман М.Н.",сетка!$BD$23="Цукман М.Н.",сетка!$BK$23="Цукман М.Н.",сетка!$BR$23="Цукман М.Н.",сетка!$BY$23="Цукман М.Н.",сетка!$CF$23="Цукман М.Н.",сетка!$CM$23="Цукман М.Н.",сетка!$CT$23="Цукман М.Н.",сетка!$DA$23="Цукман М.Н.",сетка!$DH$23="Цукман М.Н.",сетка!$DO$23="Цукман М.Н.",сетка!$DV$23="Цукман М.Н.",сетка!$EC$23="Цукман М.Н.",сетка!$EJ$23="Цукман М.Н.",сетка!$EQ$23="Цукман М.Н.",сетка!$EX$23="Цукман М.Н.",сетка!$FE$23="Цукман М.Н.",сетка!$FL$23="Цукман М.Н."),1,"")</f>
        <v>#N/A</v>
      </c>
      <c r="AQ33" s="136" t="e">
        <f>IF(OR(сетка!$H$23="Цукман М.Н.",сетка!$O$23="Цукман М.Н.",сетка!$V$23="Цукман М.Н.",сетка!$AC$23="Цукман М.Н.",сетка!$AJ$23="Цукман М.Н.",сетка!$AQ$23="Цукман М.Н.",сетка!$AX$23="Цукман М.Н.",сетка!$BE$23="Цукман М.Н.",сетка!$BL$23="Цукман М.Н.",сетка!$BS$23="Цукман М.Н.",сетка!$BZ$23="Цукман М.Н.",сетка!$CG$23="Цукман М.Н.",сетка!$CN$23="Цукман М.Н.",сетка!$CU$23="Цукман М.Н.",сетка!$DB$23="Цукман М.Н.",сетка!$DI$23="Цукман М.Н.",сетка!$DP$23="Цукман М.Н.",сетка!$DW$23="Цукман М.Н.",сетка!$ED$23="Цукман М.Н.",сетка!$EK$23="Цукман М.Н.",сетка!$ER$23="Цукман М.Н.",сетка!$EY$23="Цукман М.Н.",сетка!$FF$23="Цукман М.Н.",сетка!$FM$23="Цукман М.Н."),1,"")</f>
        <v>#N/A</v>
      </c>
      <c r="AR33" s="137" t="str">
        <f>IF(OR(сетка!$G$24="Цукман М.Н.",сетка!$N$24="Цукман М.Н.",сетка!$U$24="Цукман М.Н.",сетка!$AB$24="Цукман М.Н.",сетка!$AI$24="Цукман М.Н.",сетка!$AP$24="Цукман М.Н.",сетка!$AW$24="Цукман М.Н.",сетка!$BD$24="Цукман М.Н.",сетка!$BK$24="Цукман М.Н.",сетка!$BR$24="Цукман М.Н.",сетка!$BY$24="Цукман М.Н.",сетка!$CF$24="Цукман М.Н.",сетка!$CM$24="Цукман М.Н.",сетка!$CT$24="Цукман М.Н.",сетка!$DA$24="Цукман М.Н.",сетка!$DH$24="Цукман М.Н.",сетка!$DO$24="Цукман М.Н.",сетка!$DV$24="Цукман М.Н.",сетка!$EC$24="Цукман М.Н.",сетка!$EJ$24="Цукман М.Н.",сетка!$EQ$24="Цукман М.Н.",сетка!$EX$24="Цукман М.Н.",сетка!$FE$24="Цукман М.Н.",сетка!$FL$24="Цукман М.Н."),1,"")</f>
        <v/>
      </c>
      <c r="AS33" s="134" t="str">
        <f>IF(OR(сетка!$H$24="Цукман М.Н.",сетка!$O$24="Цукман М.Н.",сетка!$V$24="Цукман М.Н.",сетка!$AC$24="Цукман М.Н.",сетка!$AJ$24="Цукман М.Н.",сетка!$AQ$24="Цукман М.Н.",сетка!$AX$24="Цукман М.Н.",сетка!$BE$24="Цукман М.Н.",сетка!$BL$24="Цукман М.Н.",сетка!$BS$24="Цукман М.Н.",сетка!$BZ$24="Цукман М.Н.",сетка!$CG$24="Цукман М.Н.",сетка!$CN$24="Цукман М.Н.",сетка!$CU$24="Цукман М.Н.",сетка!$DB$24="Цукман М.Н.",сетка!$DI$24="Цукман М.Н.",сетка!$DP$24="Цукман М.Н.",сетка!$DW$24="Цукман М.Н.",сетка!$ED$24="Цукман М.Н.",сетка!$EK$24="Цукман М.Н.",сетка!$ER$24="Цукман М.Н.",сетка!$EY$24="Цукман М.Н.",сетка!$FF$24="Цукман М.Н.",сетка!$FM$24="Цукман М.Н."),1,"")</f>
        <v/>
      </c>
      <c r="AT33" s="135">
        <f>IF(OR(сетка!$G$25="Цукман М.Н.",сетка!$N$25="Цукман М.Н.",сетка!$U$25="Цукман М.Н.",сетка!$AB$25="Цукман М.Н.",сетка!$AI$25="Цукман М.Н.",сетка!$AP$25="Цукман М.Н.",сетка!$AW$25="Цукман М.Н.",сетка!$BD$25="Цукман М.Н.",сетка!$BK$25="Цукман М.Н.",сетка!$BR$25="Цукман М.Н.",сетка!$BY$25="Цукман М.Н.",сетка!$CF$25="Цукман М.Н.",сетка!$CM$25="Цукман М.Н.",сетка!$CT$25="Цукман М.Н.",сетка!$DA$25="Цукман М.Н.",сетка!$DH$25="Цукман М.Н.",сетка!$DO$25="Цукман М.Н.",сетка!$DV$25="Цукман М.Н.",сетка!$EC$25="Цукман М.Н.",сетка!$EJ$25="Цукман М.Н.",сетка!$EQ$25="Цукман М.Н.",сетка!$EX$25="Цукман М.Н.",сетка!$FE$25="Цукман М.Н.",сетка!$FL$25="Цукман М.Н."),1,"")</f>
        <v>1</v>
      </c>
      <c r="AU33" s="136" t="str">
        <f>IF(OR(сетка!$H$25="Цукман М.Н.",сетка!$O$25="Цукман М.Н.",сетка!$V$25="Цукман М.Н.",сетка!$AC$25="Цукман М.Н.",сетка!$AJ$25="Цукман М.Н.",сетка!$AQ$25="Цукман М.Н.",сетка!$AX$25="Цукман М.Н.",сетка!$BE$25="Цукман М.Н.",сетка!$BL$25="Цукман М.Н.",сетка!$BS$25="Цукман М.Н.",сетка!$BZ$25="Цукман М.Н.",сетка!$CG$25="Цукман М.Н.",сетка!$CN$25="Цукман М.Н.",сетка!$CU$25="Цукман М.Н.",сетка!$DB$25="Цукман М.Н.",сетка!$DI$25="Цукман М.Н.",сетка!$DP$25="Цукман М.Н.",сетка!$DW$25="Цукман М.Н.",сетка!$ED$25="Цукман М.Н.",сетка!$EK$25="Цукман М.Н.",сетка!$ER$25="Цукман М.Н.",сетка!$EY$25="Цукман М.Н.",сетка!$FF$25="Цукман М.Н.",сетка!$FM$25="Цукман М.Н."),1,"")</f>
        <v/>
      </c>
      <c r="AV33" s="137">
        <f>IF(OR(сетка!$G$26="Цукман М.Н.",сетка!$N$26="Цукман М.Н.",сетка!$U$26="Цукман М.Н.",сетка!$AB$26="Цукман М.Н.",сетка!$AI$26="Цукман М.Н.",сетка!$AP$26="Цукман М.Н.",сетка!$AW$26="Цукман М.Н.",сетка!$BD$26="Цукман М.Н.",сетка!$BK$26="Цукман М.Н.",сетка!$BR$26="Цукман М.Н.",сетка!$BY$26="Цукман М.Н.",сетка!$CF$26="Цукман М.Н.",сетка!$CM$26="Цукман М.Н.",сетка!$CT$26="Цукман М.Н.",сетка!$DA$26="Цукман М.Н.",сетка!$DH$26="Цукман М.Н.",сетка!$DO$26="Цукман М.Н.",сетка!$DV$26="Цукман М.Н.",сетка!$EC$26="Цукман М.Н.",сетка!$EJ$26="Цукман М.Н.",сетка!$EQ$26="Цукман М.Н.",сетка!$EX$26="Цукман М.Н.",сетка!$FE$26="Цукман М.Н.",сетка!$FL$26="Цукман М.Н."),1,"")</f>
        <v>1</v>
      </c>
      <c r="AW33" s="134" t="str">
        <f>IF(OR(сетка!$H$26="Цукман М.Н.",сетка!$O$26="Цукман М.Н.",сетка!$V$26="Цукман М.Н.",сетка!$AC$26="Цукман М.Н.",сетка!$AJ$26="Цукман М.Н.",сетка!$AQ$26="Цукман М.Н.",сетка!$AX$26="Цукман М.Н.",сетка!$BE$26="Цукман М.Н.",сетка!$BL$26="Цукман М.Н.",сетка!$BS$26="Цукман М.Н.",сетка!$BZ$26="Цукман М.Н.",сетка!$CG$26="Цукман М.Н.",сетка!$CN$26="Цукман М.Н.",сетка!$CU$26="Цукман М.Н.",сетка!$DB$26="Цукман М.Н.",сетка!$DI$26="Цукман М.Н.",сетка!$DP$26="Цукман М.Н.",сетка!$DW$26="Цукман М.Н.",сетка!$ED$26="Цукман М.Н.",сетка!$EK$26="Цукман М.Н.",сетка!$ER$26="Цукман М.Н.",сетка!$EY$26="Цукман М.Н.",сетка!$FF$26="Цукман М.Н.",сетка!$FM$26="Цукман М.Н."),1,"")</f>
        <v/>
      </c>
      <c r="AX33" s="135">
        <f>IF(OR(сетка!$G$27="Цукман М.Н.",сетка!$N$27="Цукман М.Н.",сетка!$U$27="Цукман М.Н.",сетка!$AB$27="Цукман М.Н.",сетка!$AI$27="Цукман М.Н.",сетка!$AP$27="Цукман М.Н.",сетка!$AW$27="Цукман М.Н.",сетка!$BD$27="Цукман М.Н.",сетка!$BK$27="Цукман М.Н.",сетка!$BR$27="Цукман М.Н.",сетка!$BY$27="Цукман М.Н.",сетка!$CF$27="Цукман М.Н.",сетка!$CM$27="Цукман М.Н.",сетка!$CT$27="Цукман М.Н.",сетка!$DA$27="Цукман М.Н.",сетка!$DH$27="Цукман М.Н.",сетка!$DO$27="Цукман М.Н.",сетка!$DV$27="Цукман М.Н.",сетка!$EC$27="Цукман М.Н.",сетка!$EJ$27="Цукман М.Н.",сетка!$EQ$27="Цукман М.Н.",сетка!$EX$27="Цукман М.Н.",сетка!$FE$27="Цукман М.Н.",сетка!$FL$27="Цукман М.Н."),1,"")</f>
        <v>1</v>
      </c>
      <c r="AY33" s="136" t="str">
        <f>IF(OR(сетка!$H$27="Цукман М.Н.",сетка!$O$27="Цукман М.Н.",сетка!$V$27="Цукман М.Н.",сетка!$AC$27="Цукман М.Н.",сетка!$AJ$27="Цукман М.Н.",сетка!$AQ$27="Цукман М.Н.",сетка!$AX$27="Цукман М.Н.",сетка!$BE$27="Цукман М.Н.",сетка!$BL$27="Цукман М.Н.",сетка!$BS$27="Цукман М.Н.",сетка!$BZ$27="Цукман М.Н.",сетка!$CG$27="Цукман М.Н.",сетка!$CN$27="Цукман М.Н.",сетка!$CU$27="Цукман М.Н.",сетка!$DB$27="Цукман М.Н.",сетка!$DI$27="Цукман М.Н.",сетка!$DP$27="Цукман М.Н.",сетка!$DW$27="Цукман М.Н.",сетка!$ED$27="Цукман М.Н.",сетка!$EK$27="Цукман М.Н.",сетка!$ER$27="Цукман М.Н.",сетка!$EY$27="Цукман М.Н.",сетка!$FF$27="Цукман М.Н.",сетка!$FM$27="Цукман М.Н."),1,"")</f>
        <v/>
      </c>
      <c r="AZ33" s="137" t="str">
        <f>IF(OR(сетка!$G$28="Цукман М.Н.",сетка!$N$28="Цукман М.Н.",сетка!$U$28="Цукман М.Н.",сетка!$AB$28="Цукман М.Н.",сетка!$AI$28="Цукман М.Н.",сетка!$AP$28="Цукман М.Н.",сетка!$AW$28="Цукман М.Н.",сетка!$BD$28="Цукман М.Н.",сетка!$BK$28="Цукман М.Н.",сетка!$BR$28="Цукман М.Н.",сетка!$BY$28="Цукман М.Н.",сетка!$CF$28="Цукман М.Н.",сетка!$CM$28="Цукман М.Н.",сетка!$CT$28="Цукман М.Н.",сетка!$DA$28="Цукман М.Н.",сетка!$DH$28="Цукман М.Н.",сетка!$DO$28="Цукман М.Н.",сетка!$DV$28="Цукман М.Н.",сетка!$EC$28="Цукман М.Н.",сетка!$EJ$28="Цукман М.Н.",сетка!$EQ$28="Цукман М.Н.",сетка!$EX$28="Цукман М.Н.",сетка!$FE$28="Цукман М.Н.",сетка!$FL$28="Цукман М.Н."),1,"")</f>
        <v/>
      </c>
      <c r="BA33" s="138" t="str">
        <f>IF(OR(сетка!$H$28="Цукман М.Н.",сетка!$O$28="Цукман М.Н.",сетка!$V$28="Цукман М.Н.",сетка!$AC$28="Цукман М.Н.",сетка!$AJ$28="Цукман М.Н.",сетка!$AQ$28="Цукман М.Н.",сетка!$AX$28="Цукман М.Н.",сетка!$BE$28="Цукман М.Н.",сетка!$BL$28="Цукман М.Н.",сетка!$BS$28="Цукман М.Н.",сетка!$BZ$28="Цукман М.Н.",сетка!$CG$28="Цукман М.Н.",сетка!$CN$28="Цукман М.Н.",сетка!$CU$28="Цукман М.Н.",сетка!$DB$28="Цукман М.Н.",сетка!$DI$28="Цукман М.Н.",сетка!$DP$28="Цукман М.Н.",сетка!$DW$28="Цукман М.Н.",сетка!$ED$28="Цукман М.Н.",сетка!$EK$28="Цукман М.Н.",сетка!$ER$28="Цукман М.Н.",сетка!$EY$28="Цукман М.Н.",сетка!$FF$28="Цукман М.Н.",сетка!$FM$28="Цукман М.Н."),1,"")</f>
        <v/>
      </c>
      <c r="BB33" s="133" t="str">
        <f>IF(OR(сетка!$G$29="Цукман М.Н.",сетка!$N$29="Цукман М.Н.",сетка!$U$29="Цукман М.Н.",сетка!$AB$29="Цукман М.Н.",сетка!$AI$29="Цукман М.Н.",сетка!$AP$29="Цукман М.Н.",сетка!$AW$29="Цукман М.Н.",сетка!$BD$29="Цукман М.Н.",сетка!$BK$29="Цукман М.Н.",сетка!$BR$29="Цукман М.Н.",сетка!$BY$29="Цукман М.Н.",сетка!$CF$29="Цукман М.Н.",сетка!$CM$29="Цукман М.Н.",сетка!$CT$29="Цукман М.Н.",сетка!$DA$29="Цукман М.Н.",сетка!$DH$29="Цукман М.Н.",сетка!$DO$29="Цукман М.Н.",сетка!$DV$29="Цукман М.Н.",сетка!$EC$29="Цукман М.Н.",сетка!$EJ$29="Цукман М.Н.",сетка!$EQ$29="Цукман М.Н.",сетка!$EX$29="Цукман М.Н.",сетка!$FE$29="Цукман М.Н.",сетка!$FL$29="Цукман М.Н."),1,"")</f>
        <v/>
      </c>
      <c r="BC33" s="134" t="str">
        <f>IF(OR(сетка!$H$29="Цукман М.Н.",сетка!$O$29="Цукман М.Н.",сетка!$V$29="Цукман М.Н.",сетка!$AC$29="Цукман М.Н.",сетка!$AJ$29="Цукман М.Н.",сетка!$AQ$29="Цукман М.Н.",сетка!$AX$29="Цукман М.Н.",сетка!$BE$29="Цукман М.Н.",сетка!$BL$29="Цукман М.Н.",сетка!$BS$29="Цукман М.Н.",сетка!$BZ$29="Цукман М.Н.",сетка!$CG$29="Цукман М.Н.",сетка!$CN$29="Цукман М.Н.",сетка!$CU$29="Цукман М.Н.",сетка!$DB$29="Цукман М.Н.",сетка!$DI$29="Цукман М.Н.",сетка!$DP$29="Цукман М.Н.",сетка!$DW$29="Цукман М.Н.",сетка!$ED$29="Цукман М.Н.",сетка!$EK$29="Цукман М.Н.",сетка!$ER$29="Цукман М.Н.",сетка!$EY$29="Цукман М.Н.",сетка!$FF$29="Цукман М.Н.",сетка!$FM$29="Цукман М.Н."),1,"")</f>
        <v/>
      </c>
      <c r="BD33" s="135" t="str">
        <f>IF(OR(сетка!$G$30="Цукман М.Н.",сетка!$N$30="Цукман М.Н.",сетка!$U$30="Цукман М.Н.",сетка!$AB$30="Цукман М.Н.",сетка!$AI$30="Цукман М.Н.",сетка!$AP$30="Цукман М.Н.",сетка!$AW$30="Цукман М.Н.",сетка!$BD$30="Цукман М.Н.",сетка!$BK$30="Цукман М.Н.",сетка!$BR$30="Цукман М.Н.",сетка!$BY$30="Цукман М.Н.",сетка!$CF$30="Цукман М.Н.",сетка!$CM$30="Цукман М.Н.",сетка!$CT$30="Цукман М.Н.",сетка!$DA$30="Цукман М.Н.",сетка!$DH$30="Цукман М.Н.",сетка!$DO$30="Цукман М.Н.",сетка!$DV$30="Цукман М.Н.",сетка!$EC$30="Цукман М.Н.",сетка!$EJ$30="Цукман М.Н.",сетка!$EQ$30="Цукман М.Н.",сетка!$EX$30="Цукман М.Н.",сетка!$FE$30="Цукман М.Н.",сетка!$FL$30="Цукман М.Н."),1,"")</f>
        <v/>
      </c>
      <c r="BE33" s="136" t="str">
        <f>IF(OR(сетка!$H$30="Цукман М.Н.",сетка!$O$30="Цукман М.Н.",сетка!$V$30="Цукман М.Н.",сетка!$AC$30="Цукман М.Н.",сетка!$AJ$30="Цукман М.Н.",сетка!$AQ$30="Цукман М.Н.",сетка!$AX$30="Цукман М.Н.",сетка!$BE$30="Цукман М.Н.",сетка!$BL$30="Цукман М.Н.",сетка!$BS$30="Цукман М.Н.",сетка!$BZ$30="Цукман М.Н.",сетка!$CG$30="Цукман М.Н.",сетка!$CN$30="Цукман М.Н.",сетка!$CU$30="Цукман М.Н.",сетка!$DB$30="Цукман М.Н.",сетка!$DI$30="Цукман М.Н.",сетка!$DP$30="Цукман М.Н.",сетка!$DW$30="Цукман М.Н.",сетка!$ED$30="Цукман М.Н.",сетка!$EK$30="Цукман М.Н.",сетка!$ER$30="Цукман М.Н.",сетка!$EY$30="Цукман М.Н.",сетка!$FF$30="Цукман М.Н.",сетка!$FM$30="Цукман М.Н."),1,"")</f>
        <v/>
      </c>
      <c r="BF33" s="137">
        <f>IF(OR(сетка!$G$31="Цукман М.Н.",сетка!$N$31="Цукман М.Н.",сетка!$U$31="Цукман М.Н.",сетка!$AB$31="Цукман М.Н.",сетка!$AI$31="Цукман М.Н.",сетка!$AP$31="Цукман М.Н.",сетка!$AW$31="Цукман М.Н.",сетка!$BD$31="Цукман М.Н.",сетка!$BK$31="Цукман М.Н.",сетка!$BR$31="Цукман М.Н.",сетка!$BY$31="Цукман М.Н.",сетка!$CF$31="Цукман М.Н.",сетка!$CM$31="Цукман М.Н.",сетка!$CT$31="Цукман М.Н.",сетка!$DA$31="Цукман М.Н.",сетка!$DH$31="Цукман М.Н.",сетка!$DO$31="Цукман М.Н.",сетка!$DV$31="Цукман М.Н.",сетка!$EC$31="Цукман М.Н.",сетка!$EJ$31="Цукман М.Н.",сетка!$EQ$31="Цукман М.Н.",сетка!$EX$31="Цукман М.Н.",сетка!$FE$31="Цукман М.Н.",сетка!$FL$31="Цукман М.Н."),1,"")</f>
        <v>1</v>
      </c>
      <c r="BG33" s="134" t="str">
        <f>IF(OR(сетка!$H$31="Цукман М.Н.",сетка!$O$31="Цукман М.Н.",сетка!$V$31="Цукман М.Н.",сетка!$AC$31="Цукман М.Н.",сетка!$AJ$31="Цукман М.Н.",сетка!$AQ$31="Цукман М.Н.",сетка!$AX$31="Цукман М.Н.",сетка!$BE$31="Цукман М.Н.",сетка!$BL$31="Цукман М.Н.",сетка!$BS$31="Цукман М.Н.",сетка!$BZ$31="Цукман М.Н.",сетка!$CG$31="Цукман М.Н.",сетка!$CN$31="Цукман М.Н.",сетка!$CU$31="Цукман М.Н.",сетка!$DB$31="Цукман М.Н.",сетка!$DI$31="Цукман М.Н.",сетка!$DP$31="Цукман М.Н.",сетка!$DW$31="Цукман М.Н.",сетка!$ED$31="Цукман М.Н.",сетка!$EK$31="Цукман М.Н.",сетка!$ER$31="Цукман М.Н.",сетка!$EY$31="Цукман М.Н.",сетка!$FF$31="Цукман М.Н.",сетка!$FM$31="Цукман М.Н."),1,"")</f>
        <v/>
      </c>
      <c r="BH33" s="135">
        <f>IF(OR(сетка!$G$32="Цукман М.Н.",сетка!$N$32="Цукман М.Н.",сетка!$U$32="Цукман М.Н.",сетка!$AB$32="Цукман М.Н.",сетка!$AI$32="Цукман М.Н.",сетка!$AP$32="Цукман М.Н.",сетка!$AW$32="Цукман М.Н.",сетка!$BD$32="Цукман М.Н.",сетка!$BK$32="Цукман М.Н.",сетка!$BR$32="Цукман М.Н.",сетка!$BY$32="Цукман М.Н.",сетка!$CF$32="Цукман М.Н.",сетка!$CM$32="Цукман М.Н.",сетка!$CT$32="Цукман М.Н.",сетка!$DA$32="Цукман М.Н.",сетка!$DH$32="Цукман М.Н.",сетка!$DO$32="Цукман М.Н.",сетка!$DV$32="Цукман М.Н.",сетка!$EC$32="Цукман М.Н.",сетка!$EJ$32="Цукман М.Н.",сетка!$EQ$32="Цукман М.Н.",сетка!$EX$32="Цукман М.Н.",сетка!$FE$32="Цукман М.Н.",сетка!$FL$32="Цукман М.Н."),1,"")</f>
        <v>1</v>
      </c>
      <c r="BI33" s="136" t="str">
        <f>IF(OR(сетка!$H$32="Цукман М.Н.",сетка!$O$32="Цукман М.Н.",сетка!$V$32="Цукман М.Н.",сетка!$AC$32="Цукман М.Н.",сетка!$AJ$32="Цукман М.Н.",сетка!$AQ$32="Цукман М.Н.",сетка!$AX$32="Цукман М.Н.",сетка!$BE$32="Цукман М.Н.",сетка!$BL$32="Цукман М.Н.",сетка!$BS$32="Цукман М.Н.",сетка!$BZ$32="Цукман М.Н.",сетка!$CG$32="Цукман М.Н.",сетка!$CN$32="Цукман М.Н.",сетка!$CU$32="Цукман М.Н.",сетка!$DB$32="Цукман М.Н.",сетка!$DI$32="Цукман М.Н.",сетка!$DP$32="Цукман М.Н.",сетка!$DW$32="Цукман М.Н.",сетка!$ED$32="Цукман М.Н.",сетка!$EK$32="Цукман М.Н.",сетка!$ER$32="Цукман М.Н.",сетка!$EY$32="Цукман М.Н.",сетка!$FF$32="Цукман М.Н.",сетка!$FM$32="Цукман М.Н."),1,"")</f>
        <v/>
      </c>
      <c r="BJ33" s="137">
        <f>IF(OR(сетка!$G$33="Цукман М.Н.",сетка!$N$33="Цукман М.Н.",сетка!$U$33="Цукман М.Н.",сетка!$AB$33="Цукман М.Н.",сетка!$AI$33="Цукман М.Н.",сетка!$AP$33="Цукман М.Н.",сетка!$AW$33="Цукман М.Н.",сетка!$BD$33="Цукман М.Н.",сетка!$BK$33="Цукман М.Н.",сетка!$BR$33="Цукман М.Н.",сетка!$BY$33="Цукман М.Н.",сетка!$CF$33="Цукман М.Н.",сетка!$CM$33="Цукман М.Н.",сетка!$CT$33="Цукман М.Н.",сетка!$DA$33="Цукман М.Н.",сетка!$DH$33="Цукман М.Н.",сетка!$DO$33="Цукман М.Н.",сетка!$DV$33="Цукман М.Н.",сетка!$EC$33="Цукман М.Н.",сетка!$EJ$33="Цукман М.Н.",сетка!$EQ$33="Цукман М.Н.",сетка!$EX$33="Цукман М.Н.",сетка!$FE$33="Цукман М.Н.",сетка!$FL$33="Цукман М.Н."),1,"")</f>
        <v>1</v>
      </c>
      <c r="BK33" s="134" t="str">
        <f>IF(OR(сетка!$H$33="Цукман М.Н.",сетка!$O$33="Цукман М.Н.",сетка!$V$33="Цукман М.Н.",сетка!$AC$33="Цукман М.Н.",сетка!$AJ$33="Цукман М.Н.",сетка!$AQ$33="Цукман М.Н.",сетка!$AX$33="Цукман М.Н.",сетка!$BE$33="Цукман М.Н.",сетка!$BL$33="Цукман М.Н.",сетка!$BS$33="Цукман М.Н.",сетка!$BZ$33="Цукман М.Н.",сетка!$CG$33="Цукман М.Н.",сетка!$CN$33="Цукман М.Н.",сетка!$CU$33="Цукман М.Н.",сетка!$DB$33="Цукман М.Н.",сетка!$DI$33="Цукман М.Н.",сетка!$DP$33="Цукман М.Н.",сетка!$DW$33="Цукман М.Н.",сетка!$ED$33="Цукман М.Н.",сетка!$EK$33="Цукман М.Н.",сетка!$ER$33="Цукман М.Н.",сетка!$EY$33="Цукман М.Н.",сетка!$FF$33="Цукман М.Н.",сетка!$FM$33="Цукман М.Н."),1,"")</f>
        <v/>
      </c>
      <c r="BL33" s="135">
        <f>IF(OR(сетка!$G$34="Цукман М.Н.",сетка!$N$34="Цукман М.Н.",сетка!$U$34="Цукман М.Н.",сетка!$AB$34="Цукман М.Н.",сетка!$AI$34="Цукман М.Н.",сетка!$AP$34="Цукман М.Н.",сетка!$AW$34="Цукман М.Н.",сетка!$BD$34="Цукман М.Н.",сетка!$BK$34="Цукман М.Н.",сетка!$BR$34="Цукман М.Н.",сетка!$BY$34="Цукман М.Н.",сетка!$CF$34="Цукман М.Н.",сетка!$CM$34="Цукман М.Н.",сетка!$CT$34="Цукман М.Н.",сетка!$DA$34="Цукман М.Н.",сетка!$DH$34="Цукман М.Н.",сетка!$DO$34="Цукман М.Н.",сетка!$DV$34="Цукман М.Н.",сетка!$EC$34="Цукман М.Н.",сетка!$EJ$34="Цукман М.Н.",сетка!$EQ$34="Цукман М.Н.",сетка!$EX$34="Цукман М.Н.",сетка!$FE$34="Цукман М.Н.",сетка!$FL$34="Цукман М.Н."),1,"")</f>
        <v>1</v>
      </c>
      <c r="BM33" s="136" t="str">
        <f>IF(OR(сетка!$H$34="Цукман М.Н.",сетка!$O$34="Цукман М.Н.",сетка!$V$34="Цукман М.Н.",сетка!$AC$34="Цукман М.Н.",сетка!$AJ$34="Цукман М.Н.",сетка!$AQ$34="Цукман М.Н.",сетка!$AX$34="Цукман М.Н.",сетка!$BE$34="Цукман М.Н.",сетка!$BL$34="Цукман М.Н.",сетка!$BS$34="Цукман М.Н.",сетка!$BZ$34="Цукман М.Н.",сетка!$CG$34="Цукман М.Н.",сетка!$CN$34="Цукман М.Н.",сетка!$CU$34="Цукман М.Н.",сетка!$DB$34="Цукман М.Н.",сетка!$DI$34="Цукман М.Н.",сетка!$DP$34="Цукман М.Н.",сетка!$DW$34="Цукман М.Н.",сетка!$ED$34="Цукман М.Н.",сетка!$EK$34="Цукман М.Н.",сетка!$ER$34="Цукман М.Н.",сетка!$EY$34="Цукман М.Н.",сетка!$FF$34="Цукман М.Н.",сетка!$FM$34="Цукман М.Н."),1,"")</f>
        <v/>
      </c>
      <c r="BN33" s="137">
        <f>IF(OR(сетка!$G$35="Цукман М.Н.",сетка!$N$35="Цукман М.Н.",сетка!$U$35="Цукман М.Н.",сетка!$AB$35="Цукман М.Н.",сетка!$AI$35="Цукман М.Н.",сетка!$AP$35="Цукман М.Н.",сетка!$AW$35="Цукман М.Н.",сетка!$BD$35="Цукман М.Н.",сетка!$BK$35="Цукман М.Н.",сетка!$BR$35="Цукман М.Н.",сетка!$BY$35="Цукман М.Н.",сетка!$CF$35="Цукман М.Н.",сетка!$CM$35="Цукман М.Н.",сетка!$CT$35="Цукман М.Н.",сетка!$DA$35="Цукман М.Н.",сетка!$DH$35="Цукман М.Н.",сетка!$DO$35="Цукман М.Н.",сетка!$DV$35="Цукман М.Н.",сетка!$EC$35="Цукман М.Н.",сетка!$EJ$35="Цукман М.Н.",сетка!$EQ$35="Цукман М.Н.",сетка!$EX$35="Цукман М.Н.",сетка!$FE$35="Цукман М.Н.",сетка!$FL$35="Цукман М.Н."),1,"")</f>
        <v>1</v>
      </c>
      <c r="BO33" s="134" t="str">
        <f>IF(OR(сетка!$H$35="Цукман М.Н.",сетка!$O$35="Цукман М.Н.",сетка!$V$35="Цукман М.Н.",сетка!$AC$35="Цукман М.Н.",сетка!$AJ$35="Цукман М.Н.",сетка!$AQ$35="Цукман М.Н.",сетка!$AX$35="Цукман М.Н.",сетка!$BE$35="Цукман М.Н.",сетка!$BL$35="Цукман М.Н.",сетка!$BS$35="Цукман М.Н.",сетка!$BZ$35="Цукман М.Н.",сетка!$CG$35="Цукман М.Н.",сетка!$CN$35="Цукман М.Н.",сетка!$CU$35="Цукман М.Н.",сетка!$DB$35="Цукман М.Н.",сетка!$DI$35="Цукман М.Н.",сетка!$DP$35="Цукман М.Н.",сетка!$DW$35="Цукман М.Н.",сетка!$ED$35="Цукман М.Н.",сетка!$EK$35="Цукман М.Н.",сетка!$ER$35="Цукман М.Н.",сетка!$EY$35="Цукман М.Н.",сетка!$FF$35="Цукман М.Н.",сетка!$FM$35="Цукман М.Н."),1,"")</f>
        <v/>
      </c>
      <c r="BP33" s="135" t="str">
        <f>IF(OR(сетка!$G$36="Цукман М.Н.",сетка!$N$36="Цукман М.Н.",сетка!$U$36="Цукман М.Н.",сетка!$AB$36="Цукман М.Н.",сетка!$AI$36="Цукман М.Н.",сетка!$AP$36="Цукман М.Н.",сетка!$AW$36="Цукман М.Н.",сетка!$BD$36="Цукман М.Н.",сетка!$BK$36="Цукман М.Н.",сетка!$BR$36="Цукман М.Н.",сетка!$BY$36="Цукман М.Н.",сетка!$CF$36="Цукман М.Н.",сетка!$CM$36="Цукман М.Н.",сетка!$CT$36="Цукман М.Н.",сетка!$DA$36="Цукман М.Н.",сетка!$DH$36="Цукман М.Н.",сетка!$DO$36="Цукман М.Н.",сетка!$DV$36="Цукман М.Н.",сетка!$EC$36="Цукман М.Н.",сетка!$EJ$36="Цукман М.Н.",сетка!$EQ$36="Цукман М.Н.",сетка!$EX$36="Цукман М.Н.",сетка!$FE$36="Цукман М.Н.",сетка!$FL$36="Цукман М.Н."),1,"")</f>
        <v/>
      </c>
      <c r="BQ33" s="136" t="str">
        <f>IF(OR(сетка!$H$36="Цукман М.Н.",сетка!$O$36="Цукман М.Н.",сетка!$V$36="Цукман М.Н.",сетка!$AC$36="Цукман М.Н.",сетка!$AJ$36="Цукман М.Н.",сетка!$AQ$36="Цукман М.Н.",сетка!$AX$36="Цукман М.Н.",сетка!$BE$36="Цукман М.Н.",сетка!$BL$36="Цукман М.Н.",сетка!$BS$36="Цукман М.Н.",сетка!$BZ$36="Цукман М.Н.",сетка!$CG$36="Цукман М.Н.",сетка!$CN$36="Цукман М.Н.",сетка!$CU$36="Цукман М.Н.",сетка!$DB$36="Цукман М.Н.",сетка!$DI$36="Цукман М.Н.",сетка!$DP$36="Цукман М.Н.",сетка!$DW$36="Цукман М.Н.",сетка!$ED$36="Цукман М.Н.",сетка!$EK$36="Цукман М.Н.",сетка!$ER$36="Цукман М.Н.",сетка!$EY$36="Цукман М.Н.",сетка!$FF$36="Цукман М.Н.",сетка!$FM$36="Цукман М.Н."),1,"")</f>
        <v/>
      </c>
      <c r="BR33" s="137" t="str">
        <f>IF(OR(сетка!$G$37="Цукман М.Н.",сетка!$N$37="Цукман М.Н.",сетка!$U$37="Цукман М.Н.",сетка!$AB$37="Цукман М.Н.",сетка!$AI$37="Цукман М.Н.",сетка!$AP$37="Цукман М.Н.",сетка!$AW$37="Цукман М.Н.",сетка!$BD$37="Цукман М.Н.",сетка!$BK$37="Цукман М.Н.",сетка!$BR$37="Цукман М.Н.",сетка!$BY$37="Цукман М.Н.",сетка!$CF$37="Цукман М.Н.",сетка!$CM$37="Цукман М.Н.",сетка!$CT$37="Цукман М.Н.",сетка!$DA$37="Цукман М.Н.",сетка!$DH$37="Цукман М.Н.",сетка!$DO$37="Цукман М.Н.",сетка!$DV$37="Цукман М.Н.",сетка!$EC$37="Цукман М.Н.",сетка!$EJ$37="Цукман М.Н.",сетка!$EQ$37="Цукман М.Н.",сетка!$EX$37="Цукман М.Н.",сетка!$FE$37="Цукман М.Н.",сетка!$FL$37="Цукман М.Н."),1,"")</f>
        <v/>
      </c>
      <c r="BS33" s="134" t="str">
        <f>IF(OR(сетка!$H$37="Цукман М.Н.",сетка!$O$37="Цукман М.Н.",сетка!$V$37="Цукман М.Н.",сетка!$AC$37="Цукман М.Н.",сетка!$AJ$37="Цукман М.Н.",сетка!$AQ$37="Цукман М.Н.",сетка!$AX$37="Цукман М.Н.",сетка!$BE$37="Цукман М.Н.",сетка!$BL$37="Цукман М.Н.",сетка!$BS$37="Цукман М.Н.",сетка!$BZ$37="Цукман М.Н.",сетка!$CG$37="Цукман М.Н.",сетка!$CN$37="Цукман М.Н.",сетка!$CU$37="Цукман М.Н.",сетка!$DB$37="Цукман М.Н.",сетка!$DI$37="Цукман М.Н.",сетка!$DP$37="Цукман М.Н.",сетка!$DW$37="Цукман М.Н.",сетка!$ED$37="Цукман М.Н.",сетка!$EK$37="Цукман М.Н.",сетка!$ER$37="Цукман М.Н.",сетка!$EY$37="Цукман М.Н.",сетка!$FF$37="Цукман М.Н.",сетка!$FM$37="Цукман М.Н."),1,"")</f>
        <v/>
      </c>
      <c r="BT33" s="135" t="str">
        <f>IF(OR(сетка!$G$38="Цукман М.Н.",сетка!$N$38="Цукман М.Н.",сетка!$U$38="Цукман М.Н.",сетка!$AB$38="Цукман М.Н.",сетка!$AI$38="Цукман М.Н.",сетка!$AP$38="Цукман М.Н.",сетка!$AW$38="Цукман М.Н.",сетка!$BD$38="Цукман М.Н.",сетка!$BK$38="Цукман М.Н.",сетка!$BR$38="Цукман М.Н.",сетка!$BY$38="Цукман М.Н.",сетка!$CF$38="Цукман М.Н.",сетка!$CM$38="Цукман М.Н.",сетка!$CT$38="Цукман М.Н.",сетка!$DA$38="Цукман М.Н.",сетка!$DH$38="Цукман М.Н.",сетка!$DO$38="Цукман М.Н.",сетка!$DV$38="Цукман М.Н.",сетка!$EC$38="Цукман М.Н.",сетка!$EJ$38="Цукман М.Н.",сетка!$EQ$38="Цукман М.Н.",сетка!$EX$38="Цукман М.Н.",сетка!$FE$38="Цукман М.Н.",сетка!$FL$38="Цукман М.Н."),1,"")</f>
        <v/>
      </c>
      <c r="BU33" s="136" t="str">
        <f>IF(OR(сетка!$H$38="Цукман М.Н.",сетка!$O$38="Цукман М.Н.",сетка!$V$38="Цукман М.Н.",сетка!$AC$38="Цукман М.Н.",сетка!$AJ$38="Цукман М.Н.",сетка!$AQ$38="Цукман М.Н.",сетка!$AX$38="Цукман М.Н.",сетка!$BE$38="Цукман М.Н.",сетка!$BL$38="Цукман М.Н.",сетка!$BS$38="Цукман М.Н.",сетка!$BZ$38="Цукман М.Н.",сетка!$CG$38="Цукман М.Н.",сетка!$CN$38="Цукман М.Н.",сетка!$CU$38="Цукман М.Н.",сетка!$DB$38="Цукман М.Н.",сетка!$DI$38="Цукман М.Н.",сетка!$DP$38="Цукман М.Н.",сетка!$DW$38="Цукман М.Н.",сетка!$ED$38="Цукман М.Н.",сетка!$EK$38="Цукман М.Н.",сетка!$ER$38="Цукман М.Н.",сетка!$EY$38="Цукман М.Н.",сетка!$FF$38="Цукман М.Н.",сетка!$FM$38="Цукман М.Н."),1,"")</f>
        <v/>
      </c>
      <c r="BV33" s="137">
        <f>IF(OR(сетка!$G$39="Цукман М.Н.",сетка!$N$39="Цукман М.Н.",сетка!$U$39="Цукман М.Н.",сетка!$AB$39="Цукман М.Н.",сетка!$AI$39="Цукман М.Н.",сетка!$AP$39="Цукман М.Н.",сетка!$AW$39="Цукман М.Н.",сетка!$BD$39="Цукман М.Н.",сетка!$BK$39="Цукман М.Н.",сетка!$BR$39="Цукман М.Н.",сетка!$BY$39="Цукман М.Н.",сетка!$CF$39="Цукман М.Н.",сетка!$CM$39="Цукман М.Н.",сетка!$CT$39="Цукман М.Н.",сетка!$DA$39="Цукман М.Н.",сетка!$DH$39="Цукман М.Н.",сетка!$DO$39="Цукман М.Н.",сетка!$DV$39="Цукман М.Н.",сетка!$EC$39="Цукман М.Н.",сетка!$EJ$39="Цукман М.Н.",сетка!$EQ$39="Цукман М.Н.",сетка!$EX$39="Цукман М.Н.",сетка!$FE$39="Цукман М.Н.",сетка!$FL$39="Цукман М.Н."),1,"")</f>
        <v>1</v>
      </c>
      <c r="BW33" s="134" t="str">
        <f>IF(OR(сетка!$H$39="Цукман М.Н.",сетка!$O$39="Цукман М.Н.",сетка!$V$39="Цукман М.Н.",сетка!$AC$39="Цукман М.Н.",сетка!$AJ$39="Цукман М.Н.",сетка!$AQ$39="Цукман М.Н.",сетка!$AX$39="Цукман М.Н.",сетка!$BE$39="Цукман М.Н.",сетка!$BL$39="Цукман М.Н.",сетка!$BS$39="Цукман М.Н.",сетка!$BZ$39="Цукман М.Н.",сетка!$CG$39="Цукман М.Н.",сетка!$CN$39="Цукман М.Н.",сетка!$CU$39="Цукман М.Н.",сетка!$DB$39="Цукман М.Н.",сетка!$DI$39="Цукман М.Н.",сетка!$DP$39="Цукман М.Н.",сетка!$DW$39="Цукман М.Н.",сетка!$ED$39="Цукман М.Н.",сетка!$EK$39="Цукман М.Н.",сетка!$ER$39="Цукман М.Н.",сетка!$EY$39="Цукман М.Н.",сетка!$FF$39="Цукман М.Н.",сетка!$FM$39="Цукман М.Н."),1,"")</f>
        <v/>
      </c>
      <c r="BX33" s="135">
        <f>IF(OR(сетка!$G$40="Цукман М.Н.",сетка!$N$40="Цукман М.Н.",сетка!$U$40="Цукман М.Н.",сетка!$AB$40="Цукман М.Н.",сетка!$AI$40="Цукман М.Н.",сетка!$AP$40="Цукман М.Н.",сетка!$AW$40="Цукман М.Н.",сетка!$BD$40="Цукман М.Н.",сетка!$BK$40="Цукман М.Н.",сетка!$BR$40="Цукман М.Н.",сетка!$BY$40="Цукман М.Н.",сетка!$CF$40="Цукман М.Н.",сетка!$CM$40="Цукман М.Н.",сетка!$CT$40="Цукман М.Н.",сетка!$DA$40="Цукман М.Н.",сетка!$DH$40="Цукман М.Н.",сетка!$DO$40="Цукман М.Н.",сетка!$DV$40="Цукман М.Н.",сетка!$EC$40="Цукман М.Н.",сетка!$EJ$40="Цукман М.Н.",сетка!$EQ$40="Цукман М.Н.",сетка!$EX$40="Цукман М.Н.",сетка!$FE$40="Цукман М.Н.",сетка!$FL$40="Цукман М.Н."),1,"")</f>
        <v>1</v>
      </c>
      <c r="BY33" s="136" t="str">
        <f>IF(OR(сетка!$H$40="Цукман М.Н.",сетка!$O$40="Цукман М.Н.",сетка!$V$40="Цукман М.Н.",сетка!$AC$40="Цукман М.Н.",сетка!$AJ$40="Цукман М.Н.",сетка!$AQ$40="Цукман М.Н.",сетка!$AX$40="Цукман М.Н.",сетка!$BE$40="Цукман М.Н.",сетка!$BL$40="Цукман М.Н.",сетка!$BS$40="Цукман М.Н.",сетка!$BZ$40="Цукман М.Н.",сетка!$CG$40="Цукман М.Н.",сетка!$CN$40="Цукман М.Н.",сетка!$CU$40="Цукман М.Н.",сетка!$DB$40="Цукман М.Н.",сетка!$DI$40="Цукман М.Н.",сетка!$DP$40="Цукман М.Н.",сетка!$DW$40="Цукман М.Н.",сетка!$ED$40="Цукман М.Н.",сетка!$EK$40="Цукман М.Н.",сетка!$ER$40="Цукман М.Н.",сетка!$EY$40="Цукман М.Н.",сетка!$FF$40="Цукман М.Н.",сетка!$FM$40="Цукман М.Н."),1,"")</f>
        <v/>
      </c>
      <c r="BZ33" s="137">
        <f>IF(OR(сетка!$G$41="Цукман М.Н.",сетка!$N$41="Цукман М.Н.",сетка!$U$41="Цукман М.Н.",сетка!$AB$41="Цукман М.Н.",сетка!$AI$41="Цукман М.Н.",сетка!$AP$41="Цукман М.Н.",сетка!$AW$41="Цукман М.Н.",сетка!$BD$41="Цукман М.Н.",сетка!$BK$41="Цукман М.Н.",сетка!$BR$41="Цукман М.Н.",сетка!$BY$41="Цукман М.Н.",сетка!$CF$41="Цукман М.Н.",сетка!$CM$41="Цукман М.Н.",сетка!$CT$41="Цукман М.Н.",сетка!$DA$41="Цукман М.Н.",сетка!$DH$41="Цукман М.Н.",сетка!$DO$41="Цукман М.Н.",сетка!$DV$41="Цукман М.Н.",сетка!$EC$41="Цукман М.Н.",сетка!$EJ$41="Цукман М.Н.",сетка!$EQ$41="Цукман М.Н.",сетка!$EX$41="Цукман М.Н.",сетка!$FE$41="Цукман М.Н.",сетка!$FL$41="Цукман М.Н."),1,"")</f>
        <v>1</v>
      </c>
      <c r="CA33" s="138" t="str">
        <f>IF(OR(сетка!$H$41="Цукман М.Н.",сетка!$O$41="Цукман М.Н.",сетка!$V$41="Цукман М.Н.",сетка!$AC$41="Цукман М.Н.",сетка!$AJ$41="Цукман М.Н.",сетка!$AQ$41="Цукман М.Н.",сетка!$AX$41="Цукман М.Н.",сетка!$BE$41="Цукман М.Н.",сетка!$BL$41="Цукман М.Н.",сетка!$BS$41="Цукман М.Н.",сетка!$BZ$41="Цукман М.Н.",сетка!$CG$41="Цукман М.Н.",сетка!$CN$41="Цукман М.Н.",сетка!$CU$41="Цукман М.Н.",сетка!$DB$41="Цукман М.Н.",сетка!$DI$41="Цукман М.Н.",сетка!$DP$41="Цукман М.Н.",сетка!$DW$41="Цукман М.Н.",сетка!$ED$41="Цукман М.Н.",сетка!$EK$41="Цукман М.Н.",сетка!$ER$41="Цукман М.Н.",сетка!$EY$41="Цукман М.Н.",сетка!$FF$41="Цукман М.Н.",сетка!$FM$41="Цукман М.Н."),1,"")</f>
        <v/>
      </c>
      <c r="CB33" s="133">
        <f>IF(OR(сетка!$G$42="Цукман М.Н.",сетка!$N$42="Цукман М.Н.",сетка!$U$42="Цукман М.Н.",сетка!$AB$42="Цукман М.Н.",сетка!$AI$42="Цукман М.Н.",сетка!$AP$42="Цукман М.Н.",сетка!$AW$42="Цукман М.Н.",сетка!$BD$42="Цукман М.Н.",сетка!$BK$42="Цукман М.Н.",сетка!$BR$42="Цукман М.Н.",сетка!$BY$42="Цукман М.Н.",сетка!$CF$42="Цукман М.Н.",сетка!$CM$42="Цукман М.Н.",сетка!$CT$42="Цукман М.Н.",сетка!$DA$42="Цукман М.Н.",сетка!$DH$42="Цукман М.Н.",сетка!$DO$42="Цукман М.Н.",сетка!$DV$42="Цукман М.Н.",сетка!$EC$42="Цукман М.Н.",сетка!$EJ$42="Цукман М.Н.",сетка!$EQ$42="Цукман М.Н.",сетка!$EX$42="Цукман М.Н.",сетка!$FE$42="Цукман М.Н.",сетка!$FL$42="Цукман М.Н."),1,"")</f>
        <v>1</v>
      </c>
      <c r="CC33" s="134" t="str">
        <f>IF(OR(сетка!$H$42="Цукман М.Н.",сетка!$O$42="Цукман М.Н.",сетка!$V$42="Цукман М.Н.",сетка!$AC$42="Цукман М.Н.",сетка!$AJ$42="Цукман М.Н.",сетка!$AQ$42="Цукман М.Н.",сетка!$AX$42="Цукман М.Н.",сетка!$BE$42="Цукман М.Н.",сетка!$BL$42="Цукман М.Н.",сетка!$BS$42="Цукман М.Н.",сетка!$BZ$42="Цукман М.Н.",сетка!$CG$42="Цукман М.Н.",сетка!$CN$42="Цукман М.Н.",сетка!$CU$42="Цукман М.Н.",сетка!$DB$42="Цукман М.Н.",сетка!$DI$42="Цукман М.Н.",сетка!$DP$42="Цукман М.Н.",сетка!$DW$42="Цукман М.Н.",сетка!$ED$42="Цукман М.Н.",сетка!$EK$42="Цукман М.Н.",сетка!$ER$42="Цукман М.Н.",сетка!$EY$42="Цукман М.Н.",сетка!$FF$42="Цукман М.Н.",сетка!$FM$42="Цукман М.Н."),1,"")</f>
        <v/>
      </c>
      <c r="CD33" s="135" t="str">
        <f>IF(OR(сетка!$G$43="Цукман М.Н.",сетка!$N$43="Цукман М.Н.",сетка!$U$43="Цукман М.Н.",сетка!$AB$43="Цукман М.Н.",сетка!$AI$43="Цукман М.Н.",сетка!$AP$43="Цукман М.Н.",сетка!$AW$43="Цукман М.Н.",сетка!$BD$43="Цукман М.Н.",сетка!$BK$43="Цукман М.Н.",сетка!$BR$43="Цукман М.Н.",сетка!$BY$43="Цукман М.Н.",сетка!$CF$43="Цукман М.Н.",сетка!$CM$43="Цукман М.Н.",сетка!$CT$43="Цукман М.Н.",сетка!$DA$43="Цукман М.Н.",сетка!$DH$43="Цукман М.Н.",сетка!$DO$43="Цукман М.Н.",сетка!$DV$43="Цукман М.Н.",сетка!$EC$43="Цукман М.Н.",сетка!$EJ$43="Цукман М.Н.",сетка!$EQ$43="Цукман М.Н.",сетка!$EX$43="Цукман М.Н.",сетка!$FE$43="Цукман М.Н.",сетка!$FL$43="Цукман М.Н."),1,"")</f>
        <v/>
      </c>
      <c r="CE33" s="136" t="str">
        <f>IF(OR(сетка!$H$43="Цукман М.Н.",сетка!$O$43="Цукман М.Н.",сетка!$V$43="Цукман М.Н.",сетка!$AC$43="Цукман М.Н.",сетка!$AJ$43="Цукман М.Н.",сетка!$AQ$43="Цукман М.Н.",сетка!$AX$43="Цукман М.Н.",сетка!$BE$43="Цукман М.Н.",сетка!$BL$43="Цукман М.Н.",сетка!$BS$43="Цукман М.Н.",сетка!$BZ$43="Цукман М.Н.",сетка!$CG$43="Цукман М.Н.",сетка!$CN$43="Цукман М.Н.",сетка!$CU$43="Цукман М.Н.",сетка!$DB$43="Цукман М.Н.",сетка!$DI$43="Цукман М.Н.",сетка!$DP$43="Цукман М.Н.",сетка!$DW$43="Цукман М.Н.",сетка!$ED$43="Цукман М.Н.",сетка!$EK$43="Цукман М.Н.",сетка!$ER$43="Цукман М.Н.",сетка!$EY$43="Цукман М.Н.",сетка!$FF$43="Цукман М.Н.",сетка!$FM$43="Цукман М.Н."),1,"")</f>
        <v/>
      </c>
      <c r="CF33" s="137" t="str">
        <f>IF(OR(сетка!$G$44="Цукман М.Н.",сетка!$N$44="Цукман М.Н.",сетка!$U$44="Цукман М.Н.",сетка!$AB$44="Цукман М.Н.",сетка!$AI$44="Цукман М.Н.",сетка!$AP$44="Цукман М.Н.",сетка!$AW$44="Цукман М.Н.",сетка!$BD$44="Цукман М.Н.",сетка!$BK$44="Цукман М.Н.",сетка!$BR$44="Цукман М.Н.",сетка!$BY$44="Цукман М.Н.",сетка!$CF$44="Цукман М.Н.",сетка!$CM$44="Цукман М.Н.",сетка!$CT$44="Цукман М.Н.",сетка!$DA$44="Цукман М.Н.",сетка!$DH$44="Цукман М.Н.",сетка!$DO$44="Цукман М.Н.",сетка!$DV$44="Цукман М.Н.",сетка!$EC$44="Цукман М.Н.",сетка!$EJ$44="Цукман М.Н.",сетка!$EQ$44="Цукман М.Н.",сетка!$EX$44="Цукман М.Н.",сетка!$FE$44="Цукман М.Н.",сетка!$FL$44="Цукман М.Н."),1,"")</f>
        <v/>
      </c>
      <c r="CG33" s="134" t="str">
        <f>IF(OR(сетка!$H$44="Цукман М.Н.",сетка!$O$44="Цукман М.Н.",сетка!$V$44="Цукман М.Н.",сетка!$AC$44="Цукман М.Н.",сетка!$AJ$44="Цукман М.Н.",сетка!$AQ$44="Цукман М.Н.",сетка!$AX$44="Цукман М.Н.",сетка!$BE$44="Цукман М.Н.",сетка!$BL$44="Цукман М.Н.",сетка!$BS$44="Цукман М.Н.",сетка!$BZ$44="Цукман М.Н.",сетка!$CG$44="Цукман М.Н.",сетка!$CN$44="Цукман М.Н.",сетка!$CU$44="Цукман М.Н.",сетка!$DB$44="Цукман М.Н.",сетка!$DI$44="Цукман М.Н.",сетка!$DP$44="Цукман М.Н.",сетка!$DW$44="Цукман М.Н.",сетка!$ED$44="Цукман М.Н.",сетка!$EK$44="Цукман М.Н.",сетка!$ER$44="Цукман М.Н.",сетка!$EY$44="Цукман М.Н.",сетка!$FF$44="Цукман М.Н.",сетка!$FM$44="Цукман М.Н."),1,"")</f>
        <v/>
      </c>
      <c r="CH33" s="135" t="str">
        <f>IF(OR(сетка!$G$45="Цукман М.Н.",сетка!$N$45="Цукман М.Н.",сетка!$U$45="Цукман М.Н.",сетка!$AB$45="Цукман М.Н.",сетка!$AI$45="Цукман М.Н.",сетка!$AP$45="Цукман М.Н.",сетка!$AW$45="Цукман М.Н.",сетка!$BD$45="Цукман М.Н.",сетка!$BK$45="Цукман М.Н.",сетка!$BR$45="Цукман М.Н.",сетка!$BY$45="Цукман М.Н.",сетка!$CF$45="Цукман М.Н.",сетка!$CM$45="Цукман М.Н.",сетка!$CT$45="Цукман М.Н.",сетка!$DA$45="Цукман М.Н.",сетка!$DH$45="Цукман М.Н.",сетка!$DO$45="Цукман М.Н.",сетка!$DV$45="Цукман М.Н.",сетка!$EC$45="Цукман М.Н.",сетка!$EJ$45="Цукман М.Н.",сетка!$EQ$45="Цукман М.Н.",сетка!$EX$45="Цукман М.Н.",сетка!$FE$45="Цукман М.Н.",сетка!$FL$45="Цукман М.Н."),1,"")</f>
        <v/>
      </c>
      <c r="CI33" s="136" t="str">
        <f>IF(OR(сетка!$H$45="Цукман М.Н.",сетка!$O$45="Цукман М.Н.",сетка!$V$45="Цукман М.Н.",сетка!$AC$45="Цукман М.Н.",сетка!$AJ$45="Цукман М.Н.",сетка!$AQ$45="Цукман М.Н.",сетка!$AX$45="Цукман М.Н.",сетка!$BE$45="Цукман М.Н.",сетка!$BL$45="Цукман М.Н.",сетка!$BS$45="Цукман М.Н.",сетка!$BZ$45="Цукман М.Н.",сетка!$CG$45="Цукман М.Н.",сетка!$CN$45="Цукман М.Н.",сетка!$CU$45="Цукман М.Н.",сетка!$DB$45="Цукман М.Н.",сетка!$DI$45="Цукман М.Н.",сетка!$DP$45="Цукман М.Н.",сетка!$DW$45="Цукман М.Н.",сетка!$ED$45="Цукман М.Н.",сетка!$EK$45="Цукман М.Н.",сетка!$ER$45="Цукман М.Н.",сетка!$EY$45="Цукман М.Н.",сетка!$FF$45="Цукман М.Н.",сетка!$FM$45="Цукман М.Н."),1,"")</f>
        <v/>
      </c>
      <c r="CJ33" s="137">
        <f>IF(OR(сетка!$G$46="Цукман М.Н.",сетка!$N$46="Цукман М.Н.",сетка!$U$46="Цукман М.Н.",сетка!$AB$46="Цукман М.Н.",сетка!$AI$46="Цукман М.Н.",сетка!$AP$46="Цукман М.Н.",сетка!$AW$46="Цукман М.Н.",сетка!$BD$46="Цукман М.Н.",сетка!$BK$46="Цукман М.Н.",сетка!$BR$46="Цукман М.Н.",сетка!$BY$46="Цукман М.Н.",сетка!$CF$46="Цукман М.Н.",сетка!$CM$46="Цукман М.Н.",сетка!$CT$46="Цукман М.Н.",сетка!$DA$46="Цукман М.Н.",сетка!$DH$46="Цукман М.Н.",сетка!$DO$46="Цукман М.Н.",сетка!$DV$46="Цукман М.Н.",сетка!$EC$46="Цукман М.Н.",сетка!$EJ$46="Цукман М.Н.",сетка!$EQ$46="Цукман М.Н.",сетка!$EX$46="Цукман М.Н.",сетка!$FE$46="Цукман М.Н.",сетка!$FL$46="Цукман М.Н."),1,"")</f>
        <v>1</v>
      </c>
      <c r="CK33" s="134" t="str">
        <f>IF(OR(сетка!$H$46="Цукман М.Н.",сетка!$O$46="Цукман М.Н.",сетка!$V$46="Цукман М.Н.",сетка!$AC$46="Цукман М.Н.",сетка!$AJ$46="Цукман М.Н.",сетка!$AQ$46="Цукман М.Н.",сетка!$AX$46="Цукман М.Н.",сетка!$BE$46="Цукман М.Н.",сетка!$BL$46="Цукман М.Н.",сетка!$BS$46="Цукман М.Н.",сетка!$BZ$46="Цукман М.Н.",сетка!$CG$46="Цукман М.Н.",сетка!$CN$46="Цукман М.Н.",сетка!$CU$46="Цукман М.Н.",сетка!$DB$46="Цукман М.Н.",сетка!$DI$46="Цукман М.Н.",сетка!$DP$46="Цукман М.Н.",сетка!$DW$46="Цукман М.Н.",сетка!$ED$46="Цукман М.Н.",сетка!$EK$46="Цукман М.Н.",сетка!$ER$46="Цукман М.Н.",сетка!$EY$46="Цукман М.Н.",сетка!$FF$46="Цукман М.Н.",сетка!$FM$46="Цукман М.Н."),1,"")</f>
        <v/>
      </c>
      <c r="CL33" s="135">
        <f>IF(OR(сетка!$G$47="Цукман М.Н.",сетка!$N$47="Цукман М.Н.",сетка!$U$47="Цукман М.Н.",сетка!$AB$47="Цукман М.Н.",сетка!$AI$47="Цукман М.Н.",сетка!$AP$47="Цукман М.Н.",сетка!$AW$47="Цукман М.Н.",сетка!$BD$47="Цукман М.Н.",сетка!$BK$47="Цукман М.Н.",сетка!$BR$47="Цукман М.Н.",сетка!$BY$47="Цукман М.Н.",сетка!$CF$47="Цукман М.Н.",сетка!$CM$47="Цукман М.Н.",сетка!$CT$47="Цукман М.Н.",сетка!$DA$47="Цукман М.Н.",сетка!$DH$47="Цукман М.Н.",сетка!$DO$47="Цукман М.Н.",сетка!$DV$47="Цукман М.Н.",сетка!$EC$47="Цукман М.Н.",сетка!$EJ$47="Цукман М.Н.",сетка!$EQ$47="Цукман М.Н.",сетка!$EX$47="Цукман М.Н.",сетка!$FE$47="Цукман М.Н.",сетка!$FL$47="Цукман М.Н."),1,"")</f>
        <v>1</v>
      </c>
      <c r="CM33" s="136" t="str">
        <f>IF(OR(сетка!$H$47="Цукман М.Н.",сетка!$O$47="Цукман М.Н.",сетка!$V$47="Цукман М.Н.",сетка!$AC$47="Цукман М.Н.",сетка!$AJ$47="Цукман М.Н.",сетка!$AQ$47="Цукман М.Н.",сетка!$AX$47="Цукман М.Н.",сетка!$BE$47="Цукман М.Н.",сетка!$BL$47="Цукман М.Н.",сетка!$BS$47="Цукман М.Н.",сетка!$BZ$47="Цукман М.Н.",сетка!$CG$47="Цукман М.Н.",сетка!$CN$47="Цукман М.Н.",сетка!$CU$47="Цукман М.Н.",сетка!$DB$47="Цукман М.Н.",сетка!$DI$47="Цукман М.Н.",сетка!$DP$47="Цукман М.Н.",сетка!$DW$47="Цукман М.Н.",сетка!$ED$47="Цукман М.Н.",сетка!$EK$47="Цукман М.Н.",сетка!$ER$47="Цукман М.Н.",сетка!$EY$47="Цукман М.Н.",сетка!$FF$47="Цукман М.Н.",сетка!$FM$47="Цукман М.Н."),1,"")</f>
        <v/>
      </c>
      <c r="CN33" s="137" t="str">
        <f>IF(OR(сетка!$G$48="Цукман М.Н.",сетка!$N$48="Цукман М.Н.",сетка!$U$48="Цукман М.Н.",сетка!$AB$48="Цукман М.Н.",сетка!$AI$48="Цукман М.Н.",сетка!$AP$48="Цукман М.Н.",сетка!$AW$48="Цукман М.Н.",сетка!$BD$48="Цукман М.Н.",сетка!$BK$48="Цукман М.Н.",сетка!$BR$48="Цукман М.Н.",сетка!$BY$48="Цукман М.Н.",сетка!$CF$48="Цукман М.Н.",сетка!$CM$48="Цукман М.Н.",сетка!$CT$48="Цукман М.Н.",сетка!$DA$48="Цукман М.Н.",сетка!$DH$48="Цукман М.Н.",сетка!$DO$48="Цукман М.Н.",сетка!$DV$48="Цукман М.Н.",сетка!$EC$48="Цукман М.Н.",сетка!$EJ$48="Цукман М.Н.",сетка!$EQ$48="Цукман М.Н.",сетка!$EX$48="Цукман М.Н.",сетка!$FE$48="Цукман М.Н.",сетка!$FL$48="Цукман М.Н."),1,"")</f>
        <v/>
      </c>
      <c r="CO33" s="134" t="str">
        <f>IF(OR(сетка!$H$48="Цукман М.Н.",сетка!$O$48="Цукман М.Н.",сетка!$V$48="Цукман М.Н.",сетка!$AC$48="Цукман М.Н.",сетка!$AJ$48="Цукман М.Н.",сетка!$AQ$48="Цукман М.Н.",сетка!$AX$48="Цукман М.Н.",сетка!$BE$48="Цукман М.Н.",сетка!$BL$48="Цукман М.Н.",сетка!$BS$48="Цукман М.Н.",сетка!$BZ$48="Цукман М.Н.",сетка!$CG$48="Цукман М.Н.",сетка!$CN$48="Цукман М.Н.",сетка!$CU$48="Цукман М.Н.",сетка!$DB$48="Цукман М.Н.",сетка!$DI$48="Цукман М.Н.",сетка!$DP$48="Цукман М.Н.",сетка!$DW$48="Цукман М.Н.",сетка!$ED$48="Цукман М.Н.",сетка!$EK$48="Цукман М.Н.",сетка!$ER$48="Цукман М.Н.",сетка!$EY$48="Цукман М.Н.",сетка!$FF$48="Цукман М.Н.",сетка!$FM$48="Цукман М.Н."),1,"")</f>
        <v/>
      </c>
      <c r="CP33" s="135" t="str">
        <f>IF(OR(сетка!$G$49="Цукман М.Н.",сетка!$N$49="Цукман М.Н.",сетка!$U$49="Цукман М.Н.",сетка!$AB$49="Цукман М.Н.",сетка!$AI$49="Цукман М.Н.",сетка!$AP$49="Цукман М.Н.",сетка!$AW$49="Цукман М.Н.",сетка!$BD$49="Цукман М.Н.",сетка!$BK$49="Цукман М.Н.",сетка!$BR$49="Цукман М.Н.",сетка!$BY$49="Цукман М.Н.",сетка!$CF$49="Цукман М.Н.",сетка!$CM$49="Цукман М.Н.",сетка!$CT$49="Цукман М.Н.",сетка!$DA$49="Цукман М.Н.",сетка!$DH$49="Цукман М.Н.",сетка!$DO$49="Цукман М.Н.",сетка!$DV$49="Цукман М.Н.",сетка!$EC$49="Цукман М.Н.",сетка!$EJ$49="Цукман М.Н.",сетка!$EQ$49="Цукман М.Н.",сетка!$EX$49="Цукман М.Н.",сетка!$FE$49="Цукман М.Н.",сетка!$FL$49="Цукман М.Н."),1,"")</f>
        <v/>
      </c>
      <c r="CQ33" s="136" t="str">
        <f>IF(OR(сетка!$H$49="Цукман М.Н.",сетка!$O$49="Цукман М.Н.",сетка!$V$49="Цукман М.Н.",сетка!$AC$49="Цукман М.Н.",сетка!$AJ$49="Цукман М.Н.",сетка!$AQ$49="Цукман М.Н.",сетка!$AX$49="Цукман М.Н.",сетка!$BE$49="Цукман М.Н.",сетка!$BL$49="Цукман М.Н.",сетка!$BS$49="Цукман М.Н.",сетка!$BZ$49="Цукман М.Н.",сетка!$CG$49="Цукман М.Н.",сетка!$CN$49="Цукман М.Н.",сетка!$CU$49="Цукман М.Н.",сетка!$DB$49="Цукман М.Н.",сетка!$DI$49="Цукман М.Н.",сетка!$DP$49="Цукман М.Н.",сетка!$DW$49="Цукман М.Н.",сетка!$ED$49="Цукман М.Н.",сетка!$EK$49="Цукман М.Н.",сетка!$ER$49="Цукман М.Н.",сетка!$EY$49="Цукман М.Н.",сетка!$FF$49="Цукман М.Н.",сетка!$FM$49="Цукман М.Н."),1,"")</f>
        <v/>
      </c>
      <c r="CR33" s="137" t="str">
        <f>IF(OR(сетка!$G$50="Цукман М.Н.",сетка!$N$50="Цукман М.Н.",сетка!$U$50="Цукман М.Н.",сетка!$AB$50="Цукман М.Н.",сетка!$AI$50="Цукман М.Н.",сетка!$AP$50="Цукман М.Н.",сетка!$AW$50="Цукман М.Н.",сетка!$BD$50="Цукман М.Н.",сетка!$BK$50="Цукман М.Н.",сетка!$BR$50="Цукман М.Н.",сетка!$BY$50="Цукман М.Н.",сетка!$CF$50="Цукман М.Н.",сетка!$CM$50="Цукман М.Н.",сетка!$CT$50="Цукман М.Н.",сетка!$DA$50="Цукман М.Н.",сетка!$DH$50="Цукман М.Н.",сетка!$DO$50="Цукман М.Н.",сетка!$DV$50="Цукман М.Н.",сетка!$EC$50="Цукман М.Н.",сетка!$EJ$50="Цукман М.Н.",сетка!$EQ$50="Цукман М.Н.",сетка!$EX$50="Цукман М.Н.",сетка!$FE$50="Цукман М.Н.",сетка!$FL$50="Цукман М.Н."),1,"")</f>
        <v/>
      </c>
      <c r="CS33" s="134" t="str">
        <f>IF(OR(сетка!$H$50="Цукман М.Н.",сетка!$O$50="Цукман М.Н.",сетка!$V$50="Цукман М.Н.",сетка!$AC$50="Цукман М.Н.",сетка!$AJ$50="Цукман М.Н.",сетка!$AQ$50="Цукман М.Н.",сетка!$AX$50="Цукман М.Н.",сетка!$BE$50="Цукман М.Н.",сетка!$BL$50="Цукман М.Н.",сетка!$BS$50="Цукман М.Н.",сетка!$BZ$50="Цукман М.Н.",сетка!$CG$50="Цукман М.Н.",сетка!$CN$50="Цукман М.Н.",сетка!$CU$50="Цукман М.Н.",сетка!$DB$50="Цукман М.Н.",сетка!$DI$50="Цукман М.Н.",сетка!$DP$50="Цукман М.Н.",сетка!$DW$50="Цукман М.Н.",сетка!$ED$50="Цукман М.Н.",сетка!$EK$50="Цукман М.Н.",сетка!$ER$50="Цукман М.Н.",сетка!$EY$50="Цукман М.Н.",сетка!$FF$50="Цукман М.Н.",сетка!$FM$50="Цукман М.Н."),1,"")</f>
        <v/>
      </c>
      <c r="CT33" s="135" t="str">
        <f>IF(OR(сетка!$G$51="Цукман М.Н.",сетка!$N$51="Цукман М.Н.",сетка!$U$51="Цукман М.Н.",сетка!$AB$51="Цукман М.Н.",сетка!$AI$51="Цукман М.Н.",сетка!$AP$51="Цукман М.Н.",сетка!$AW$51="Цукман М.Н.",сетка!$BD$51="Цукман М.Н.",сетка!$BK$51="Цукман М.Н.",сетка!$BR$51="Цукман М.Н.",сетка!$BY$51="Цукман М.Н.",сетка!$CF$51="Цукман М.Н.",сетка!$CM$51="Цукман М.Н.",сетка!$CT$51="Цукман М.Н.",сетка!$DA$51="Цукман М.Н.",сетка!$DH$51="Цукман М.Н.",сетка!$DO$51="Цукман М.Н.",сетка!$DV$51="Цукман М.Н.",сетка!$EC$51="Цукман М.Н.",сетка!$EJ$51="Цукман М.Н.",сетка!$EQ$51="Цукман М.Н.",сетка!$EX$51="Цукман М.Н.",сетка!$FE$51="Цукман М.Н.",сетка!$FL$51="Цукман М.Н."),1,"")</f>
        <v/>
      </c>
      <c r="CU33" s="136" t="str">
        <f>IF(OR(сетка!$H$51="Цукман М.Н.",сетка!$O$51="Цукман М.Н.",сетка!$V$51="Цукман М.Н.",сетка!$AC$51="Цукман М.Н.",сетка!$AJ$51="Цукман М.Н.",сетка!$AQ$51="Цукман М.Н.",сетка!$AX$51="Цукман М.Н.",сетка!$BE$51="Цукман М.Н.",сетка!$BL$51="Цукман М.Н.",сетка!$BS$51="Цукман М.Н.",сетка!$BZ$51="Цукман М.Н.",сетка!$CG$51="Цукман М.Н.",сетка!$CN$51="Цукман М.Н.",сетка!$CU$51="Цукман М.Н.",сетка!$DB$51="Цукман М.Н.",сетка!$DI$51="Цукман М.Н.",сетка!$DP$51="Цукман М.Н.",сетка!$DW$51="Цукман М.Н.",сетка!$ED$51="Цукман М.Н.",сетка!$EK$51="Цукман М.Н.",сетка!$ER$51="Цукман М.Н.",сетка!$EY$51="Цукман М.Н.",сетка!$FF$51="Цукман М.Н.",сетка!$FM$51="Цукман М.Н."),1,"")</f>
        <v/>
      </c>
      <c r="CV33" s="137" t="str">
        <f>IF(OR(сетка!$G$52="Цукман М.Н.",сетка!$N$52="Цукман М.Н.",сетка!$U$52="Цукман М.Н.",сетка!$AB$52="Цукман М.Н.",сетка!$AI$52="Цукман М.Н.",сетка!$AP$52="Цукман М.Н.",сетка!$AW$52="Цукман М.Н.",сетка!$BD$52="Цукман М.Н.",сетка!$BK$52="Цукман М.Н.",сетка!$BR$52="Цукман М.Н.",сетка!$BY$52="Цукман М.Н.",сетка!$CF$52="Цукман М.Н.",сетка!$CM$52="Цукман М.Н.",сетка!$CT$52="Цукман М.Н.",сетка!$DA$52="Цукман М.Н.",сетка!$DH$52="Цукман М.Н.",сетка!$DO$52="Цукман М.Н.",сетка!$DV$52="Цукман М.Н.",сетка!$EC$52="Цукман М.Н.",сетка!$EJ$52="Цукман М.Н.",сетка!$EQ$52="Цукман М.Н.",сетка!$EX$52="Цукман М.Н.",сетка!$FE$52="Цукман М.Н.",сетка!$FL$52="Цукман М.Н."),1,"")</f>
        <v/>
      </c>
      <c r="CW33" s="134" t="str">
        <f>IF(OR(сетка!$H$52="Цукман М.Н.",сетка!$O$52="Цукман М.Н.",сетка!$V$52="Цукман М.Н.",сетка!$AC$52="Цукман М.Н.",сетка!$AJ$52="Цукман М.Н.",сетка!$AQ$52="Цукман М.Н.",сетка!$AX$52="Цукман М.Н.",сетка!$BE$52="Цукман М.Н.",сетка!$BL$52="Цукман М.Н.",сетка!$BS$52="Цукман М.Н.",сетка!$BZ$52="Цукман М.Н.",сетка!$CG$52="Цукман М.Н.",сетка!$CN$52="Цукман М.Н.",сетка!$CU$52="Цукман М.Н.",сетка!$DB$52="Цукман М.Н.",сетка!$DI$52="Цукман М.Н.",сетка!$DP$52="Цукман М.Н.",сетка!$DW$52="Цукман М.Н.",сетка!$ED$52="Цукман М.Н.",сетка!$EK$52="Цукман М.Н.",сетка!$ER$52="Цукман М.Н.",сетка!$EY$52="Цукман М.Н.",сетка!$FF$52="Цукман М.Н.",сетка!$FM$52="Цукман М.Н."),1,"")</f>
        <v/>
      </c>
      <c r="CX33" s="135" t="str">
        <f>IF(OR(сетка!$G$53="Цукман М.Н.",сетка!$N$53="Цукман М.Н.",сетка!$U$53="Цукман М.Н.",сетка!$AB$53="Цукман М.Н.",сетка!$AI$53="Цукман М.Н.",сетка!$AP$53="Цукман М.Н.",сетка!$AW$53="Цукман М.Н.",сетка!$BD$53="Цукман М.Н.",сетка!$BK$53="Цукман М.Н.",сетка!$BR$53="Цукман М.Н.",сетка!$BY$53="Цукман М.Н.",сетка!$CF$53="Цукман М.Н.",сетка!$CM$53="Цукман М.Н.",сетка!$CT$53="Цукман М.Н.",сетка!$DA$53="Цукман М.Н.",сетка!$DH$53="Цукман М.Н.",сетка!$DO$53="Цукман М.Н.",сетка!$DV$53="Цукман М.Н.",сетка!$EC$53="Цукман М.Н.",сетка!$EJ$53="Цукман М.Н.",сетка!$EQ$53="Цукман М.Н.",сетка!$EX$53="Цукман М.Н.",сетка!$FE$53="Цукман М.Н.",сетка!$FL$53="Цукман М.Н."),1,"")</f>
        <v/>
      </c>
      <c r="CY33" s="136" t="str">
        <f>IF(OR(сетка!$H$53="Цукман М.Н.",сетка!$O$53="Цукман М.Н.",сетка!$V$53="Цукман М.Н.",сетка!$AC$53="Цукман М.Н.",сетка!$AJ$53="Цукман М.Н.",сетка!$AQ$53="Цукман М.Н.",сетка!$AX$53="Цукман М.Н.",сетка!$BE$53="Цукман М.Н.",сетка!$BL$53="Цукман М.Н.",сетка!$BS$53="Цукман М.Н.",сетка!$BZ$53="Цукман М.Н.",сетка!$CG$53="Цукман М.Н.",сетка!$CN$53="Цукман М.Н.",сетка!$CU$53="Цукман М.Н.",сетка!$DB$53="Цукман М.Н.",сетка!$DI$53="Цукман М.Н.",сетка!$DP$53="Цукман М.Н.",сетка!$DW$53="Цукман М.Н.",сетка!$ED$53="Цукман М.Н.",сетка!$EK$53="Цукман М.Н.",сетка!$ER$53="Цукман М.Н.",сетка!$EY$53="Цукман М.Н.",сетка!$FF$53="Цукман М.Н.",сетка!$FM$53="Цукман М.Н."),1,"")</f>
        <v/>
      </c>
      <c r="CZ33" s="137" t="str">
        <f>IF(OR(сетка!$G$54="Цукман М.Н.",сетка!$N$54="Цукман М.Н.",сетка!$U$54="Цукман М.Н.",сетка!$AB$54="Цукман М.Н.",сетка!$AI$54="Цукман М.Н.",сетка!$AP$54="Цукман М.Н.",сетка!$AW$54="Цукман М.Н.",сетка!$BD$54="Цукман М.Н.",сетка!$BK$54="Цукман М.Н.",сетка!$BR$54="Цукман М.Н.",сетка!$BY$54="Цукман М.Н.",сетка!$CF$54="Цукман М.Н.",сетка!$CM$54="Цукман М.Н.",сетка!$CT$54="Цукман М.Н.",сетка!$DA$54="Цукман М.Н.",сетка!$DH$54="Цукман М.Н.",сетка!$DO$54="Цукман М.Н.",сетка!$DV$54="Цукман М.Н.",сетка!$EC$54="Цукман М.Н.",сетка!$EJ$54="Цукман М.Н.",сетка!$EQ$54="Цукман М.Н.",сетка!$EX$54="Цукман М.Н.",сетка!$FE$54="Цукман М.Н.",сетка!$FL$54="Цукман М.Н."),1,"")</f>
        <v/>
      </c>
      <c r="DA33" s="138" t="str">
        <f>IF(OR(сетка!$H$54="Цукман М.Н.",сетка!$O$54="Цукман М.Н.",сетка!$V$54="Цукман М.Н.",сетка!$AC$54="Цукман М.Н.",сетка!$AJ$54="Цукман М.Н.",сетка!$AQ$54="Цукман М.Н.",сетка!$AX$54="Цукман М.Н.",сетка!$BE$54="Цукман М.Н.",сетка!$BL$54="Цукман М.Н.",сетка!$BS$54="Цукман М.Н.",сетка!$BZ$54="Цукман М.Н.",сетка!$CG$54="Цукман М.Н.",сетка!$CN$54="Цукман М.Н.",сетка!$CU$54="Цукман М.Н.",сетка!$DB$54="Цукман М.Н.",сетка!$DI$54="Цукман М.Н.",сетка!$DP$54="Цукман М.Н.",сетка!$DW$54="Цукман М.Н.",сетка!$ED$54="Цукман М.Н.",сетка!$EK$54="Цукман М.Н.",сетка!$ER$54="Цукман М.Н.",сетка!$EY$54="Цукман М.Н.",сетка!$FF$54="Цукман М.Н.",сетка!$FM$54="Цукман М.Н."),1,"")</f>
        <v/>
      </c>
      <c r="DB33" s="133" t="str">
        <f>IF(OR(сетка!$G$55="Цукман М.Н.",сетка!$N$55="Цукман М.Н.",сетка!$U$55="Цукман М.Н.",сетка!$AB$55="Цукман М.Н.",сетка!$AI$55="Цукман М.Н.",сетка!$AP$55="Цукман М.Н.",сетка!$AW$55="Цукман М.Н.",сетка!$BD$55="Цукман М.Н.",сетка!$BK$55="Цукман М.Н.",сетка!$BR$55="Цукман М.Н.",сетка!$BY$55="Цукман М.Н.",сетка!$CF$55="Цукман М.Н.",сетка!$CM$55="Цукман М.Н.",сетка!$CT$55="Цукман М.Н.",сетка!$DA$55="Цукман М.Н.",сетка!$DH$55="Цукман М.Н.",сетка!$DO$55="Цукман М.Н.",сетка!$DV$55="Цукман М.Н.",сетка!$EC$55="Цукман М.Н.",сетка!$EJ$55="Цукман М.Н.",сетка!$EQ$55="Цукман М.Н.",сетка!$EX$55="Цукман М.Н.",сетка!$FE$55="Цукман М.Н.",сетка!$FL$55="Цукман М.Н."),1,"")</f>
        <v/>
      </c>
      <c r="DC33" s="134" t="str">
        <f>IF(OR(сетка!$H$55="Цукман М.Н.",сетка!$O$55="Цукман М.Н.",сетка!$V$55="Цукман М.Н.",сетка!$AC$55="Цукман М.Н.",сетка!$AJ$55="Цукман М.Н.",сетка!$AQ$55="Цукман М.Н.",сетка!$AX$55="Цукман М.Н.",сетка!$BE$55="Цукман М.Н.",сетка!$BL$55="Цукман М.Н.",сетка!$BS$55="Цукман М.Н.",сетка!$BZ$55="Цукман М.Н.",сетка!$CG$55="Цукман М.Н.",сетка!$CN$55="Цукман М.Н.",сетка!$CU$55="Цукман М.Н.",сетка!$DB$55="Цукман М.Н.",сетка!$DI$55="Цукман М.Н.",сетка!$DP$55="Цукман М.Н.",сетка!$DW$55="Цукман М.Н.",сетка!$ED$55="Цукман М.Н.",сетка!$EK$55="Цукман М.Н.",сетка!$ER$55="Цукман М.Н.",сетка!$EY$55="Цукман М.Н.",сетка!$FF$55="Цукман М.Н.",сетка!$FM$55="Цукман М.Н."),1,"")</f>
        <v/>
      </c>
      <c r="DD33" s="135" t="str">
        <f>IF(OR(сетка!$G$56="Цукман М.Н.",сетка!$N$56="Цукман М.Н.",сетка!$U$56="Цукман М.Н.",сетка!$AB$56="Цукман М.Н.",сетка!$AI$56="Цукман М.Н.",сетка!$AP$56="Цукман М.Н.",сетка!$AW$56="Цукман М.Н.",сетка!$BD$56="Цукман М.Н.",сетка!$BK$56="Цукман М.Н.",сетка!$BR$56="Цукман М.Н.",сетка!$BY$56="Цукман М.Н.",сетка!$CF$56="Цукман М.Н.",сетка!$CM$56="Цукман М.Н.",сетка!$CT$56="Цукман М.Н.",сетка!$DA$56="Цукман М.Н.",сетка!$DH$56="Цукман М.Н.",сетка!$DO$56="Цукман М.Н.",сетка!$DV$56="Цукман М.Н.",сетка!$EC$56="Цукман М.Н.",сетка!$EJ$56="Цукман М.Н.",сетка!$EQ$56="Цукман М.Н.",сетка!$EX$56="Цукман М.Н.",сетка!$FE$56="Цукман М.Н.",сетка!$FL$56="Цукман М.Н."),1,"")</f>
        <v/>
      </c>
      <c r="DE33" s="136" t="str">
        <f>IF(OR(сетка!$H$56="Цукман М.Н.",сетка!$O$56="Цукман М.Н.",сетка!$V$56="Цукман М.Н.",сетка!$AC$56="Цукман М.Н.",сетка!$AJ$56="Цукман М.Н.",сетка!$AQ$56="Цукман М.Н.",сетка!$AX$56="Цукман М.Н.",сетка!$BE$56="Цукман М.Н.",сетка!$BL$56="Цукман М.Н.",сетка!$BS$56="Цукман М.Н.",сетка!$BZ$56="Цукман М.Н.",сетка!$CG$56="Цукман М.Н.",сетка!$CN$56="Цукман М.Н.",сетка!$CU$56="Цукман М.Н.",сетка!$DB$56="Цукман М.Н.",сетка!$DI$56="Цукман М.Н.",сетка!$DP$56="Цукман М.Н.",сетка!$DW$56="Цукман М.Н.",сетка!$ED$56="Цукман М.Н.",сетка!$EK$56="Цукман М.Н.",сетка!$ER$56="Цукман М.Н.",сетка!$EY$56="Цукман М.Н.",сетка!$FF$56="Цукман М.Н.",сетка!$FM$56="Цукман М.Н."),1,"")</f>
        <v/>
      </c>
      <c r="DF33" s="137" t="str">
        <f>IF(OR(сетка!$G$57="Цукман М.Н.",сетка!$N$57="Цукман М.Н.",сетка!$U$57="Цукман М.Н.",сетка!$AB$57="Цукман М.Н.",сетка!$AI$57="Цукман М.Н.",сетка!$AP$57="Цукман М.Н.",сетка!$AW$57="Цукман М.Н.",сетка!$BD$57="Цукман М.Н.",сетка!$BK$57="Цукман М.Н.",сетка!$BR$57="Цукман М.Н.",сетка!$BY$57="Цукман М.Н.",сетка!$CF$57="Цукман М.Н.",сетка!$CM$57="Цукман М.Н.",сетка!$CT$57="Цукман М.Н.",сетка!$DA$57="Цукман М.Н.",сетка!$DH$57="Цукман М.Н.",сетка!$DO$57="Цукман М.Н.",сетка!$DV$57="Цукман М.Н.",сетка!$EC$57="Цукман М.Н.",сетка!$EJ$57="Цукман М.Н.",сетка!$EQ$57="Цукман М.Н.",сетка!$EX$57="Цукман М.Н.",сетка!$FE$57="Цукман М.Н.",сетка!$FL$57="Цукман М.Н."),1,"")</f>
        <v/>
      </c>
      <c r="DG33" s="134" t="str">
        <f>IF(OR(сетка!$H$57="Цукман М.Н.",сетка!$O$57="Цукман М.Н.",сетка!$V$57="Цукман М.Н.",сетка!$AC$57="Цукман М.Н.",сетка!$AJ$57="Цукман М.Н.",сетка!$AQ$57="Цукман М.Н.",сетка!$AX$57="Цукман М.Н.",сетка!$BE$57="Цукман М.Н.",сетка!$BL$57="Цукман М.Н.",сетка!$BS$57="Цукман М.Н.",сетка!$BZ$57="Цукман М.Н.",сетка!$CG$57="Цукман М.Н.",сетка!$CN$57="Цукман М.Н.",сетка!$CU$57="Цукман М.Н.",сетка!$DB$57="Цукман М.Н.",сетка!$DI$57="Цукман М.Н.",сетка!$DP$57="Цукман М.Н.",сетка!$DW$57="Цукман М.Н.",сетка!$ED$57="Цукман М.Н.",сетка!$EK$57="Цукман М.Н.",сетка!$ER$57="Цукман М.Н.",сетка!$EY$57="Цукман М.Н.",сетка!$FF$57="Цукман М.Н.",сетка!$FM$57="Цукман М.Н."),1,"")</f>
        <v/>
      </c>
      <c r="DH33" s="135" t="str">
        <f>IF(OR(сетка!$G$58="Цукман М.Н.",сетка!$N$58="Цукман М.Н.",сетка!$U$58="Цукман М.Н.",сетка!$AB$58="Цукман М.Н.",сетка!$AI$58="Цукман М.Н.",сетка!$AP$58="Цукман М.Н.",сетка!$AW$58="Цукман М.Н.",сетка!$BD$58="Цукман М.Н.",сетка!$BK$58="Цукман М.Н.",сетка!$BR$58="Цукман М.Н.",сетка!$BY$58="Цукман М.Н.",сетка!$CF$58="Цукман М.Н.",сетка!$CM$58="Цукман М.Н.",сетка!$CT$58="Цукман М.Н.",сетка!$DA$58="Цукман М.Н.",сетка!$DH$58="Цукман М.Н.",сетка!$DO$58="Цукман М.Н.",сетка!$DV$58="Цукман М.Н.",сетка!$EC$58="Цукман М.Н.",сетка!$EJ$58="Цукман М.Н.",сетка!$EQ$58="Цукман М.Н.",сетка!$EX$58="Цукман М.Н.",сетка!$FE$58="Цукман М.Н.",сетка!$FL$58="Цукман М.Н."),1,"")</f>
        <v/>
      </c>
      <c r="DI33" s="136" t="str">
        <f>IF(OR(сетка!$H$58="Цукман М.Н.",сетка!$O$58="Цукман М.Н.",сетка!$V$58="Цукман М.Н.",сетка!$AC$58="Цукман М.Н.",сетка!$AJ$58="Цукман М.Н.",сетка!$AQ$58="Цукман М.Н.",сетка!$AX$58="Цукман М.Н.",сетка!$BE$58="Цукман М.Н.",сетка!$BL$58="Цукман М.Н.",сетка!$BS$58="Цукман М.Н.",сетка!$BZ$58="Цукман М.Н.",сетка!$CG$58="Цукман М.Н.",сетка!$CN$58="Цукман М.Н.",сетка!$CU$58="Цукман М.Н.",сетка!$DB$58="Цукман М.Н.",сетка!$DI$58="Цукман М.Н.",сетка!$DP$58="Цукман М.Н.",сетка!$DW$58="Цукман М.Н.",сетка!$ED$58="Цукман М.Н.",сетка!$EK$58="Цукман М.Н.",сетка!$ER$58="Цукман М.Н.",сетка!$EY$58="Цукман М.Н.",сетка!$FF$58="Цукман М.Н.",сетка!$FM$58="Цукман М.Н."),1,"")</f>
        <v/>
      </c>
      <c r="DJ33" s="137">
        <f>IF(OR(сетка!$G$59="Цукман М.Н.",сетка!$N$59="Цукман М.Н.",сетка!$U$59="Цукман М.Н.",сетка!$AB$59="Цукман М.Н.",сетка!$AI$59="Цукман М.Н.",сетка!$AP$59="Цукман М.Н.",сетка!$AW$59="Цукман М.Н.",сетка!$BD$59="Цукман М.Н.",сетка!$BK$59="Цукман М.Н.",сетка!$BR$59="Цукман М.Н.",сетка!$BY$59="Цукман М.Н.",сетка!$CF$59="Цукман М.Н.",сетка!$CM$59="Цукман М.Н.",сетка!$CT$59="Цукман М.Н.",сетка!$DA$59="Цукман М.Н.",сетка!$DH$59="Цукман М.Н.",сетка!$DO$59="Цукман М.Н.",сетка!$DV$59="Цукман М.Н.",сетка!$EC$59="Цукман М.Н.",сетка!$EJ$59="Цукман М.Н.",сетка!$EQ$59="Цукман М.Н.",сетка!$EX$59="Цукман М.Н.",сетка!$FE$59="Цукман М.Н.",сетка!$FL$59="Цукман М.Н."),1,"")</f>
        <v>1</v>
      </c>
      <c r="DK33" s="134" t="str">
        <f>IF(OR(сетка!$H$59="Цукман М.Н.",сетка!$O$59="Цукман М.Н.",сетка!$V$59="Цукман М.Н.",сетка!$AC$59="Цукман М.Н.",сетка!$AJ$59="Цукман М.Н.",сетка!$AQ$59="Цукман М.Н.",сетка!$AX$59="Цукман М.Н.",сетка!$BE$59="Цукман М.Н.",сетка!$BL$59="Цукман М.Н.",сетка!$BS$59="Цукман М.Н.",сетка!$BZ$59="Цукман М.Н.",сетка!$CG$59="Цукман М.Н.",сетка!$CN$59="Цукман М.Н.",сетка!$CU$59="Цукман М.Н.",сетка!$DB$59="Цукман М.Н.",сетка!$DI$59="Цукман М.Н.",сетка!$DP$59="Цукман М.Н.",сетка!$DW$59="Цукман М.Н.",сетка!$ED$59="Цукман М.Н.",сетка!$EK$59="Цукман М.Н.",сетка!$ER$59="Цукман М.Н.",сетка!$EY$59="Цукман М.Н.",сетка!$FF$59="Цукман М.Н.",сетка!$FM$59="Цукман М.Н."),1,"")</f>
        <v/>
      </c>
      <c r="DL33" s="135">
        <f>IF(OR(сетка!$G$60="Цукман М.Н.",сетка!$N$60="Цукман М.Н.",сетка!$U$60="Цукман М.Н.",сетка!$AB$60="Цукман М.Н.",сетка!$AI$60="Цукман М.Н.",сетка!$AP$60="Цукман М.Н.",сетка!$AW$60="Цукман М.Н.",сетка!$BD$60="Цукман М.Н.",сетка!$BK$60="Цукман М.Н.",сетка!$BR$60="Цукман М.Н.",сетка!$BY$60="Цукман М.Н.",сетка!$CF$60="Цукман М.Н.",сетка!$CM$60="Цукман М.Н.",сетка!$CT$60="Цукман М.Н.",сетка!$DA$60="Цукман М.Н.",сетка!$DH$60="Цукман М.Н.",сетка!$DO$60="Цукман М.Н.",сетка!$DV$60="Цукман М.Н.",сетка!$EC$60="Цукман М.Н.",сетка!$EJ$60="Цукман М.Н.",сетка!$EQ$60="Цукман М.Н.",сетка!$EX$60="Цукман М.Н.",сетка!$FE$60="Цукман М.Н.",сетка!$FL$60="Цукман М.Н."),1,"")</f>
        <v>1</v>
      </c>
      <c r="DM33" s="136" t="str">
        <f>IF(OR(сетка!$H$60="Цукман М.Н.",сетка!$O$60="Цукман М.Н.",сетка!$V$60="Цукман М.Н.",сетка!$AC$60="Цукман М.Н.",сетка!$AJ$60="Цукман М.Н.",сетка!$AQ$60="Цукман М.Н.",сетка!$AX$60="Цукман М.Н.",сетка!$BE$60="Цукман М.Н.",сетка!$BL$60="Цукман М.Н.",сетка!$BS$60="Цукман М.Н.",сетка!$BZ$60="Цукман М.Н.",сетка!$CG$60="Цукман М.Н.",сетка!$CN$60="Цукман М.Н.",сетка!$CU$60="Цукман М.Н.",сетка!$DB$60="Цукман М.Н.",сетка!$DI$60="Цукман М.Н.",сетка!$DP$60="Цукман М.Н.",сетка!$DW$60="Цукман М.Н.",сетка!$ED$60="Цукман М.Н.",сетка!$EK$60="Цукман М.Н.",сетка!$ER$60="Цукман М.Н.",сетка!$EY$60="Цукман М.Н.",сетка!$FF$60="Цукман М.Н.",сетка!$FM$60="Цукман М.Н."),1,"")</f>
        <v/>
      </c>
      <c r="DN33" s="137" t="str">
        <f>IF(OR(сетка!$G$61="Цукман М.Н.",сетка!$N$61="Цукман М.Н.",сетка!$U$61="Цукман М.Н.",сетка!$AB$61="Цукман М.Н.",сетка!$AI$61="Цукман М.Н.",сетка!$AP$61="Цукман М.Н.",сетка!$AW$61="Цукман М.Н.",сетка!$BD$61="Цукман М.Н.",сетка!$BK$61="Цукман М.Н.",сетка!$BR$61="Цукман М.Н.",сетка!$BY$61="Цукман М.Н.",сетка!$CF$61="Цукман М.Н.",сетка!$CM$61="Цукман М.Н.",сетка!$CT$61="Цукман М.Н.",сетка!$DA$61="Цукман М.Н.",сетка!$DH$61="Цукман М.Н.",сетка!$DO$61="Цукман М.Н.",сетка!$DV$61="Цукман М.Н.",сетка!$EC$61="Цукман М.Н.",сетка!$EJ$61="Цукман М.Н.",сетка!$EQ$61="Цукман М.Н.",сетка!$EX$61="Цукман М.Н.",сетка!$FE$61="Цукман М.Н.",сетка!$FL$61="Цукман М.Н."),1,"")</f>
        <v/>
      </c>
      <c r="DO33" s="134" t="str">
        <f>IF(OR(сетка!$H$61="Цукман М.Н.",сетка!$O$61="Цукман М.Н.",сетка!$V$61="Цукман М.Н.",сетка!$AC$61="Цукман М.Н.",сетка!$AJ$61="Цукман М.Н.",сетка!$AQ$61="Цукман М.Н.",сетка!$AX$61="Цукман М.Н.",сетка!$BE$61="Цукман М.Н.",сетка!$BL$61="Цукман М.Н.",сетка!$BS$61="Цукман М.Н.",сетка!$BZ$61="Цукман М.Н.",сетка!$CG$61="Цукман М.Н.",сетка!$CN$61="Цукман М.Н.",сетка!$CU$61="Цукман М.Н.",сетка!$DB$61="Цукман М.Н.",сетка!$DI$61="Цукман М.Н.",сетка!$DP$61="Цукман М.Н.",сетка!$DW$61="Цукман М.Н.",сетка!$ED$61="Цукман М.Н.",сетка!$EK$61="Цукман М.Н.",сетка!$ER$61="Цукман М.Н.",сетка!$EY$61="Цукман М.Н.",сетка!$FF$61="Цукман М.Н.",сетка!$FM$61="Цукман М.Н."),1,"")</f>
        <v/>
      </c>
      <c r="DP33" s="135" t="str">
        <f>IF(OR(сетка!$G$62="Цукман М.Н.",сетка!$N$62="Цукман М.Н.",сетка!$U$62="Цукман М.Н.",сетка!$AB$62="Цукман М.Н.",сетка!$AI$62="Цукман М.Н.",сетка!$AP$62="Цукман М.Н.",сетка!$AW$62="Цукман М.Н.",сетка!$BD$62="Цукман М.Н.",сетка!$BK$62="Цукман М.Н.",сетка!$BR$62="Цукман М.Н.",сетка!$BY$62="Цукман М.Н.",сетка!$CF$62="Цукман М.Н.",сетка!$CM$62="Цукман М.Н.",сетка!$CT$62="Цукман М.Н.",сетка!$DA$62="Цукман М.Н.",сетка!$DH$62="Цукман М.Н.",сетка!$DO$62="Цукман М.Н.",сетка!$DV$62="Цукман М.Н.",сетка!$EC$62="Цукман М.Н.",сетка!$EJ$62="Цукман М.Н.",сетка!$EQ$62="Цукман М.Н.",сетка!$EX$62="Цукман М.Н.",сетка!$FE$62="Цукман М.Н.",сетка!$FL$62="Цукман М.Н."),1,"")</f>
        <v/>
      </c>
      <c r="DQ33" s="136" t="str">
        <f>IF(OR(сетка!$H$62="Цукман М.Н.",сетка!$O$62="Цукман М.Н.",сетка!$V$62="Цукман М.Н.",сетка!$AC$62="Цукман М.Н.",сетка!$AJ$62="Цукман М.Н.",сетка!$AQ$62="Цукман М.Н.",сетка!$AX$62="Цукман М.Н.",сетка!$BE$62="Цукман М.Н.",сетка!$BL$62="Цукман М.Н.",сетка!$BS$62="Цукман М.Н.",сетка!$BZ$62="Цукман М.Н.",сетка!$CG$62="Цукман М.Н.",сетка!$CN$62="Цукман М.Н.",сетка!$CU$62="Цукман М.Н.",сетка!$DB$62="Цукман М.Н.",сетка!$DI$62="Цукман М.Н.",сетка!$DP$62="Цукман М.Н.",сетка!$DW$62="Цукман М.Н.",сетка!$ED$62="Цукман М.Н.",сетка!$EK$62="Цукман М.Н.",сетка!$ER$62="Цукман М.Н.",сетка!$EY$62="Цукман М.Н.",сетка!$FF$62="Цукман М.Н.",сетка!$FM$62="Цукман М.Н."),1,"")</f>
        <v/>
      </c>
      <c r="DR33" s="137" t="str">
        <f>IF(OR(сетка!$G$63="Цукман М.Н.",сетка!$N$63="Цукман М.Н.",сетка!$U$63="Цукман М.Н.",сетка!$AB$63="Цукман М.Н.",сетка!$AI$63="Цукман М.Н.",сетка!$AP$63="Цукман М.Н.",сетка!$AW$63="Цукман М.Н.",сетка!$BD$63="Цукман М.Н.",сетка!$BK$63="Цукман М.Н.",сетка!$BR$63="Цукман М.Н.",сетка!$BY$63="Цукман М.Н.",сетка!$CF$63="Цукман М.Н.",сетка!$CM$63="Цукман М.Н.",сетка!$CT$63="Цукман М.Н.",сетка!$DA$63="Цукман М.Н.",сетка!$DH$63="Цукман М.Н.",сетка!$DO$63="Цукман М.Н.",сетка!$DV$63="Цукман М.Н.",сетка!$EC$63="Цукман М.Н.",сетка!$EJ$63="Цукман М.Н.",сетка!$EQ$63="Цукман М.Н.",сетка!$EX$63="Цукман М.Н.",сетка!$FE$63="Цукман М.Н.",сетка!$FL$63="Цукман М.Н."),1,"")</f>
        <v/>
      </c>
      <c r="DS33" s="134" t="str">
        <f>IF(OR(сетка!$H$63="Цукман М.Н.",сетка!$O$63="Цукман М.Н.",сетка!$V$63="Цукман М.Н.",сетка!$AC$63="Цукман М.Н.",сетка!$AJ$63="Цукман М.Н.",сетка!$AQ$63="Цукман М.Н.",сетка!$AX$63="Цукман М.Н.",сетка!$BE$63="Цукман М.Н.",сетка!$BL$63="Цукман М.Н.",сетка!$BS$63="Цукман М.Н.",сетка!$BZ$63="Цукман М.Н.",сетка!$CG$63="Цукман М.Н.",сетка!$CN$63="Цукман М.Н.",сетка!$CU$63="Цукман М.Н.",сетка!$DB$63="Цукман М.Н.",сетка!$DI$63="Цукман М.Н.",сетка!$DP$63="Цукман М.Н.",сетка!$DW$63="Цукман М.Н.",сетка!$ED$63="Цукман М.Н.",сетка!$EK$63="Цукман М.Н.",сетка!$ER$63="Цукман М.Н.",сетка!$EY$63="Цукман М.Н.",сетка!$FF$63="Цукман М.Н.",сетка!$FM$63="Цукман М.Н."),1,"")</f>
        <v/>
      </c>
      <c r="DT33" s="135" t="str">
        <f>IF(OR(сетка!$G$64="Цукман М.Н.",сетка!$N$64="Цукман М.Н.",сетка!$U$64="Цукман М.Н.",сетка!$AB$64="Цукман М.Н.",сетка!$AI$64="Цукман М.Н.",сетка!$AP$64="Цукман М.Н.",сетка!$AW$64="Цукман М.Н.",сетка!$BD$64="Цукман М.Н.",сетка!$BK$64="Цукман М.Н.",сетка!$BR$64="Цукман М.Н.",сетка!$BY$64="Цукман М.Н.",сетка!$CF$64="Цукман М.Н.",сетка!$CM$64="Цукман М.Н.",сетка!$CT$64="Цукман М.Н.",сетка!$DA$64="Цукман М.Н.",сетка!$DH$64="Цукман М.Н.",сетка!$DO$64="Цукман М.Н.",сетка!$DV$64="Цукман М.Н.",сетка!$EC$64="Цукман М.Н.",сетка!$EJ$64="Цукман М.Н.",сетка!$EQ$64="Цукман М.Н.",сетка!$EX$64="Цукман М.Н.",сетка!$FE$64="Цукман М.Н.",сетка!$FL$64="Цукман М.Н."),1,"")</f>
        <v/>
      </c>
      <c r="DU33" s="136" t="str">
        <f>IF(OR(сетка!$H$64="Цукман М.Н.",сетка!$O$64="Цукман М.Н.",сетка!$V$64="Цукман М.Н.",сетка!$AC$64="Цукман М.Н.",сетка!$AJ$64="Цукман М.Н.",сетка!$AQ$64="Цукман М.Н.",сетка!$AX$64="Цукман М.Н.",сетка!$BE$64="Цукман М.Н.",сетка!$BL$64="Цукман М.Н.",сетка!$BS$64="Цукман М.Н.",сетка!$BZ$64="Цукман М.Н.",сетка!$CG$64="Цукман М.Н.",сетка!$CN$64="Цукман М.Н.",сетка!$CU$64="Цукман М.Н.",сетка!$DB$64="Цукман М.Н.",сетка!$DI$64="Цукман М.Н.",сетка!$DP$64="Цукман М.Н.",сетка!$DW$64="Цукман М.Н.",сетка!$ED$64="Цукман М.Н.",сетка!$EK$64="Цукман М.Н.",сетка!$ER$64="Цукман М.Н.",сетка!$EY$64="Цукман М.Н.",сетка!$FF$64="Цукман М.Н.",сетка!$FM$64="Цукман М.Н."),1,"")</f>
        <v/>
      </c>
      <c r="DV33" s="137" t="str">
        <f>IF(OR(сетка!$G$65="Цукман М.Н.",сетка!$N$65="Цукман М.Н.",сетка!$U$65="Цукман М.Н.",сетка!$AB$65="Цукман М.Н.",сетка!$AI$65="Цукман М.Н.",сетка!$AP$65="Цукман М.Н.",сетка!$AW$65="Цукман М.Н.",сетка!$BD$65="Цукман М.Н.",сетка!$BK$65="Цукман М.Н.",сетка!$BR$65="Цукман М.Н.",сетка!$BY$65="Цукман М.Н.",сетка!$CF$65="Цукман М.Н.",сетка!$CM$65="Цукман М.Н.",сетка!$CT$65="Цукман М.Н.",сетка!$DA$65="Цукман М.Н.",сетка!$DH$65="Цукман М.Н.",сетка!$DO$65="Цукман М.Н.",сетка!$DV$65="Цукман М.Н.",сетка!$EC$65="Цукман М.Н.",сетка!$EJ$65="Цукман М.Н.",сетка!$EQ$65="Цукман М.Н.",сетка!$EX$65="Цукман М.Н.",сетка!$FE$65="Цукман М.Н.",сетка!$FL$65="Цукман М.Н."),1,"")</f>
        <v/>
      </c>
      <c r="DW33" s="134" t="str">
        <f>IF(OR(сетка!$H$65="Цукман М.Н.",сетка!$O$65="Цукман М.Н.",сетка!$V$65="Цукман М.Н.",сетка!$AC$65="Цукман М.Н.",сетка!$AJ$65="Цукман М.Н.",сетка!$AQ$65="Цукман М.Н.",сетка!$AX$65="Цукман М.Н.",сетка!$BE$65="Цукман М.Н.",сетка!$BL$65="Цукман М.Н.",сетка!$BS$65="Цукман М.Н.",сетка!$BZ$65="Цукман М.Н.",сетка!$CG$65="Цукман М.Н.",сетка!$CN$65="Цукман М.Н.",сетка!$CU$65="Цукман М.Н.",сетка!$DB$65="Цукман М.Н.",сетка!$DI$65="Цукман М.Н.",сетка!$DP$65="Цукман М.Н.",сетка!$DW$65="Цукман М.Н.",сетка!$ED$65="Цукман М.Н.",сетка!$EK$65="Цукман М.Н.",сетка!$ER$65="Цукман М.Н.",сетка!$EY$65="Цукман М.Н.",сетка!$FF$65="Цукман М.Н.",сетка!$FM$65="Цукман М.Н."),1,"")</f>
        <v/>
      </c>
      <c r="DX33" s="135">
        <f>IF(OR(сетка!$G$66="Цукман М.Н.",сетка!$N$66="Цукман М.Н.",сетка!$U$66="Цукман М.Н.",сетка!$AB$66="Цукман М.Н.",сетка!$AI$66="Цукман М.Н.",сетка!$AP$66="Цукман М.Н.",сетка!$AW$66="Цукман М.Н.",сетка!$BD$66="Цукман М.Н.",сетка!$BK$66="Цукман М.Н.",сетка!$BR$66="Цукман М.Н.",сетка!$BY$66="Цукман М.Н.",сетка!$CF$66="Цукман М.Н.",сетка!$CM$66="Цукман М.Н.",сетка!$CT$66="Цукман М.Н.",сетка!$DA$66="Цукман М.Н.",сетка!$DH$66="Цукман М.Н.",сетка!$DO$66="Цукман М.Н.",сетка!$DV$66="Цукман М.Н.",сетка!$EC$66="Цукман М.Н.",сетка!$EJ$66="Цукман М.Н.",сетка!$EQ$66="Цукман М.Н.",сетка!$EX$66="Цукман М.Н.",сетка!$FE$66="Цукман М.Н.",сетка!$FL$66="Цукман М.Н."),1,"")</f>
        <v>1</v>
      </c>
      <c r="DY33" s="136" t="str">
        <f>IF(OR(сетка!$H$66="Цукман М.Н.",сетка!$O$66="Цукман М.Н.",сетка!$V$66="Цукман М.Н.",сетка!$AC$66="Цукман М.Н.",сетка!$AJ$66="Цукман М.Н.",сетка!$AQ$66="Цукман М.Н.",сетка!$AX$66="Цукман М.Н.",сетка!$BE$66="Цукман М.Н.",сетка!$BL$66="Цукман М.Н.",сетка!$BS$66="Цукман М.Н.",сетка!$BZ$66="Цукман М.Н.",сетка!$CG$66="Цукман М.Н.",сетка!$CN$66="Цукман М.Н.",сетка!$CU$66="Цукман М.Н.",сетка!$DB$66="Цукман М.Н.",сетка!$DI$66="Цукман М.Н.",сетка!$DP$66="Цукман М.Н.",сетка!$DW$66="Цукман М.Н.",сетка!$ED$66="Цукман М.Н.",сетка!$EK$66="Цукман М.Н.",сетка!$ER$66="Цукман М.Н.",сетка!$EY$66="Цукман М.Н.",сетка!$FF$66="Цукман М.Н.",сетка!$FM$66="Цукман М.Н."),1,"")</f>
        <v/>
      </c>
      <c r="DZ33" s="137" t="str">
        <f>IF(OR(сетка!$G$67="Цукман М.Н.",сетка!$N$67="Цукман М.Н.",сетка!$U$67="Цукман М.Н.",сетка!$AB$67="Цукман М.Н.",сетка!$AI$67="Цукман М.Н.",сетка!$AP$67="Цукман М.Н.",сетка!$AW$67="Цукман М.Н.",сетка!$BD$67="Цукман М.Н.",сетка!$BK$67="Цукман М.Н.",сетка!$BR$67="Цукман М.Н.",сетка!$BY$67="Цукман М.Н.",сетка!$CF$67="Цукман М.Н.",сетка!$CM$67="Цукман М.Н.",сетка!$CT$67="Цукман М.Н.",сетка!$DA$67="Цукман М.Н.",сетка!$DH$67="Цукман М.Н.",сетка!$DO$67="Цукман М.Н.",сетка!$DV$67="Цукман М.Н.",сетка!$EC$67="Цукман М.Н.",сетка!$EJ$67="Цукман М.Н.",сетка!$EQ$67="Цукман М.Н.",сетка!$EX$67="Цукман М.Н.",сетка!$FE$67="Цукман М.Н.",сетка!$FL$67="Цукман М.Н."),1,"")</f>
        <v/>
      </c>
      <c r="EA33" s="138" t="str">
        <f>IF(OR(сетка!$H$67="Цукман М.Н.",сетка!$O$67="Цукман М.Н.",сетка!$V$67="Цукман М.Н.",сетка!$AC$67="Цукман М.Н.",сетка!$AJ$67="Цукман М.Н.",сетка!$AQ$67="Цукман М.Н.",сетка!$AX$67="Цукман М.Н.",сетка!$BE$67="Цукман М.Н.",сетка!$BL$67="Цукман М.Н.",сетка!$BS$67="Цукман М.Н.",сетка!$BZ$67="Цукман М.Н.",сетка!$CG$67="Цукман М.Н.",сетка!$CN$67="Цукман М.Н.",сетка!$CU$67="Цукман М.Н.",сетка!$DB$67="Цукман М.Н.",сетка!$DI$67="Цукман М.Н.",сетка!$DP$67="Цукман М.Н.",сетка!$DW$67="Цукман М.Н.",сетка!$ED$67="Цукман М.Н.",сетка!$EK$67="Цукман М.Н.",сетка!$ER$67="Цукман М.Н.",сетка!$EY$67="Цукман М.Н.",сетка!$FF$67="Цукман М.Н.",сетка!$FM$67="Цукман М.Н."),1,"")</f>
        <v/>
      </c>
    </row>
    <row r="34" spans="1:131" x14ac:dyDescent="0.25">
      <c r="A34" s="148" t="s">
        <v>63</v>
      </c>
      <c r="B34" s="146">
        <f>IF(OR(сетка!$G$3="Таянчина О. Н.",сетка!$N$3="Таянчина О. Н.",сетка!$U$3="Таянчина О. Н.",сетка!$AB$3="Таянчина О. Н.",сетка!$AI$3="Таянчина О. Н.",сетка!$AP$3="Таянчина О. Н.",сетка!$AW$3="Таянчина О. Н.",сетка!$BD$3="Таянчина О. Н.",сетка!$BK$3="Таянчина О. Н.",сетка!$BR$3="Таянчина О. Н.",сетка!$BY$3="Таянчина О. Н.",сетка!$CF$3="Таянчина О. Н.",сетка!$CM$3="Таянчина О. Н.",сетка!$CT$3="Таянчина О. Н.",сетка!$DA$3="Таянчина О. Н.",сетка!$DH$3="Таянчина О. Н.",сетка!$DO$3="Таянчина О. Н.",сетка!$DV$3="Таянчина О. Н.",сетка!$EC$3="Таянчина О. Н.",сетка!$EJ$3="Таянчина О. Н.",сетка!$EQ$3="Таянчина О. Н.",сетка!$EX$3="Таянчина О. Н.",сетка!$FE$3="Таянчина О. Н.",сетка!$FL$3="Таянчина О. Н."),1,"")</f>
        <v>1</v>
      </c>
      <c r="C34" s="134" t="str">
        <f>IF(OR(сетка!$H$3="Таянчина О. Н.",сетка!$O$3="Таянчина О. Н.",сетка!$V$3="Таянчина О. Н.",сетка!$AC$3="Таянчина О. Н.",сетка!$AJ$3="Таянчина О. Н.",сетка!$AQ$3="Таянчина О. Н.",сетка!$AX$3="Таянчина О. Н.",сетка!$BE$3="Таянчина О. Н.",сетка!$BL$3="Таянчина О. Н.",сетка!$BS$3="Таянчина О. Н.",сетка!$BZ$3="Таянчина О. Н.",сетка!$CG$3="Таянчина О. Н.",сетка!$CN$3="Таянчина О. Н.",сетка!$CU$3="Таянчина О. Н.",сетка!$DB$3="Таянчина О. Н.",сетка!$DI$3="Таянчина О. Н.",сетка!$DP$3="Таянчина О. Н.",сетка!$DW$3="Таянчина О. Н.",сетка!$ED$3="Таянчина О. Н.",сетка!$EK$3="Таянчина О. Н.",сетка!$ER$3="Таянчина О. Н.",сетка!$EY$3="Таянчина О. Н.",сетка!$FF$3="Таянчина О. Н.",сетка!$FM$3="Таянчина О. Н."),1,"")</f>
        <v/>
      </c>
      <c r="D34" s="135">
        <f>IF(OR(сетка!$G$4="Таянчина О. Н.",сетка!$N$4="Таянчина О. Н.",сетка!$U$4="Таянчина О. Н.",сетка!$AB$4="Таянчина О. Н.",сетка!$AI$4="Таянчина О. Н.",сетка!$AP$4="Таянчина О. Н.",сетка!$AW$4="Таянчина О. Н.",сетка!$BD$4="Таянчина О. Н.",сетка!$BK$4="Таянчина О. Н.",сетка!$BR$4="Таянчина О. Н.",сетка!$BY$4="Таянчина О. Н.",сетка!$CF$4="Таянчина О. Н.",сетка!$CM$4="Таянчина О. Н.",сетка!$CT$4="Таянчина О. Н.",сетка!$DA$4="Таянчина О. Н.",сетка!$DH$4="Таянчина О. Н.",сетка!$DO$4="Таянчина О. Н.",сетка!$DV$4="Таянчина О. Н.",сетка!$EC$4="Таянчина О. Н.",сетка!$EJ$4="Таянчина О. Н.",сетка!$EQ$4="Таянчина О. Н.",сетка!$EX$4="Таянчина О. Н.",сетка!$FE$4="Таянчина О. Н.",сетка!$FL$4="Таянчина О. Н."),1,"")</f>
        <v>1</v>
      </c>
      <c r="E34" s="136" t="str">
        <f>IF(OR(сетка!$H$4="Таянчина О. Н.",сетка!$O$4="Таянчина О. Н.",сетка!$V$4="Таянчина О. Н.",сетка!$AC$4="Таянчина О. Н.",сетка!$AJ$4="Таянчина О. Н.",сетка!$AQ$4="Таянчина О. Н.",сетка!$AX$4="Таянчина О. Н.",сетка!$BE$4="Таянчина О. Н.",сетка!$BL$4="Таянчина О. Н.",сетка!$BS$4="Таянчина О. Н.",сетка!$BZ$4="Таянчина О. Н.",сетка!$CG$4="Таянчина О. Н.",сетка!$CN$4="Таянчина О. Н.",сетка!$CU$4="Таянчина О. Н.",сетка!$DB$4="Таянчина О. Н.",сетка!$DI$4="Таянчина О. Н.",сетка!$DP$4="Таянчина О. Н.",сетка!$DW$4="Таянчина О. Н.",сетка!$ED$4="Таянчина О. Н.",сетка!$EK$4="Таянчина О. Н.",сетка!$ER$4="Таянчина О. Н.",сетка!$EY$4="Таянчина О. Н.",сетка!$FF$4="Таянчина О. Н.",сетка!$FM$4="Таянчина О. Н."),1,"")</f>
        <v/>
      </c>
      <c r="F34" s="137">
        <f>IF(OR(сетка!$G$5="Таянчина О. Н.",сетка!$N$5="Таянчина О. Н.",сетка!$U$5="Таянчина О. Н.",сетка!$AB$5="Таянчина О. Н.",сетка!$AI$5="Таянчина О. Н.",сетка!$AP$5="Таянчина О. Н.",сетка!$AW$5="Таянчина О. Н.",сетка!$BD$5="Таянчина О. Н.",сетка!$BK$5="Таянчина О. Н.",сетка!$BR$5="Таянчина О. Н.",сетка!$BY$5="Таянчина О. Н.",сетка!$CF$5="Таянчина О. Н.",сетка!$CM$5="Таянчина О. Н.",сетка!$CT$5="Таянчина О. Н.",сетка!$DA$5="Таянчина О. Н.",сетка!$DH$5="Таянчина О. Н.",сетка!$DO$5="Таянчина О. Н.",сетка!$DV$5="Таянчина О. Н.",сетка!$EC$5="Таянчина О. Н.",сетка!$EJ$5="Таянчина О. Н.",сетка!$EQ$5="Таянчина О. Н.",сетка!$EX$5="Таянчина О. Н.",сетка!$FE$5="Таянчина О. Н.",сетка!$FL$5="Таянчина О. Н."),1,"")</f>
        <v>1</v>
      </c>
      <c r="G34" s="134" t="str">
        <f>IF(OR(сетка!$H$5="Таянчина О. Н.",сетка!$O$5="Таянчина О. Н.",сетка!$V$5="Таянчина О. Н.",сетка!$AC$5="Таянчина О. Н.",сетка!$AJ$5="Таянчина О. Н.",сетка!$AQ$5="Таянчина О. Н.",сетка!$AX$5="Таянчина О. Н.",сетка!$BE$5="Таянчина О. Н.",сетка!$BL$5="Таянчина О. Н.",сетка!$BS$5="Таянчина О. Н.",сетка!$BZ$5="Таянчина О. Н.",сетка!$CG$5="Таянчина О. Н.",сетка!$CN$5="Таянчина О. Н.",сетка!$CU$5="Таянчина О. Н.",сетка!$DB$5="Таянчина О. Н.",сетка!$DI$5="Таянчина О. Н.",сетка!$DP$5="Таянчина О. Н.",сетка!$DW$5="Таянчина О. Н.",сетка!$ED$5="Таянчина О. Н.",сетка!$EK$5="Таянчина О. Н.",сетка!$ER$5="Таянчина О. Н.",сетка!$EY$5="Таянчина О. Н.",сетка!$FF$5="Таянчина О. Н.",сетка!$FM$5="Таянчина О. Н."),1,"")</f>
        <v/>
      </c>
      <c r="H34" s="135">
        <f>IF(OR(сетка!$G$6="Таянчина О. Н.",сетка!$N$6="Таянчина О. Н.",сетка!$U$6="Таянчина О. Н.",сетка!$AB$6="Таянчина О. Н.",сетка!$AI$6="Таянчина О. Н.",сетка!$AP$6="Таянчина О. Н.",сетка!$AW$6="Таянчина О. Н.",сетка!$BD$6="Таянчина О. Н.",сетка!$BK$6="Таянчина О. Н.",сетка!$BR$6="Таянчина О. Н.",сетка!$BY$6="Таянчина О. Н.",сетка!$CF$6="Таянчина О. Н.",сетка!$CM$6="Таянчина О. Н.",сетка!$CT$6="Таянчина О. Н.",сетка!$DA$6="Таянчина О. Н.",сетка!$DH$6="Таянчина О. Н.",сетка!$DO$6="Таянчина О. Н.",сетка!$DV$6="Таянчина О. Н.",сетка!$EC$6="Таянчина О. Н.",сетка!$EJ$6="Таянчина О. Н.",сетка!$EQ$6="Таянчина О. Н.",сетка!$EX$6="Таянчина О. Н.",сетка!$FE$6="Таянчина О. Н.",сетка!$FL$6="Таянчина О. Н."),1,"")</f>
        <v>1</v>
      </c>
      <c r="I34" s="136" t="str">
        <f>IF(OR(сетка!$H$6="Таянчина О. Н.",сетка!$O$6="Таянчина О. Н.",сетка!$V$6="Таянчина О. Н.",сетка!$AC$6="Таянчина О. Н.",сетка!$AJ$6="Таянчина О. Н.",сетка!$AQ$6="Таянчина О. Н.",сетка!$AX$6="Таянчина О. Н.",сетка!$BE$6="Таянчина О. Н.",сетка!$BL$6="Таянчина О. Н.",сетка!$BS$6="Таянчина О. Н.",сетка!$BZ$6="Таянчина О. Н.",сетка!$CG$6="Таянчина О. Н.",сетка!$CN$6="Таянчина О. Н.",сетка!$CU$6="Таянчина О. Н.",сетка!$DB$6="Таянчина О. Н.",сетка!$DI$6="Таянчина О. Н.",сетка!$DP$6="Таянчина О. Н.",сетка!$DW$6="Таянчина О. Н.",сетка!$ED$6="Таянчина О. Н.",сетка!$EK$6="Таянчина О. Н.",сетка!$ER$6="Таянчина О. Н.",сетка!$EY$6="Таянчина О. Н.",сетка!$FF$6="Таянчина О. Н.",сетка!$FM$6="Таянчина О. Н."),1,"")</f>
        <v/>
      </c>
      <c r="J34" s="137">
        <f>IF(OR(сетка!$G$7="Таянчина О. Н.",сетка!$N$7="Таянчина О. Н.",сетка!$U$7="Таянчина О. Н.",сетка!$AB$7="Таянчина О. Н.",сетка!$AI$7="Таянчина О. Н.",сетка!$AP$7="Таянчина О. Н.",сетка!$AW$7="Таянчина О. Н.",сетка!$BD$7="Таянчина О. Н.",сетка!$BK$7="Таянчина О. Н.",сетка!$BR$7="Таянчина О. Н.",сетка!$BY$7="Таянчина О. Н.",сетка!$CF$7="Таянчина О. Н.",сетка!$CM$7="Таянчина О. Н.",сетка!$CT$7="Таянчина О. Н.",сетка!$DA$7="Таянчина О. Н.",сетка!$DH$7="Таянчина О. Н.",сетка!$DO$7="Таянчина О. Н.",сетка!$DV$7="Таянчина О. Н.",сетка!$EC$7="Таянчина О. Н.",сетка!$EJ$7="Таянчина О. Н.",сетка!$EQ$7="Таянчина О. Н.",сетка!$EX$7="Таянчина О. Н.",сетка!$FE$7="Таянчина О. Н.",сетка!$FL$7="Таянчина О. Н."),1,"")</f>
        <v>1</v>
      </c>
      <c r="K34" s="134" t="str">
        <f>IF(OR(сетка!$H$7="Таянчина О. Н.",сетка!$O$7="Таянчина О. Н.",сетка!$V$7="Таянчина О. Н.",сетка!$AC$7="Таянчина О. Н.",сетка!$AJ$7="Таянчина О. Н.",сетка!$AQ$7="Таянчина О. Н.",сетка!$AX$7="Таянчина О. Н.",сетка!$BE$7="Таянчина О. Н.",сетка!$BL$7="Таянчина О. Н.",сетка!$BS$7="Таянчина О. Н.",сетка!$BZ$7="Таянчина О. Н.",сетка!$CG$7="Таянчина О. Н.",сетка!$CN$7="Таянчина О. Н.",сетка!$CU$7="Таянчина О. Н.",сетка!$DB$7="Таянчина О. Н.",сетка!$DI$7="Таянчина О. Н.",сетка!$DP$7="Таянчина О. Н.",сетка!$DW$7="Таянчина О. Н.",сетка!$ED$7="Таянчина О. Н.",сетка!$EK$7="Таянчина О. Н.",сетка!$ER$7="Таянчина О. Н.",сетка!$EY$7="Таянчина О. Н.",сетка!$FF$7="Таянчина О. Н.",сетка!$FM$7="Таянчина О. Н."),1,"")</f>
        <v/>
      </c>
      <c r="L34" s="135">
        <f>IF(OR(сетка!$G$8="Таянчина О. Н.",сетка!$N$8="Таянчина О. Н.",сетка!$U$8="Таянчина О. Н.",сетка!$AB$8="Таянчина О. Н.",сетка!$AI$8="Таянчина О. Н.",сетка!$AP$8="Таянчина О. Н.",сетка!$AW$8="Таянчина О. Н.",сетка!$BD$8="Таянчина О. Н.",сетка!$BK$8="Таянчина О. Н.",сетка!$BR$8="Таянчина О. Н.",сетка!$BY$8="Таянчина О. Н.",сетка!$CF$8="Таянчина О. Н.",сетка!$CM$8="Таянчина О. Н.",сетка!$CT$8="Таянчина О. Н.",сетка!$DA$8="Таянчина О. Н.",сетка!$DH$8="Таянчина О. Н.",сетка!$DO$8="Таянчина О. Н.",сетка!$DV$8="Таянчина О. Н.",сетка!$EC$8="Таянчина О. Н.",сетка!$EJ$8="Таянчина О. Н.",сетка!$EQ$8="Таянчина О. Н.",сетка!$EX$8="Таянчина О. Н.",сетка!$FE$8="Таянчина О. Н.",сетка!$FL$8="Таянчина О. Н."),1,"")</f>
        <v>1</v>
      </c>
      <c r="M34" s="136" t="str">
        <f>IF(OR(сетка!$H$8="Таянчина О. Н.",сетка!$O$8="Таянчина О. Н.",сетка!$V$8="Таянчина О. Н.",сетка!$AC$8="Таянчина О. Н.",сетка!$AJ$8="Таянчина О. Н.",сетка!$AQ$8="Таянчина О. Н.",сетка!$AX$8="Таянчина О. Н.",сетка!$BE$8="Таянчина О. Н.",сетка!$BL$8="Таянчина О. Н.",сетка!$BS$8="Таянчина О. Н.",сетка!$BZ$8="Таянчина О. Н.",сетка!$CG$8="Таянчина О. Н.",сетка!$CN$8="Таянчина О. Н.",сетка!$CU$8="Таянчина О. Н.",сетка!$DB$8="Таянчина О. Н.",сетка!$DI$8="Таянчина О. Н.",сетка!$DP$8="Таянчина О. Н.",сетка!$DW$8="Таянчина О. Н.",сетка!$ED$8="Таянчина О. Н.",сетка!$EK$8="Таянчина О. Н.",сетка!$ER$8="Таянчина О. Н.",сетка!$EY$8="Таянчина О. Н.",сетка!$FF$8="Таянчина О. Н.",сетка!$FM$8="Таянчина О. Н."),1,"")</f>
        <v/>
      </c>
      <c r="N34" s="137" t="str">
        <f>IF(OR(сетка!$G$9="Таянчина О. Н.",сетка!$N$9="Таянчина О. Н.",сетка!$U$9="Таянчина О. Н.",сетка!$AB$9="Таянчина О. Н.",сетка!$AI$9="Таянчина О. Н.",сетка!$AP$9="Таянчина О. Н.",сетка!$AW$9="Таянчина О. Н.",сетка!$BD$9="Таянчина О. Н.",сетка!$BK$9="Таянчина О. Н.",сетка!$BR$9="Таянчина О. Н.",сетка!$BY$9="Таянчина О. Н.",сетка!$CF$9="Таянчина О. Н.",сетка!$CM$9="Таянчина О. Н.",сетка!$CT$9="Таянчина О. Н.",сетка!$DA$9="Таянчина О. Н.",сетка!$DH$9="Таянчина О. Н.",сетка!$DO$9="Таянчина О. Н.",сетка!$DV$9="Таянчина О. Н.",сетка!$EC$9="Таянчина О. Н.",сетка!$EJ$9="Таянчина О. Н.",сетка!$EQ$9="Таянчина О. Н.",сетка!$EX$9="Таянчина О. Н.",сетка!$FE$9="Таянчина О. Н.",сетка!$FL$9="Таянчина О. Н."),1,"")</f>
        <v/>
      </c>
      <c r="O34" s="134" t="str">
        <f>IF(OR(сетка!$H$9="Таянчина О. Н.",сетка!$O$9="Таянчина О. Н.",сетка!$V$9="Таянчина О. Н.",сетка!$AC$9="Таянчина О. Н.",сетка!$AJ$9="Таянчина О. Н.",сетка!$AQ$9="Таянчина О. Н.",сетка!$AX$9="Таянчина О. Н.",сетка!$BE$9="Таянчина О. Н.",сетка!$BL$9="Таянчина О. Н.",сетка!$BS$9="Таянчина О. Н.",сетка!$BZ$9="Таянчина О. Н.",сетка!$CG$9="Таянчина О. Н.",сетка!$CN$9="Таянчина О. Н.",сетка!$CU$9="Таянчина О. Н.",сетка!$DB$9="Таянчина О. Н.",сетка!$DI$9="Таянчина О. Н.",сетка!$DP$9="Таянчина О. Н.",сетка!$DW$9="Таянчина О. Н.",сетка!$ED$9="Таянчина О. Н.",сетка!$EK$9="Таянчина О. Н.",сетка!$ER$9="Таянчина О. Н.",сетка!$EY$9="Таянчина О. Н.",сетка!$FF$9="Таянчина О. Н.",сетка!$FM$9="Таянчина О. Н."),1,"")</f>
        <v/>
      </c>
      <c r="P34" s="135" t="str">
        <f>IF(OR(сетка!$G$10="Таянчина О. Н.",сетка!$N$10="Таянчина О. Н.",сетка!$U$10="Таянчина О. Н.",сетка!$AB$10="Таянчина О. Н.",сетка!$AI$10="Таянчина О. Н.",сетка!$AP$10="Таянчина О. Н.",сетка!$AW$10="Таянчина О. Н.",сетка!$BD$10="Таянчина О. Н.",сетка!$BK$10="Таянчина О. Н.",сетка!$BR$10="Таянчина О. Н.",сетка!$BY$10="Таянчина О. Н.",сетка!$CF$10="Таянчина О. Н.",сетка!$CM$10="Таянчина О. Н.",сетка!$CT$10="Таянчина О. Н.",сетка!$DA$10="Таянчина О. Н.",сетка!$DH$10="Таянчина О. Н.",сетка!$DO$10="Таянчина О. Н.",сетка!$DV$10="Таянчина О. Н.",сетка!$EC$10="Таянчина О. Н.",сетка!$EJ$10="Таянчина О. Н.",сетка!$EQ$10="Таянчина О. Н.",сетка!$EX$10="Таянчина О. Н.",сетка!$FE$10="Таянчина О. Н.",сетка!$FL$10="Таянчина О. Н."),1,"")</f>
        <v/>
      </c>
      <c r="Q34" s="136" t="str">
        <f>IF(OR(сетка!$H$10="Таянчина О. Н.",сетка!$O$10="Таянчина О. Н.",сетка!$V$10="Таянчина О. Н.",сетка!$AC$10="Таянчина О. Н.",сетка!$AJ$10="Таянчина О. Н.",сетка!$AQ$10="Таянчина О. Н.",сетка!$AX$10="Таянчина О. Н.",сетка!$BE$10="Таянчина О. Н.",сетка!$BL$10="Таянчина О. Н.",сетка!$BS$10="Таянчина О. Н.",сетка!$BZ$10="Таянчина О. Н.",сетка!$CG$10="Таянчина О. Н.",сетка!$CN$10="Таянчина О. Н.",сетка!$CU$10="Таянчина О. Н.",сетка!$DB$10="Таянчина О. Н.",сетка!$DI$10="Таянчина О. Н.",сетка!$DP$10="Таянчина О. Н.",сетка!$DW$10="Таянчина О. Н.",сетка!$ED$10="Таянчина О. Н.",сетка!$EK$10="Таянчина О. Н.",сетка!$ER$10="Таянчина О. Н.",сетка!$EY$10="Таянчина О. Н.",сетка!$FF$10="Таянчина О. Н.",сетка!$FM$10="Таянчина О. Н."),1,"")</f>
        <v/>
      </c>
      <c r="R34" s="137" t="str">
        <f>IF(OR(сетка!$G$11="Таянчина О. Н.",сетка!$N$11="Таянчина О. Н.",сетка!$U$11="Таянчина О. Н.",сетка!$AB$11="Таянчина О. Н.",сетка!$AI$11="Таянчина О. Н.",сетка!$AP$11="Таянчина О. Н.",сетка!$AW$11="Таянчина О. Н.",сетка!$BD$11="Таянчина О. Н.",сетка!$BK$11="Таянчина О. Н.",сетка!$BR$11="Таянчина О. Н.",сетка!$BY$11="Таянчина О. Н.",сетка!$CF$11="Таянчина О. Н.",сетка!$CM$11="Таянчина О. Н.",сетка!$CT$11="Таянчина О. Н.",сетка!$DA$11="Таянчина О. Н.",сетка!$DH$11="Таянчина О. Н.",сетка!$DO$11="Таянчина О. Н.",сетка!$DV$11="Таянчина О. Н.",сетка!$EC$11="Таянчина О. Н.",сетка!$EJ$11="Таянчина О. Н.",сетка!$EQ$11="Таянчина О. Н.",сетка!$EX$11="Таянчина О. Н.",сетка!$FE$11="Таянчина О. Н.",сетка!$FL$11="Таянчина О. Н."),1,"")</f>
        <v/>
      </c>
      <c r="S34" s="134" t="str">
        <f>IF(OR(сетка!$H$11="Таянчина О. Н.",сетка!$O$11="Таянчина О. Н.",сетка!$V$11="Таянчина О. Н.",сетка!$AC$11="Таянчина О. Н.",сетка!$AJ$11="Таянчина О. Н.",сетка!$AQ$11="Таянчина О. Н.",сетка!$AX$11="Таянчина О. Н.",сетка!$BE$11="Таянчина О. Н.",сетка!$BL$11="Таянчина О. Н.",сетка!$BS$11="Таянчина О. Н.",сетка!$BZ$11="Таянчина О. Н.",сетка!$CG$11="Таянчина О. Н.",сетка!$CN$11="Таянчина О. Н.",сетка!$CU$11="Таянчина О. Н.",сетка!$DB$11="Таянчина О. Н.",сетка!$DI$11="Таянчина О. Н.",сетка!$DP$11="Таянчина О. Н.",сетка!$DW$11="Таянчина О. Н.",сетка!$ED$11="Таянчина О. Н.",сетка!$EK$11="Таянчина О. Н.",сетка!$ER$11="Таянчина О. Н.",сетка!$EY$11="Таянчина О. Н.",сетка!$FF$11="Таянчина О. Н.",сетка!$FM$11="Таянчина О. Н."),1,"")</f>
        <v/>
      </c>
      <c r="T34" s="135" t="str">
        <f>IF(OR(сетка!$G$12="Таянчина О. Н.",сетка!$N$12="Таянчина О. Н.",сетка!$U$12="Таянчина О. Н.",сетка!$AB$12="Таянчина О. Н.",сетка!$AI$12="Таянчина О. Н.",сетка!$AP$12="Таянчина О. Н.",сетка!$AW$12="Таянчина О. Н.",сетка!$BD$12="Таянчина О. Н.",сетка!$BK$12="Таянчина О. Н.",сетка!$BR$12="Таянчина О. Н.",сетка!$BY$12="Таянчина О. Н.",сетка!$CF$12="Таянчина О. Н.",сетка!$CM$12="Таянчина О. Н.",сетка!$CT$12="Таянчина О. Н.",сетка!$DA$12="Таянчина О. Н.",сетка!$DH$12="Таянчина О. Н.",сетка!$DO$12="Таянчина О. Н.",сетка!$DV$12="Таянчина О. Н.",сетка!$EC$12="Таянчина О. Н.",сетка!$EJ$12="Таянчина О. Н.",сетка!$EQ$12="Таянчина О. Н.",сетка!$EX$12="Таянчина О. Н.",сетка!$FE$12="Таянчина О. Н.",сетка!$FL$12="Таянчина О. Н."),1,"")</f>
        <v/>
      </c>
      <c r="U34" s="136" t="str">
        <f>IF(OR(сетка!$H$12="Таянчина О. Н.",сетка!$O$12="Таянчина О. Н.",сетка!$V$12="Таянчина О. Н.",сетка!$AC$12="Таянчина О. Н.",сетка!$AJ$12="Таянчина О. Н.",сетка!$AQ$12="Таянчина О. Н.",сетка!$AX$12="Таянчина О. Н.",сетка!$BE$12="Таянчина О. Н.",сетка!$BL$12="Таянчина О. Н.",сетка!$BS$12="Таянчина О. Н.",сетка!$BZ$12="Таянчина О. Н.",сетка!$CG$12="Таянчина О. Н.",сетка!$CN$12="Таянчина О. Н.",сетка!$CU$12="Таянчина О. Н.",сетка!$DB$12="Таянчина О. Н.",сетка!$DI$12="Таянчина О. Н.",сетка!$DP$12="Таянчина О. Н.",сетка!$DW$12="Таянчина О. Н.",сетка!$ED$12="Таянчина О. Н.",сетка!$EK$12="Таянчина О. Н.",сетка!$ER$12="Таянчина О. Н.",сетка!$EY$12="Таянчина О. Н.",сетка!$FF$12="Таянчина О. Н.",сетка!$FM$12="Таянчина О. Н."),1,"")</f>
        <v/>
      </c>
      <c r="V34" s="137">
        <f>IF(OR(сетка!$G$13="Таянчина О. Н.",сетка!$N$13="Таянчина О. Н.",сетка!$U$13="Таянчина О. Н.",сетка!$AB$13="Таянчина О. Н.",сетка!$AI$13="Таянчина О. Н.",сетка!$AP$13="Таянчина О. Н.",сетка!$AW$13="Таянчина О. Н.",сетка!$BD$13="Таянчина О. Н.",сетка!$BK$13="Таянчина О. Н.",сетка!$BR$13="Таянчина О. Н.",сетка!$BY$13="Таянчина О. Н.",сетка!$CF$13="Таянчина О. Н.",сетка!$CM$13="Таянчина О. Н.",сетка!$CT$13="Таянчина О. Н.",сетка!$DA$13="Таянчина О. Н.",сетка!$DH$13="Таянчина О. Н.",сетка!$DO$13="Таянчина О. Н.",сетка!$DV$13="Таянчина О. Н.",сетка!$EC$13="Таянчина О. Н.",сетка!$EJ$13="Таянчина О. Н.",сетка!$EQ$13="Таянчина О. Н.",сетка!$EX$13="Таянчина О. Н.",сетка!$FE$13="Таянчина О. Н.",сетка!$FL$13="Таянчина О. Н."),1,"")</f>
        <v>1</v>
      </c>
      <c r="W34" s="134" t="str">
        <f>IF(OR(сетка!$H$13="Таянчина О. Н.",сетка!$O$13="Таянчина О. Н.",сетка!$V$13="Таянчина О. Н.",сетка!$AC$13="Таянчина О. Н.",сетка!$AJ$13="Таянчина О. Н.",сетка!$AQ$13="Таянчина О. Н.",сетка!$AX$13="Таянчина О. Н.",сетка!$BE$13="Таянчина О. Н.",сетка!$BL$13="Таянчина О. Н.",сетка!$BS$13="Таянчина О. Н.",сетка!$BZ$13="Таянчина О. Н.",сетка!$CG$13="Таянчина О. Н.",сетка!$CN$13="Таянчина О. Н.",сетка!$CU$13="Таянчина О. Н.",сетка!$DB$13="Таянчина О. Н.",сетка!$DI$13="Таянчина О. Н.",сетка!$DP$13="Таянчина О. Н.",сетка!$DW$13="Таянчина О. Н.",сетка!$ED$13="Таянчина О. Н.",сетка!$EK$13="Таянчина О. Н.",сетка!$ER$13="Таянчина О. Н.",сетка!$EY$13="Таянчина О. Н.",сетка!$FF$13="Таянчина О. Н.",сетка!$FM$13="Таянчина О. Н."),1,"")</f>
        <v/>
      </c>
      <c r="X34" s="135">
        <f>IF(OR(сетка!$G$14="Таянчина О. Н.",сетка!$N$14="Таянчина О. Н.",сетка!$U$14="Таянчина О. Н.",сетка!$AB$14="Таянчина О. Н.",сетка!$AI$14="Таянчина О. Н.",сетка!$AP$14="Таянчина О. Н.",сетка!$AW$14="Таянчина О. Н.",сетка!$BD$14="Таянчина О. Н.",сетка!$BK$14="Таянчина О. Н.",сетка!$BR$14="Таянчина О. Н.",сетка!$BY$14="Таянчина О. Н.",сетка!$CF$14="Таянчина О. Н.",сетка!$CM$14="Таянчина О. Н.",сетка!$CT$14="Таянчина О. Н.",сетка!$DA$14="Таянчина О. Н.",сетка!$DH$14="Таянчина О. Н.",сетка!$DO$14="Таянчина О. Н.",сетка!$DV$14="Таянчина О. Н.",сетка!$EC$14="Таянчина О. Н.",сетка!$EJ$14="Таянчина О. Н.",сетка!$EQ$14="Таянчина О. Н.",сетка!$EX$14="Таянчина О. Н.",сетка!$FE$14="Таянчина О. Н.",сетка!$FL$14="Таянчина О. Н."),1,"")</f>
        <v>1</v>
      </c>
      <c r="Y34" s="136" t="str">
        <f>IF(OR(сетка!$H$14="Таянчина О. Н.",сетка!$O$14="Таянчина О. Н.",сетка!$V$14="Таянчина О. Н.",сетка!$AC$14="Таянчина О. Н.",сетка!$AJ$14="Таянчина О. Н.",сетка!$AQ$14="Таянчина О. Н.",сетка!$AX$14="Таянчина О. Н.",сетка!$BE$14="Таянчина О. Н.",сетка!$BL$14="Таянчина О. Н.",сетка!$BS$14="Таянчина О. Н.",сетка!$BZ$14="Таянчина О. Н.",сетка!$CG$14="Таянчина О. Н.",сетка!$CN$14="Таянчина О. Н.",сетка!$CU$14="Таянчина О. Н.",сетка!$DB$14="Таянчина О. Н.",сетка!$DI$14="Таянчина О. Н.",сетка!$DP$14="Таянчина О. Н.",сетка!$DW$14="Таянчина О. Н.",сетка!$ED$14="Таянчина О. Н.",сетка!$EK$14="Таянчина О. Н.",сетка!$ER$14="Таянчина О. Н.",сетка!$EY$14="Таянчина О. Н.",сетка!$FF$14="Таянчина О. Н.",сетка!$FM$14="Таянчина О. Н."),1,"")</f>
        <v/>
      </c>
      <c r="Z34" s="137" t="str">
        <f>IF(OR(сетка!$G$15="Таянчина О. Н.",сетка!$N$15="Таянчина О. Н.",сетка!$U$15="Таянчина О. Н.",сетка!$AB$15="Таянчина О. Н.",сетка!$AI$15="Таянчина О. Н.",сетка!$AP$15="Таянчина О. Н.",сетка!$AW$15="Таянчина О. Н.",сетка!$BD$15="Таянчина О. Н.",сетка!$BK$15="Таянчина О. Н.",сетка!$BR$15="Таянчина О. Н.",сетка!$BY$15="Таянчина О. Н.",сетка!$CF$15="Таянчина О. Н.",сетка!$CM$15="Таянчина О. Н.",сетка!$CT$15="Таянчина О. Н.",сетка!$DA$15="Таянчина О. Н.",сетка!$DH$15="Таянчина О. Н.",сетка!$DO$15="Таянчина О. Н.",сетка!$DV$15="Таянчина О. Н.",сетка!$EC$15="Таянчина О. Н.",сетка!$EJ$15="Таянчина О. Н.",сетка!$EQ$15="Таянчина О. Н.",сетка!$EX$15="Таянчина О. Н.",сетка!$FE$15="Таянчина О. Н.",сетка!$FL$15="Таянчина О. Н."),1,"")</f>
        <v/>
      </c>
      <c r="AA34" s="138" t="str">
        <f>IF(OR(сетка!$H$15="Таянчина О. Н.",сетка!$O$15="Таянчина О. Н.",сетка!$V$15="Таянчина О. Н.",сетка!$AC$15="Таянчина О. Н.",сетка!$AJ$15="Таянчина О. Н.",сетка!$AQ$15="Таянчина О. Н.",сетка!$AX$15="Таянчина О. Н.",сетка!$BE$15="Таянчина О. Н.",сетка!$BL$15="Таянчина О. Н.",сетка!$BS$15="Таянчина О. Н.",сетка!$BZ$15="Таянчина О. Н.",сетка!$CG$15="Таянчина О. Н.",сетка!$CN$15="Таянчина О. Н.",сетка!$CU$15="Таянчина О. Н.",сетка!$DB$15="Таянчина О. Н.",сетка!$DI$15="Таянчина О. Н.",сетка!$DP$15="Таянчина О. Н.",сетка!$DW$15="Таянчина О. Н.",сетка!$ED$15="Таянчина О. Н.",сетка!$EK$15="Таянчина О. Н.",сетка!$ER$15="Таянчина О. Н.",сетка!$EY$15="Таянчина О. Н.",сетка!$FF$15="Таянчина О. Н.",сетка!$FM$15="Таянчина О. Н."),1,"")</f>
        <v/>
      </c>
      <c r="AB34" s="133">
        <f>IF(OR(сетка!$G$16="Таянчина О. Н.",сетка!$N$16="Таянчина О. Н.",сетка!$U$16="Таянчина О. Н.",сетка!$AB$16="Таянчина О. Н.",сетка!$AI$16="Таянчина О. Н.",сетка!$AP$16="Таянчина О. Н.",сетка!$AW$16="Таянчина О. Н.",сетка!$BD$16="Таянчина О. Н.",сетка!$BK$16="Таянчина О. Н.",сетка!$BR$16="Таянчина О. Н.",сетка!$BY$16="Таянчина О. Н.",сетка!$CF$16="Таянчина О. Н.",сетка!$CM$16="Таянчина О. Н.",сетка!$CT$16="Таянчина О. Н.",сетка!$DA$16="Таянчина О. Н.",сетка!$DH$16="Таянчина О. Н.",сетка!$DO$16="Таянчина О. Н.",сетка!$DV$16="Таянчина О. Н.",сетка!$EC$16="Таянчина О. Н.",сетка!$EJ$16="Таянчина О. Н.",сетка!$EQ$16="Таянчина О. Н.",сетка!$EX$16="Таянчина О. Н.",сетка!$FE$16="Таянчина О. Н.",сетка!$FL$16="Таянчина О. Н."),1,"")</f>
        <v>1</v>
      </c>
      <c r="AC34" s="134" t="str">
        <f>IF(OR(сетка!$H$16="Таянчина О. Н.",сетка!$O$16="Таянчина О. Н.",сетка!$V$16="Таянчина О. Н.",сетка!$AC$16="Таянчина О. Н.",сетка!$AJ$16="Таянчина О. Н.",сетка!$AQ$16="Таянчина О. Н.",сетка!$AX$16="Таянчина О. Н.",сетка!$BE$16="Таянчина О. Н.",сетка!$BL$16="Таянчина О. Н.",сетка!$BS$16="Таянчина О. Н.",сетка!$BZ$16="Таянчина О. Н.",сетка!$CG$16="Таянчина О. Н.",сетка!$CN$16="Таянчина О. Н.",сетка!$CU$16="Таянчина О. Н.",сетка!$DB$16="Таянчина О. Н.",сетка!$DI$16="Таянчина О. Н.",сетка!$DP$16="Таянчина О. Н.",сетка!$DW$16="Таянчина О. Н.",сетка!$ED$16="Таянчина О. Н.",сетка!$EK$16="Таянчина О. Н.",сетка!$ER$16="Таянчина О. Н.",сетка!$EY$16="Таянчина О. Н.",сетка!$FF$16="Таянчина О. Н.",сетка!$FM$16="Таянчина О. Н."),1,"")</f>
        <v/>
      </c>
      <c r="AD34" s="135">
        <f>IF(OR(сетка!$G$17="Таянчина О. Н.",сетка!$N$17="Таянчина О. Н.",сетка!$U$17="Таянчина О. Н.",сетка!$AB$17="Таянчина О. Н.",сетка!$AI$17="Таянчина О. Н.",сетка!$AP$17="Таянчина О. Н.",сетка!$AW$17="Таянчина О. Н.",сетка!$BD$17="Таянчина О. Н.",сетка!$BK$17="Таянчина О. Н.",сетка!$BR$17="Таянчина О. Н.",сетка!$BY$17="Таянчина О. Н.",сетка!$CF$17="Таянчина О. Н.",сетка!$CM$17="Таянчина О. Н.",сетка!$CT$17="Таянчина О. Н.",сетка!$DA$17="Таянчина О. Н.",сетка!$DH$17="Таянчина О. Н.",сетка!$DO$17="Таянчина О. Н.",сетка!$DV$17="Таянчина О. Н.",сетка!$EC$17="Таянчина О. Н.",сетка!$EJ$17="Таянчина О. Н.",сетка!$EQ$17="Таянчина О. Н.",сетка!$EX$17="Таянчина О. Н.",сетка!$FE$17="Таянчина О. Н.",сетка!$FL$17="Таянчина О. Н."),1,"")</f>
        <v>1</v>
      </c>
      <c r="AE34" s="136" t="str">
        <f>IF(OR(сетка!$H$17="Таянчина О. Н.",сетка!$O$17="Таянчина О. Н.",сетка!$V$17="Таянчина О. Н.",сетка!$AC$17="Таянчина О. Н.",сетка!$AJ$17="Таянчина О. Н.",сетка!$AQ$17="Таянчина О. Н.",сетка!$AX$17="Таянчина О. Н.",сетка!$BE$17="Таянчина О. Н.",сетка!$BL$17="Таянчина О. Н.",сетка!$BS$17="Таянчина О. Н.",сетка!$BZ$17="Таянчина О. Н.",сетка!$CG$17="Таянчина О. Н.",сетка!$CN$17="Таянчина О. Н.",сетка!$CU$17="Таянчина О. Н.",сетка!$DB$17="Таянчина О. Н.",сетка!$DI$17="Таянчина О. Н.",сетка!$DP$17="Таянчина О. Н.",сетка!$DW$17="Таянчина О. Н.",сетка!$ED$17="Таянчина О. Н.",сетка!$EK$17="Таянчина О. Н.",сетка!$ER$17="Таянчина О. Н.",сетка!$EY$17="Таянчина О. Н.",сетка!$FF$17="Таянчина О. Н.",сетка!$FM$17="Таянчина О. Н."),1,"")</f>
        <v/>
      </c>
      <c r="AF34" s="137" t="str">
        <f>IF(OR(сетка!$G$18="Таянчина О. Н.",сетка!$N$18="Таянчина О. Н.",сетка!$U$18="Таянчина О. Н.",сетка!$AB$18="Таянчина О. Н.",сетка!$AI$18="Таянчина О. Н.",сетка!$AP$18="Таянчина О. Н.",сетка!$AW$18="Таянчина О. Н.",сетка!$BD$18="Таянчина О. Н.",сетка!$BK$18="Таянчина О. Н.",сетка!$BR$18="Таянчина О. Н.",сетка!$BY$18="Таянчина О. Н.",сетка!$CF$18="Таянчина О. Н.",сетка!$CM$18="Таянчина О. Н.",сетка!$CT$18="Таянчина О. Н.",сетка!$DA$18="Таянчина О. Н.",сетка!$DH$18="Таянчина О. Н.",сетка!$DO$18="Таянчина О. Н.",сетка!$DV$18="Таянчина О. Н.",сетка!$EC$18="Таянчина О. Н.",сетка!$EJ$18="Таянчина О. Н.",сетка!$EQ$18="Таянчина О. Н.",сетка!$EX$18="Таянчина О. Н.",сетка!$FE$18="Таянчина О. Н.",сетка!$FL$18="Таянчина О. Н."),1,"")</f>
        <v/>
      </c>
      <c r="AG34" s="134" t="str">
        <f>IF(OR(сетка!$H$18="Таянчина О. Н.",сетка!$O$18="Таянчина О. Н.",сетка!$V$18="Таянчина О. Н.",сетка!$AC$18="Таянчина О. Н.",сетка!$AJ$18="Таянчина О. Н.",сетка!$AQ$18="Таянчина О. Н.",сетка!$AX$18="Таянчина О. Н.",сетка!$BE$18="Таянчина О. Н.",сетка!$BL$18="Таянчина О. Н.",сетка!$BS$18="Таянчина О. Н.",сетка!$BZ$18="Таянчина О. Н.",сетка!$CG$18="Таянчина О. Н.",сетка!$CN$18="Таянчина О. Н.",сетка!$CU$18="Таянчина О. Н.",сетка!$DB$18="Таянчина О. Н.",сетка!$DI$18="Таянчина О. Н.",сетка!$DP$18="Таянчина О. Н.",сетка!$DW$18="Таянчина О. Н.",сетка!$ED$18="Таянчина О. Н.",сетка!$EK$18="Таянчина О. Н.",сетка!$ER$18="Таянчина О. Н.",сетка!$EY$18="Таянчина О. Н.",сетка!$FF$18="Таянчина О. Н.",сетка!$FM$18="Таянчина О. Н."),1,"")</f>
        <v/>
      </c>
      <c r="AH34" s="135" t="str">
        <f>IF(OR(сетка!$G$19="Таянчина О. Н.",сетка!$N$19="Таянчина О. Н.",сетка!$U$19="Таянчина О. Н.",сетка!$AB$19="Таянчина О. Н.",сетка!$AI$19="Таянчина О. Н.",сетка!$AP$19="Таянчина О. Н.",сетка!$AW$19="Таянчина О. Н.",сетка!$BD$19="Таянчина О. Н.",сетка!$BK$19="Таянчина О. Н.",сетка!$BR$19="Таянчина О. Н.",сетка!$BY$19="Таянчина О. Н.",сетка!$CF$19="Таянчина О. Н.",сетка!$CM$19="Таянчина О. Н.",сетка!$CT$19="Таянчина О. Н.",сетка!$DA$19="Таянчина О. Н.",сетка!$DH$19="Таянчина О. Н.",сетка!$DO$19="Таянчина О. Н.",сетка!$DV$19="Таянчина О. Н.",сетка!$EC$19="Таянчина О. Н.",сетка!$EJ$19="Таянчина О. Н.",сетка!$EQ$19="Таянчина О. Н.",сетка!$EX$19="Таянчина О. Н.",сетка!$FE$19="Таянчина О. Н.",сетка!$FL$19="Таянчина О. Н."),1,"")</f>
        <v/>
      </c>
      <c r="AI34" s="136" t="str">
        <f>IF(OR(сетка!$H$19="Таянчина О. Н.",сетка!$O$19="Таянчина О. Н.",сетка!$V$19="Таянчина О. Н.",сетка!$AC$19="Таянчина О. Н.",сетка!$AJ$19="Таянчина О. Н.",сетка!$AQ$19="Таянчина О. Н.",сетка!$AX$19="Таянчина О. Н.",сетка!$BE$19="Таянчина О. Н.",сетка!$BL$19="Таянчина О. Н.",сетка!$BS$19="Таянчина О. Н.",сетка!$BZ$19="Таянчина О. Н.",сетка!$CG$19="Таянчина О. Н.",сетка!$CN$19="Таянчина О. Н.",сетка!$CU$19="Таянчина О. Н.",сетка!$DB$19="Таянчина О. Н.",сетка!$DI$19="Таянчина О. Н.",сетка!$DP$19="Таянчина О. Н.",сетка!$DW$19="Таянчина О. Н.",сетка!$ED$19="Таянчина О. Н.",сетка!$EK$19="Таянчина О. Н.",сетка!$ER$19="Таянчина О. Н.",сетка!$EY$19="Таянчина О. Н.",сетка!$FF$19="Таянчина О. Н.",сетка!$FM$19="Таянчина О. Н."),1,"")</f>
        <v/>
      </c>
      <c r="AJ34" s="137">
        <f>IF(OR(сетка!$G$20="Таянчина О. Н.",сетка!$N$20="Таянчина О. Н.",сетка!$U$20="Таянчина О. Н.",сетка!$AB$20="Таянчина О. Н.",сетка!$AI$20="Таянчина О. Н.",сетка!$AP$20="Таянчина О. Н.",сетка!$AW$20="Таянчина О. Н.",сетка!$BD$20="Таянчина О. Н.",сетка!$BK$20="Таянчина О. Н.",сетка!$BR$20="Таянчина О. Н.",сетка!$BY$20="Таянчина О. Н.",сетка!$CF$20="Таянчина О. Н.",сетка!$CM$20="Таянчина О. Н.",сетка!$CT$20="Таянчина О. Н.",сетка!$DA$20="Таянчина О. Н.",сетка!$DH$20="Таянчина О. Н.",сетка!$DO$20="Таянчина О. Н.",сетка!$DV$20="Таянчина О. Н.",сетка!$EC$20="Таянчина О. Н.",сетка!$EJ$20="Таянчина О. Н.",сетка!$EQ$20="Таянчина О. Н.",сетка!$EX$20="Таянчина О. Н.",сетка!$FE$20="Таянчина О. Н.",сетка!$FL$20="Таянчина О. Н."),1,"")</f>
        <v>1</v>
      </c>
      <c r="AK34" s="134" t="str">
        <f>IF(OR(сетка!$H$20="Таянчина О. Н.",сетка!$O$20="Таянчина О. Н.",сетка!$V$20="Таянчина О. Н.",сетка!$AC$20="Таянчина О. Н.",сетка!$AJ$20="Таянчина О. Н.",сетка!$AQ$20="Таянчина О. Н.",сетка!$AX$20="Таянчина О. Н.",сетка!$BE$20="Таянчина О. Н.",сетка!$BL$20="Таянчина О. Н.",сетка!$BS$20="Таянчина О. Н.",сетка!$BZ$20="Таянчина О. Н.",сетка!$CG$20="Таянчина О. Н.",сетка!$CN$20="Таянчина О. Н.",сетка!$CU$20="Таянчина О. Н.",сетка!$DB$20="Таянчина О. Н.",сетка!$DI$20="Таянчина О. Н.",сетка!$DP$20="Таянчина О. Н.",сетка!$DW$20="Таянчина О. Н.",сетка!$ED$20="Таянчина О. Н.",сетка!$EK$20="Таянчина О. Н.",сетка!$ER$20="Таянчина О. Н.",сетка!$EY$20="Таянчина О. Н.",сетка!$FF$20="Таянчина О. Н.",сетка!$FM$20="Таянчина О. Н."),1,"")</f>
        <v/>
      </c>
      <c r="AL34" s="135">
        <f>IF(OR(сетка!$G$21="Таянчина О. Н.",сетка!$N$21="Таянчина О. Н.",сетка!$U$21="Таянчина О. Н.",сетка!$AB$21="Таянчина О. Н.",сетка!$AI$21="Таянчина О. Н.",сетка!$AP$21="Таянчина О. Н.",сетка!$AW$21="Таянчина О. Н.",сетка!$BD$21="Таянчина О. Н.",сетка!$BK$21="Таянчина О. Н.",сетка!$BR$21="Таянчина О. Н.",сетка!$BY$21="Таянчина О. Н.",сетка!$CF$21="Таянчина О. Н.",сетка!$CM$21="Таянчина О. Н.",сетка!$CT$21="Таянчина О. Н.",сетка!$DA$21="Таянчина О. Н.",сетка!$DH$21="Таянчина О. Н.",сетка!$DO$21="Таянчина О. Н.",сетка!$DV$21="Таянчина О. Н.",сетка!$EC$21="Таянчина О. Н.",сетка!$EJ$21="Таянчина О. Н.",сетка!$EQ$21="Таянчина О. Н.",сетка!$EX$21="Таянчина О. Н.",сетка!$FE$21="Таянчина О. Н.",сетка!$FL$21="Таянчина О. Н."),1,"")</f>
        <v>1</v>
      </c>
      <c r="AM34" s="136" t="str">
        <f>IF(OR(сетка!$H$21="Таянчина О. Н.",сетка!$O$21="Таянчина О. Н.",сетка!$V$21="Таянчина О. Н.",сетка!$AC$21="Таянчина О. Н.",сетка!$AJ$21="Таянчина О. Н.",сетка!$AQ$21="Таянчина О. Н.",сетка!$AX$21="Таянчина О. Н.",сетка!$BE$21="Таянчина О. Н.",сетка!$BL$21="Таянчина О. Н.",сетка!$BS$21="Таянчина О. Н.",сетка!$BZ$21="Таянчина О. Н.",сетка!$CG$21="Таянчина О. Н.",сетка!$CN$21="Таянчина О. Н.",сетка!$CU$21="Таянчина О. Н.",сетка!$DB$21="Таянчина О. Н.",сетка!$DI$21="Таянчина О. Н.",сетка!$DP$21="Таянчина О. Н.",сетка!$DW$21="Таянчина О. Н.",сетка!$ED$21="Таянчина О. Н.",сетка!$EK$21="Таянчина О. Н.",сетка!$ER$21="Таянчина О. Н.",сетка!$EY$21="Таянчина О. Н.",сетка!$FF$21="Таянчина О. Н.",сетка!$FM$21="Таянчина О. Н."),1,"")</f>
        <v/>
      </c>
      <c r="AN34" s="137" t="str">
        <f>IF(OR(сетка!$G$22="Таянчина О. Н.",сетка!$N$22="Таянчина О. Н.",сетка!$U$22="Таянчина О. Н.",сетка!$AB$22="Таянчина О. Н.",сетка!$AI$22="Таянчина О. Н.",сетка!$AP$22="Таянчина О. Н.",сетка!$AW$22="Таянчина О. Н.",сетка!$BD$22="Таянчина О. Н.",сетка!$BK$22="Таянчина О. Н.",сетка!$BR$22="Таянчина О. Н.",сетка!$BY$22="Таянчина О. Н.",сетка!$CF$22="Таянчина О. Н.",сетка!$CM$22="Таянчина О. Н.",сетка!$CT$22="Таянчина О. Н.",сетка!$DA$22="Таянчина О. Н.",сетка!$DH$22="Таянчина О. Н.",сетка!$DO$22="Таянчина О. Н.",сетка!$DV$22="Таянчина О. Н.",сетка!$EC$22="Таянчина О. Н.",сетка!$EJ$22="Таянчина О. Н.",сетка!$EQ$22="Таянчина О. Н.",сетка!$EX$22="Таянчина О. Н.",сетка!$FE$22="Таянчина О. Н.",сетка!$FL$22="Таянчина О. Н."),1,"")</f>
        <v/>
      </c>
      <c r="AO34" s="134" t="str">
        <f>IF(OR(сетка!$H$22="Таянчина О. Н.",сетка!$O$22="Таянчина О. Н.",сетка!$V$22="Таянчина О. Н.",сетка!$AC$22="Таянчина О. Н.",сетка!$AJ$22="Таянчина О. Н.",сетка!$AQ$22="Таянчина О. Н.",сетка!$AX$22="Таянчина О. Н.",сетка!$BE$22="Таянчина О. Н.",сетка!$BL$22="Таянчина О. Н.",сетка!$BS$22="Таянчина О. Н.",сетка!$BZ$22="Таянчина О. Н.",сетка!$CG$22="Таянчина О. Н.",сетка!$CN$22="Таянчина О. Н.",сетка!$CU$22="Таянчина О. Н.",сетка!$DB$22="Таянчина О. Н.",сетка!$DI$22="Таянчина О. Н.",сетка!$DP$22="Таянчина О. Н.",сетка!$DW$22="Таянчина О. Н.",сетка!$ED$22="Таянчина О. Н.",сетка!$EK$22="Таянчина О. Н.",сетка!$ER$22="Таянчина О. Н.",сетка!$EY$22="Таянчина О. Н.",сетка!$FF$22="Таянчина О. Н.",сетка!$FM$22="Таянчина О. Н."),1,"")</f>
        <v/>
      </c>
      <c r="AP34" s="135" t="e">
        <f>IF(OR(сетка!$G$23="Таянчина О. Н.",сетка!$N$23="Таянчина О. Н.",сетка!$U$23="Таянчина О. Н.",сетка!$AB$23="Таянчина О. Н.",сетка!$AI$23="Таянчина О. Н.",сетка!$AP$23="Таянчина О. Н.",сетка!$AW$23="Таянчина О. Н.",сетка!$BD$23="Таянчина О. Н.",сетка!$BK$23="Таянчина О. Н.",сетка!$BR$23="Таянчина О. Н.",сетка!$BY$23="Таянчина О. Н.",сетка!$CF$23="Таянчина О. Н.",сетка!$CM$23="Таянчина О. Н.",сетка!$CT$23="Таянчина О. Н.",сетка!$DA$23="Таянчина О. Н.",сетка!$DH$23="Таянчина О. Н.",сетка!$DO$23="Таянчина О. Н.",сетка!$DV$23="Таянчина О. Н.",сетка!$EC$23="Таянчина О. Н.",сетка!$EJ$23="Таянчина О. Н.",сетка!$EQ$23="Таянчина О. Н.",сетка!$EX$23="Таянчина О. Н.",сетка!$FE$23="Таянчина О. Н.",сетка!$FL$23="Таянчина О. Н."),1,"")</f>
        <v>#N/A</v>
      </c>
      <c r="AQ34" s="136" t="e">
        <f>IF(OR(сетка!$H$23="Таянчина О. Н.",сетка!$O$23="Таянчина О. Н.",сетка!$V$23="Таянчина О. Н.",сетка!$AC$23="Таянчина О. Н.",сетка!$AJ$23="Таянчина О. Н.",сетка!$AQ$23="Таянчина О. Н.",сетка!$AX$23="Таянчина О. Н.",сетка!$BE$23="Таянчина О. Н.",сетка!$BL$23="Таянчина О. Н.",сетка!$BS$23="Таянчина О. Н.",сетка!$BZ$23="Таянчина О. Н.",сетка!$CG$23="Таянчина О. Н.",сетка!$CN$23="Таянчина О. Н.",сетка!$CU$23="Таянчина О. Н.",сетка!$DB$23="Таянчина О. Н.",сетка!$DI$23="Таянчина О. Н.",сетка!$DP$23="Таянчина О. Н.",сетка!$DW$23="Таянчина О. Н.",сетка!$ED$23="Таянчина О. Н.",сетка!$EK$23="Таянчина О. Н.",сетка!$ER$23="Таянчина О. Н.",сетка!$EY$23="Таянчина О. Н.",сетка!$FF$23="Таянчина О. Н.",сетка!$FM$23="Таянчина О. Н."),1,"")</f>
        <v>#N/A</v>
      </c>
      <c r="AR34" s="137" t="str">
        <f>IF(OR(сетка!$G$24="Таянчина О. Н.",сетка!$N$24="Таянчина О. Н.",сетка!$U$24="Таянчина О. Н.",сетка!$AB$24="Таянчина О. Н.",сетка!$AI$24="Таянчина О. Н.",сетка!$AP$24="Таянчина О. Н.",сетка!$AW$24="Таянчина О. Н.",сетка!$BD$24="Таянчина О. Н.",сетка!$BK$24="Таянчина О. Н.",сетка!$BR$24="Таянчина О. Н.",сетка!$BY$24="Таянчина О. Н.",сетка!$CF$24="Таянчина О. Н.",сетка!$CM$24="Таянчина О. Н.",сетка!$CT$24="Таянчина О. Н.",сетка!$DA$24="Таянчина О. Н.",сетка!$DH$24="Таянчина О. Н.",сетка!$DO$24="Таянчина О. Н.",сетка!$DV$24="Таянчина О. Н.",сетка!$EC$24="Таянчина О. Н.",сетка!$EJ$24="Таянчина О. Н.",сетка!$EQ$24="Таянчина О. Н.",сетка!$EX$24="Таянчина О. Н.",сетка!$FE$24="Таянчина О. Н.",сетка!$FL$24="Таянчина О. Н."),1,"")</f>
        <v/>
      </c>
      <c r="AS34" s="134" t="str">
        <f>IF(OR(сетка!$H$24="Таянчина О. Н.",сетка!$O$24="Таянчина О. Н.",сетка!$V$24="Таянчина О. Н.",сетка!$AC$24="Таянчина О. Н.",сетка!$AJ$24="Таянчина О. Н.",сетка!$AQ$24="Таянчина О. Н.",сетка!$AX$24="Таянчина О. Н.",сетка!$BE$24="Таянчина О. Н.",сетка!$BL$24="Таянчина О. Н.",сетка!$BS$24="Таянчина О. Н.",сетка!$BZ$24="Таянчина О. Н.",сетка!$CG$24="Таянчина О. Н.",сетка!$CN$24="Таянчина О. Н.",сетка!$CU$24="Таянчина О. Н.",сетка!$DB$24="Таянчина О. Н.",сетка!$DI$24="Таянчина О. Н.",сетка!$DP$24="Таянчина О. Н.",сетка!$DW$24="Таянчина О. Н.",сетка!$ED$24="Таянчина О. Н.",сетка!$EK$24="Таянчина О. Н.",сетка!$ER$24="Таянчина О. Н.",сетка!$EY$24="Таянчина О. Н.",сетка!$FF$24="Таянчина О. Н.",сетка!$FM$24="Таянчина О. Н."),1,"")</f>
        <v/>
      </c>
      <c r="AT34" s="135" t="str">
        <f>IF(OR(сетка!$G$25="Таянчина О. Н.",сетка!$N$25="Таянчина О. Н.",сетка!$U$25="Таянчина О. Н.",сетка!$AB$25="Таянчина О. Н.",сетка!$AI$25="Таянчина О. Н.",сетка!$AP$25="Таянчина О. Н.",сетка!$AW$25="Таянчина О. Н.",сетка!$BD$25="Таянчина О. Н.",сетка!$BK$25="Таянчина О. Н.",сетка!$BR$25="Таянчина О. Н.",сетка!$BY$25="Таянчина О. Н.",сетка!$CF$25="Таянчина О. Н.",сетка!$CM$25="Таянчина О. Н.",сетка!$CT$25="Таянчина О. Н.",сетка!$DA$25="Таянчина О. Н.",сетка!$DH$25="Таянчина О. Н.",сетка!$DO$25="Таянчина О. Н.",сетка!$DV$25="Таянчина О. Н.",сетка!$EC$25="Таянчина О. Н.",сетка!$EJ$25="Таянчина О. Н.",сетка!$EQ$25="Таянчина О. Н.",сетка!$EX$25="Таянчина О. Н.",сетка!$FE$25="Таянчина О. Н.",сетка!$FL$25="Таянчина О. Н."),1,"")</f>
        <v/>
      </c>
      <c r="AU34" s="136" t="str">
        <f>IF(OR(сетка!$H$25="Таянчина О. Н.",сетка!$O$25="Таянчина О. Н.",сетка!$V$25="Таянчина О. Н.",сетка!$AC$25="Таянчина О. Н.",сетка!$AJ$25="Таянчина О. Н.",сетка!$AQ$25="Таянчина О. Н.",сетка!$AX$25="Таянчина О. Н.",сетка!$BE$25="Таянчина О. Н.",сетка!$BL$25="Таянчина О. Н.",сетка!$BS$25="Таянчина О. Н.",сетка!$BZ$25="Таянчина О. Н.",сетка!$CG$25="Таянчина О. Н.",сетка!$CN$25="Таянчина О. Н.",сетка!$CU$25="Таянчина О. Н.",сетка!$DB$25="Таянчина О. Н.",сетка!$DI$25="Таянчина О. Н.",сетка!$DP$25="Таянчина О. Н.",сетка!$DW$25="Таянчина О. Н.",сетка!$ED$25="Таянчина О. Н.",сетка!$EK$25="Таянчина О. Н.",сетка!$ER$25="Таянчина О. Н.",сетка!$EY$25="Таянчина О. Н.",сетка!$FF$25="Таянчина О. Н.",сетка!$FM$25="Таянчина О. Н."),1,"")</f>
        <v/>
      </c>
      <c r="AV34" s="137">
        <f>IF(OR(сетка!$G$26="Таянчина О. Н.",сетка!$N$26="Таянчина О. Н.",сетка!$U$26="Таянчина О. Н.",сетка!$AB$26="Таянчина О. Н.",сетка!$AI$26="Таянчина О. Н.",сетка!$AP$26="Таянчина О. Н.",сетка!$AW$26="Таянчина О. Н.",сетка!$BD$26="Таянчина О. Н.",сетка!$BK$26="Таянчина О. Н.",сетка!$BR$26="Таянчина О. Н.",сетка!$BY$26="Таянчина О. Н.",сетка!$CF$26="Таянчина О. Н.",сетка!$CM$26="Таянчина О. Н.",сетка!$CT$26="Таянчина О. Н.",сетка!$DA$26="Таянчина О. Н.",сетка!$DH$26="Таянчина О. Н.",сетка!$DO$26="Таянчина О. Н.",сетка!$DV$26="Таянчина О. Н.",сетка!$EC$26="Таянчина О. Н.",сетка!$EJ$26="Таянчина О. Н.",сетка!$EQ$26="Таянчина О. Н.",сетка!$EX$26="Таянчина О. Н.",сетка!$FE$26="Таянчина О. Н.",сетка!$FL$26="Таянчина О. Н."),1,"")</f>
        <v>1</v>
      </c>
      <c r="AW34" s="134" t="str">
        <f>IF(OR(сетка!$H$26="Таянчина О. Н.",сетка!$O$26="Таянчина О. Н.",сетка!$V$26="Таянчина О. Н.",сетка!$AC$26="Таянчина О. Н.",сетка!$AJ$26="Таянчина О. Н.",сетка!$AQ$26="Таянчина О. Н.",сетка!$AX$26="Таянчина О. Н.",сетка!$BE$26="Таянчина О. Н.",сетка!$BL$26="Таянчина О. Н.",сетка!$BS$26="Таянчина О. Н.",сетка!$BZ$26="Таянчина О. Н.",сетка!$CG$26="Таянчина О. Н.",сетка!$CN$26="Таянчина О. Н.",сетка!$CU$26="Таянчина О. Н.",сетка!$DB$26="Таянчина О. Н.",сетка!$DI$26="Таянчина О. Н.",сетка!$DP$26="Таянчина О. Н.",сетка!$DW$26="Таянчина О. Н.",сетка!$ED$26="Таянчина О. Н.",сетка!$EK$26="Таянчина О. Н.",сетка!$ER$26="Таянчина О. Н.",сетка!$EY$26="Таянчина О. Н.",сетка!$FF$26="Таянчина О. Н.",сетка!$FM$26="Таянчина О. Н."),1,"")</f>
        <v/>
      </c>
      <c r="AX34" s="135">
        <f>IF(OR(сетка!$G$27="Таянчина О. Н.",сетка!$N$27="Таянчина О. Н.",сетка!$U$27="Таянчина О. Н.",сетка!$AB$27="Таянчина О. Н.",сетка!$AI$27="Таянчина О. Н.",сетка!$AP$27="Таянчина О. Н.",сетка!$AW$27="Таянчина О. Н.",сетка!$BD$27="Таянчина О. Н.",сетка!$BK$27="Таянчина О. Н.",сетка!$BR$27="Таянчина О. Н.",сетка!$BY$27="Таянчина О. Н.",сетка!$CF$27="Таянчина О. Н.",сетка!$CM$27="Таянчина О. Н.",сетка!$CT$27="Таянчина О. Н.",сетка!$DA$27="Таянчина О. Н.",сетка!$DH$27="Таянчина О. Н.",сетка!$DO$27="Таянчина О. Н.",сетка!$DV$27="Таянчина О. Н.",сетка!$EC$27="Таянчина О. Н.",сетка!$EJ$27="Таянчина О. Н.",сетка!$EQ$27="Таянчина О. Н.",сетка!$EX$27="Таянчина О. Н.",сетка!$FE$27="Таянчина О. Н.",сетка!$FL$27="Таянчина О. Н."),1,"")</f>
        <v>1</v>
      </c>
      <c r="AY34" s="136" t="str">
        <f>IF(OR(сетка!$H$27="Таянчина О. Н.",сетка!$O$27="Таянчина О. Н.",сетка!$V$27="Таянчина О. Н.",сетка!$AC$27="Таянчина О. Н.",сетка!$AJ$27="Таянчина О. Н.",сетка!$AQ$27="Таянчина О. Н.",сетка!$AX$27="Таянчина О. Н.",сетка!$BE$27="Таянчина О. Н.",сетка!$BL$27="Таянчина О. Н.",сетка!$BS$27="Таянчина О. Н.",сетка!$BZ$27="Таянчина О. Н.",сетка!$CG$27="Таянчина О. Н.",сетка!$CN$27="Таянчина О. Н.",сетка!$CU$27="Таянчина О. Н.",сетка!$DB$27="Таянчина О. Н.",сетка!$DI$27="Таянчина О. Н.",сетка!$DP$27="Таянчина О. Н.",сетка!$DW$27="Таянчина О. Н.",сетка!$ED$27="Таянчина О. Н.",сетка!$EK$27="Таянчина О. Н.",сетка!$ER$27="Таянчина О. Н.",сетка!$EY$27="Таянчина О. Н.",сетка!$FF$27="Таянчина О. Н.",сетка!$FM$27="Таянчина О. Н."),1,"")</f>
        <v/>
      </c>
      <c r="AZ34" s="137" t="str">
        <f>IF(OR(сетка!$G$28="Таянчина О. Н.",сетка!$N$28="Таянчина О. Н.",сетка!$U$28="Таянчина О. Н.",сетка!$AB$28="Таянчина О. Н.",сетка!$AI$28="Таянчина О. Н.",сетка!$AP$28="Таянчина О. Н.",сетка!$AW$28="Таянчина О. Н.",сетка!$BD$28="Таянчина О. Н.",сетка!$BK$28="Таянчина О. Н.",сетка!$BR$28="Таянчина О. Н.",сетка!$BY$28="Таянчина О. Н.",сетка!$CF$28="Таянчина О. Н.",сетка!$CM$28="Таянчина О. Н.",сетка!$CT$28="Таянчина О. Н.",сетка!$DA$28="Таянчина О. Н.",сетка!$DH$28="Таянчина О. Н.",сетка!$DO$28="Таянчина О. Н.",сетка!$DV$28="Таянчина О. Н.",сетка!$EC$28="Таянчина О. Н.",сетка!$EJ$28="Таянчина О. Н.",сетка!$EQ$28="Таянчина О. Н.",сетка!$EX$28="Таянчина О. Н.",сетка!$FE$28="Таянчина О. Н.",сетка!$FL$28="Таянчина О. Н."),1,"")</f>
        <v/>
      </c>
      <c r="BA34" s="138" t="str">
        <f>IF(OR(сетка!$H$28="Таянчина О. Н.",сетка!$O$28="Таянчина О. Н.",сетка!$V$28="Таянчина О. Н.",сетка!$AC$28="Таянчина О. Н.",сетка!$AJ$28="Таянчина О. Н.",сетка!$AQ$28="Таянчина О. Н.",сетка!$AX$28="Таянчина О. Н.",сетка!$BE$28="Таянчина О. Н.",сетка!$BL$28="Таянчина О. Н.",сетка!$BS$28="Таянчина О. Н.",сетка!$BZ$28="Таянчина О. Н.",сетка!$CG$28="Таянчина О. Н.",сетка!$CN$28="Таянчина О. Н.",сетка!$CU$28="Таянчина О. Н.",сетка!$DB$28="Таянчина О. Н.",сетка!$DI$28="Таянчина О. Н.",сетка!$DP$28="Таянчина О. Н.",сетка!$DW$28="Таянчина О. Н.",сетка!$ED$28="Таянчина О. Н.",сетка!$EK$28="Таянчина О. Н.",сетка!$ER$28="Таянчина О. Н.",сетка!$EY$28="Таянчина О. Н.",сетка!$FF$28="Таянчина О. Н.",сетка!$FM$28="Таянчина О. Н."),1,"")</f>
        <v/>
      </c>
      <c r="BB34" s="133">
        <f>IF(OR(сетка!$G$29="Таянчина О. Н.",сетка!$N$29="Таянчина О. Н.",сетка!$U$29="Таянчина О. Н.",сетка!$AB$29="Таянчина О. Н.",сетка!$AI$29="Таянчина О. Н.",сетка!$AP$29="Таянчина О. Н.",сетка!$AW$29="Таянчина О. Н.",сетка!$BD$29="Таянчина О. Н.",сетка!$BK$29="Таянчина О. Н.",сетка!$BR$29="Таянчина О. Н.",сетка!$BY$29="Таянчина О. Н.",сетка!$CF$29="Таянчина О. Н.",сетка!$CM$29="Таянчина О. Н.",сетка!$CT$29="Таянчина О. Н.",сетка!$DA$29="Таянчина О. Н.",сетка!$DH$29="Таянчина О. Н.",сетка!$DO$29="Таянчина О. Н.",сетка!$DV$29="Таянчина О. Н.",сетка!$EC$29="Таянчина О. Н.",сетка!$EJ$29="Таянчина О. Н.",сетка!$EQ$29="Таянчина О. Н.",сетка!$EX$29="Таянчина О. Н.",сетка!$FE$29="Таянчина О. Н.",сетка!$FL$29="Таянчина О. Н."),1,"")</f>
        <v>1</v>
      </c>
      <c r="BC34" s="134" t="str">
        <f>IF(OR(сетка!$H$29="Таянчина О. Н.",сетка!$O$29="Таянчина О. Н.",сетка!$V$29="Таянчина О. Н.",сетка!$AC$29="Таянчина О. Н.",сетка!$AJ$29="Таянчина О. Н.",сетка!$AQ$29="Таянчина О. Н.",сетка!$AX$29="Таянчина О. Н.",сетка!$BE$29="Таянчина О. Н.",сетка!$BL$29="Таянчина О. Н.",сетка!$BS$29="Таянчина О. Н.",сетка!$BZ$29="Таянчина О. Н.",сетка!$CG$29="Таянчина О. Н.",сетка!$CN$29="Таянчина О. Н.",сетка!$CU$29="Таянчина О. Н.",сетка!$DB$29="Таянчина О. Н.",сетка!$DI$29="Таянчина О. Н.",сетка!$DP$29="Таянчина О. Н.",сетка!$DW$29="Таянчина О. Н.",сетка!$ED$29="Таянчина О. Н.",сетка!$EK$29="Таянчина О. Н.",сетка!$ER$29="Таянчина О. Н.",сетка!$EY$29="Таянчина О. Н.",сетка!$FF$29="Таянчина О. Н.",сетка!$FM$29="Таянчина О. Н."),1,"")</f>
        <v/>
      </c>
      <c r="BD34" s="135">
        <f>IF(OR(сетка!$G$30="Таянчина О. Н.",сетка!$N$30="Таянчина О. Н.",сетка!$U$30="Таянчина О. Н.",сетка!$AB$30="Таянчина О. Н.",сетка!$AI$30="Таянчина О. Н.",сетка!$AP$30="Таянчина О. Н.",сетка!$AW$30="Таянчина О. Н.",сетка!$BD$30="Таянчина О. Н.",сетка!$BK$30="Таянчина О. Н.",сетка!$BR$30="Таянчина О. Н.",сетка!$BY$30="Таянчина О. Н.",сетка!$CF$30="Таянчина О. Н.",сетка!$CM$30="Таянчина О. Н.",сетка!$CT$30="Таянчина О. Н.",сетка!$DA$30="Таянчина О. Н.",сетка!$DH$30="Таянчина О. Н.",сетка!$DO$30="Таянчина О. Н.",сетка!$DV$30="Таянчина О. Н.",сетка!$EC$30="Таянчина О. Н.",сетка!$EJ$30="Таянчина О. Н.",сетка!$EQ$30="Таянчина О. Н.",сетка!$EX$30="Таянчина О. Н.",сетка!$FE$30="Таянчина О. Н.",сетка!$FL$30="Таянчина О. Н."),1,"")</f>
        <v>1</v>
      </c>
      <c r="BE34" s="136" t="str">
        <f>IF(OR(сетка!$H$30="Таянчина О. Н.",сетка!$O$30="Таянчина О. Н.",сетка!$V$30="Таянчина О. Н.",сетка!$AC$30="Таянчина О. Н.",сетка!$AJ$30="Таянчина О. Н.",сетка!$AQ$30="Таянчина О. Н.",сетка!$AX$30="Таянчина О. Н.",сетка!$BE$30="Таянчина О. Н.",сетка!$BL$30="Таянчина О. Н.",сетка!$BS$30="Таянчина О. Н.",сетка!$BZ$30="Таянчина О. Н.",сетка!$CG$30="Таянчина О. Н.",сетка!$CN$30="Таянчина О. Н.",сетка!$CU$30="Таянчина О. Н.",сетка!$DB$30="Таянчина О. Н.",сетка!$DI$30="Таянчина О. Н.",сетка!$DP$30="Таянчина О. Н.",сетка!$DW$30="Таянчина О. Н.",сетка!$ED$30="Таянчина О. Н.",сетка!$EK$30="Таянчина О. Н.",сетка!$ER$30="Таянчина О. Н.",сетка!$EY$30="Таянчина О. Н.",сетка!$FF$30="Таянчина О. Н.",сетка!$FM$30="Таянчина О. Н."),1,"")</f>
        <v/>
      </c>
      <c r="BF34" s="137">
        <f>IF(OR(сетка!$G$31="Таянчина О. Н.",сетка!$N$31="Таянчина О. Н.",сетка!$U$31="Таянчина О. Н.",сетка!$AB$31="Таянчина О. Н.",сетка!$AI$31="Таянчина О. Н.",сетка!$AP$31="Таянчина О. Н.",сетка!$AW$31="Таянчина О. Н.",сетка!$BD$31="Таянчина О. Н.",сетка!$BK$31="Таянчина О. Н.",сетка!$BR$31="Таянчина О. Н.",сетка!$BY$31="Таянчина О. Н.",сетка!$CF$31="Таянчина О. Н.",сетка!$CM$31="Таянчина О. Н.",сетка!$CT$31="Таянчина О. Н.",сетка!$DA$31="Таянчина О. Н.",сетка!$DH$31="Таянчина О. Н.",сетка!$DO$31="Таянчина О. Н.",сетка!$DV$31="Таянчина О. Н.",сетка!$EC$31="Таянчина О. Н.",сетка!$EJ$31="Таянчина О. Н.",сетка!$EQ$31="Таянчина О. Н.",сетка!$EX$31="Таянчина О. Н.",сетка!$FE$31="Таянчина О. Н.",сетка!$FL$31="Таянчина О. Н."),1,"")</f>
        <v>1</v>
      </c>
      <c r="BG34" s="134" t="str">
        <f>IF(OR(сетка!$H$31="Таянчина О. Н.",сетка!$O$31="Таянчина О. Н.",сетка!$V$31="Таянчина О. Н.",сетка!$AC$31="Таянчина О. Н.",сетка!$AJ$31="Таянчина О. Н.",сетка!$AQ$31="Таянчина О. Н.",сетка!$AX$31="Таянчина О. Н.",сетка!$BE$31="Таянчина О. Н.",сетка!$BL$31="Таянчина О. Н.",сетка!$BS$31="Таянчина О. Н.",сетка!$BZ$31="Таянчина О. Н.",сетка!$CG$31="Таянчина О. Н.",сетка!$CN$31="Таянчина О. Н.",сетка!$CU$31="Таянчина О. Н.",сетка!$DB$31="Таянчина О. Н.",сетка!$DI$31="Таянчина О. Н.",сетка!$DP$31="Таянчина О. Н.",сетка!$DW$31="Таянчина О. Н.",сетка!$ED$31="Таянчина О. Н.",сетка!$EK$31="Таянчина О. Н.",сетка!$ER$31="Таянчина О. Н.",сетка!$EY$31="Таянчина О. Н.",сетка!$FF$31="Таянчина О. Н.",сетка!$FM$31="Таянчина О. Н."),1,"")</f>
        <v/>
      </c>
      <c r="BH34" s="135">
        <f>IF(OR(сетка!$G$32="Таянчина О. Н.",сетка!$N$32="Таянчина О. Н.",сетка!$U$32="Таянчина О. Н.",сетка!$AB$32="Таянчина О. Н.",сетка!$AI$32="Таянчина О. Н.",сетка!$AP$32="Таянчина О. Н.",сетка!$AW$32="Таянчина О. Н.",сетка!$BD$32="Таянчина О. Н.",сетка!$BK$32="Таянчина О. Н.",сетка!$BR$32="Таянчина О. Н.",сетка!$BY$32="Таянчина О. Н.",сетка!$CF$32="Таянчина О. Н.",сетка!$CM$32="Таянчина О. Н.",сетка!$CT$32="Таянчина О. Н.",сетка!$DA$32="Таянчина О. Н.",сетка!$DH$32="Таянчина О. Н.",сетка!$DO$32="Таянчина О. Н.",сетка!$DV$32="Таянчина О. Н.",сетка!$EC$32="Таянчина О. Н.",сетка!$EJ$32="Таянчина О. Н.",сетка!$EQ$32="Таянчина О. Н.",сетка!$EX$32="Таянчина О. Н.",сетка!$FE$32="Таянчина О. Н.",сетка!$FL$32="Таянчина О. Н."),1,"")</f>
        <v>1</v>
      </c>
      <c r="BI34" s="136" t="str">
        <f>IF(OR(сетка!$H$32="Таянчина О. Н.",сетка!$O$32="Таянчина О. Н.",сетка!$V$32="Таянчина О. Н.",сетка!$AC$32="Таянчина О. Н.",сетка!$AJ$32="Таянчина О. Н.",сетка!$AQ$32="Таянчина О. Н.",сетка!$AX$32="Таянчина О. Н.",сетка!$BE$32="Таянчина О. Н.",сетка!$BL$32="Таянчина О. Н.",сетка!$BS$32="Таянчина О. Н.",сетка!$BZ$32="Таянчина О. Н.",сетка!$CG$32="Таянчина О. Н.",сетка!$CN$32="Таянчина О. Н.",сетка!$CU$32="Таянчина О. Н.",сетка!$DB$32="Таянчина О. Н.",сетка!$DI$32="Таянчина О. Н.",сетка!$DP$32="Таянчина О. Н.",сетка!$DW$32="Таянчина О. Н.",сетка!$ED$32="Таянчина О. Н.",сетка!$EK$32="Таянчина О. Н.",сетка!$ER$32="Таянчина О. Н.",сетка!$EY$32="Таянчина О. Н.",сетка!$FF$32="Таянчина О. Н.",сетка!$FM$32="Таянчина О. Н."),1,"")</f>
        <v/>
      </c>
      <c r="BJ34" s="137">
        <f>IF(OR(сетка!$G$33="Таянчина О. Н.",сетка!$N$33="Таянчина О. Н.",сетка!$U$33="Таянчина О. Н.",сетка!$AB$33="Таянчина О. Н.",сетка!$AI$33="Таянчина О. Н.",сетка!$AP$33="Таянчина О. Н.",сетка!$AW$33="Таянчина О. Н.",сетка!$BD$33="Таянчина О. Н.",сетка!$BK$33="Таянчина О. Н.",сетка!$BR$33="Таянчина О. Н.",сетка!$BY$33="Таянчина О. Н.",сетка!$CF$33="Таянчина О. Н.",сетка!$CM$33="Таянчина О. Н.",сетка!$CT$33="Таянчина О. Н.",сетка!$DA$33="Таянчина О. Н.",сетка!$DH$33="Таянчина О. Н.",сетка!$DO$33="Таянчина О. Н.",сетка!$DV$33="Таянчина О. Н.",сетка!$EC$33="Таянчина О. Н.",сетка!$EJ$33="Таянчина О. Н.",сетка!$EQ$33="Таянчина О. Н.",сетка!$EX$33="Таянчина О. Н.",сетка!$FE$33="Таянчина О. Н.",сетка!$FL$33="Таянчина О. Н."),1,"")</f>
        <v>1</v>
      </c>
      <c r="BK34" s="134" t="str">
        <f>IF(OR(сетка!$H$33="Таянчина О. Н.",сетка!$O$33="Таянчина О. Н.",сетка!$V$33="Таянчина О. Н.",сетка!$AC$33="Таянчина О. Н.",сетка!$AJ$33="Таянчина О. Н.",сетка!$AQ$33="Таянчина О. Н.",сетка!$AX$33="Таянчина О. Н.",сетка!$BE$33="Таянчина О. Н.",сетка!$BL$33="Таянчина О. Н.",сетка!$BS$33="Таянчина О. Н.",сетка!$BZ$33="Таянчина О. Н.",сетка!$CG$33="Таянчина О. Н.",сетка!$CN$33="Таянчина О. Н.",сетка!$CU$33="Таянчина О. Н.",сетка!$DB$33="Таянчина О. Н.",сетка!$DI$33="Таянчина О. Н.",сетка!$DP$33="Таянчина О. Н.",сетка!$DW$33="Таянчина О. Н.",сетка!$ED$33="Таянчина О. Н.",сетка!$EK$33="Таянчина О. Н.",сетка!$ER$33="Таянчина О. Н.",сетка!$EY$33="Таянчина О. Н.",сетка!$FF$33="Таянчина О. Н.",сетка!$FM$33="Таянчина О. Н."),1,"")</f>
        <v/>
      </c>
      <c r="BL34" s="135">
        <f>IF(OR(сетка!$G$34="Таянчина О. Н.",сетка!$N$34="Таянчина О. Н.",сетка!$U$34="Таянчина О. Н.",сетка!$AB$34="Таянчина О. Н.",сетка!$AI$34="Таянчина О. Н.",сетка!$AP$34="Таянчина О. Н.",сетка!$AW$34="Таянчина О. Н.",сетка!$BD$34="Таянчина О. Н.",сетка!$BK$34="Таянчина О. Н.",сетка!$BR$34="Таянчина О. Н.",сетка!$BY$34="Таянчина О. Н.",сетка!$CF$34="Таянчина О. Н.",сетка!$CM$34="Таянчина О. Н.",сетка!$CT$34="Таянчина О. Н.",сетка!$DA$34="Таянчина О. Н.",сетка!$DH$34="Таянчина О. Н.",сетка!$DO$34="Таянчина О. Н.",сетка!$DV$34="Таянчина О. Н.",сетка!$EC$34="Таянчина О. Н.",сетка!$EJ$34="Таянчина О. Н.",сетка!$EQ$34="Таянчина О. Н.",сетка!$EX$34="Таянчина О. Н.",сетка!$FE$34="Таянчина О. Н.",сетка!$FL$34="Таянчина О. Н."),1,"")</f>
        <v>1</v>
      </c>
      <c r="BM34" s="136" t="str">
        <f>IF(OR(сетка!$H$34="Таянчина О. Н.",сетка!$O$34="Таянчина О. Н.",сетка!$V$34="Таянчина О. Н.",сетка!$AC$34="Таянчина О. Н.",сетка!$AJ$34="Таянчина О. Н.",сетка!$AQ$34="Таянчина О. Н.",сетка!$AX$34="Таянчина О. Н.",сетка!$BE$34="Таянчина О. Н.",сетка!$BL$34="Таянчина О. Н.",сетка!$BS$34="Таянчина О. Н.",сетка!$BZ$34="Таянчина О. Н.",сетка!$CG$34="Таянчина О. Н.",сетка!$CN$34="Таянчина О. Н.",сетка!$CU$34="Таянчина О. Н.",сетка!$DB$34="Таянчина О. Н.",сетка!$DI$34="Таянчина О. Н.",сетка!$DP$34="Таянчина О. Н.",сетка!$DW$34="Таянчина О. Н.",сетка!$ED$34="Таянчина О. Н.",сетка!$EK$34="Таянчина О. Н.",сетка!$ER$34="Таянчина О. Н.",сетка!$EY$34="Таянчина О. Н.",сетка!$FF$34="Таянчина О. Н.",сетка!$FM$34="Таянчина О. Н."),1,"")</f>
        <v/>
      </c>
      <c r="BN34" s="137">
        <f>IF(OR(сетка!$G$35="Таянчина О. Н.",сетка!$N$35="Таянчина О. Н.",сетка!$U$35="Таянчина О. Н.",сетка!$AB$35="Таянчина О. Н.",сетка!$AI$35="Таянчина О. Н.",сетка!$AP$35="Таянчина О. Н.",сетка!$AW$35="Таянчина О. Н.",сетка!$BD$35="Таянчина О. Н.",сетка!$BK$35="Таянчина О. Н.",сетка!$BR$35="Таянчина О. Н.",сетка!$BY$35="Таянчина О. Н.",сетка!$CF$35="Таянчина О. Н.",сетка!$CM$35="Таянчина О. Н.",сетка!$CT$35="Таянчина О. Н.",сетка!$DA$35="Таянчина О. Н.",сетка!$DH$35="Таянчина О. Н.",сетка!$DO$35="Таянчина О. Н.",сетка!$DV$35="Таянчина О. Н.",сетка!$EC$35="Таянчина О. Н.",сетка!$EJ$35="Таянчина О. Н.",сетка!$EQ$35="Таянчина О. Н.",сетка!$EX$35="Таянчина О. Н.",сетка!$FE$35="Таянчина О. Н.",сетка!$FL$35="Таянчина О. Н."),1,"")</f>
        <v>1</v>
      </c>
      <c r="BO34" s="134" t="str">
        <f>IF(OR(сетка!$H$35="Таянчина О. Н.",сетка!$O$35="Таянчина О. Н.",сетка!$V$35="Таянчина О. Н.",сетка!$AC$35="Таянчина О. Н.",сетка!$AJ$35="Таянчина О. Н.",сетка!$AQ$35="Таянчина О. Н.",сетка!$AX$35="Таянчина О. Н.",сетка!$BE$35="Таянчина О. Н.",сетка!$BL$35="Таянчина О. Н.",сетка!$BS$35="Таянчина О. Н.",сетка!$BZ$35="Таянчина О. Н.",сетка!$CG$35="Таянчина О. Н.",сетка!$CN$35="Таянчина О. Н.",сетка!$CU$35="Таянчина О. Н.",сетка!$DB$35="Таянчина О. Н.",сетка!$DI$35="Таянчина О. Н.",сетка!$DP$35="Таянчина О. Н.",сетка!$DW$35="Таянчина О. Н.",сетка!$ED$35="Таянчина О. Н.",сетка!$EK$35="Таянчина О. Н.",сетка!$ER$35="Таянчина О. Н.",сетка!$EY$35="Таянчина О. Н.",сетка!$FF$35="Таянчина О. Н.",сетка!$FM$35="Таянчина О. Н."),1,"")</f>
        <v/>
      </c>
      <c r="BP34" s="135">
        <f>IF(OR(сетка!$G$36="Таянчина О. Н.",сетка!$N$36="Таянчина О. Н.",сетка!$U$36="Таянчина О. Н.",сетка!$AB$36="Таянчина О. Н.",сетка!$AI$36="Таянчина О. Н.",сетка!$AP$36="Таянчина О. Н.",сетка!$AW$36="Таянчина О. Н.",сетка!$BD$36="Таянчина О. Н.",сетка!$BK$36="Таянчина О. Н.",сетка!$BR$36="Таянчина О. Н.",сетка!$BY$36="Таянчина О. Н.",сетка!$CF$36="Таянчина О. Н.",сетка!$CM$36="Таянчина О. Н.",сетка!$CT$36="Таянчина О. Н.",сетка!$DA$36="Таянчина О. Н.",сетка!$DH$36="Таянчина О. Н.",сетка!$DO$36="Таянчина О. Н.",сетка!$DV$36="Таянчина О. Н.",сетка!$EC$36="Таянчина О. Н.",сетка!$EJ$36="Таянчина О. Н.",сетка!$EQ$36="Таянчина О. Н.",сетка!$EX$36="Таянчина О. Н.",сетка!$FE$36="Таянчина О. Н.",сетка!$FL$36="Таянчина О. Н."),1,"")</f>
        <v>1</v>
      </c>
      <c r="BQ34" s="136" t="str">
        <f>IF(OR(сетка!$H$36="Таянчина О. Н.",сетка!$O$36="Таянчина О. Н.",сетка!$V$36="Таянчина О. Н.",сетка!$AC$36="Таянчина О. Н.",сетка!$AJ$36="Таянчина О. Н.",сетка!$AQ$36="Таянчина О. Н.",сетка!$AX$36="Таянчина О. Н.",сетка!$BE$36="Таянчина О. Н.",сетка!$BL$36="Таянчина О. Н.",сетка!$BS$36="Таянчина О. Н.",сетка!$BZ$36="Таянчина О. Н.",сетка!$CG$36="Таянчина О. Н.",сетка!$CN$36="Таянчина О. Н.",сетка!$CU$36="Таянчина О. Н.",сетка!$DB$36="Таянчина О. Н.",сетка!$DI$36="Таянчина О. Н.",сетка!$DP$36="Таянчина О. Н.",сетка!$DW$36="Таянчина О. Н.",сетка!$ED$36="Таянчина О. Н.",сетка!$EK$36="Таянчина О. Н.",сетка!$ER$36="Таянчина О. Н.",сетка!$EY$36="Таянчина О. Н.",сетка!$FF$36="Таянчина О. Н.",сетка!$FM$36="Таянчина О. Н."),1,"")</f>
        <v/>
      </c>
      <c r="BR34" s="137">
        <f>IF(OR(сетка!$G$37="Таянчина О. Н.",сетка!$N$37="Таянчина О. Н.",сетка!$U$37="Таянчина О. Н.",сетка!$AB$37="Таянчина О. Н.",сетка!$AI$37="Таянчина О. Н.",сетка!$AP$37="Таянчина О. Н.",сетка!$AW$37="Таянчина О. Н.",сетка!$BD$37="Таянчина О. Н.",сетка!$BK$37="Таянчина О. Н.",сетка!$BR$37="Таянчина О. Н.",сетка!$BY$37="Таянчина О. Н.",сетка!$CF$37="Таянчина О. Н.",сетка!$CM$37="Таянчина О. Н.",сетка!$CT$37="Таянчина О. Н.",сетка!$DA$37="Таянчина О. Н.",сетка!$DH$37="Таянчина О. Н.",сетка!$DO$37="Таянчина О. Н.",сетка!$DV$37="Таянчина О. Н.",сетка!$EC$37="Таянчина О. Н.",сетка!$EJ$37="Таянчина О. Н.",сетка!$EQ$37="Таянчина О. Н.",сетка!$EX$37="Таянчина О. Н.",сетка!$FE$37="Таянчина О. Н.",сетка!$FL$37="Таянчина О. Н."),1,"")</f>
        <v>1</v>
      </c>
      <c r="BS34" s="134" t="str">
        <f>IF(OR(сетка!$H$37="Таянчина О. Н.",сетка!$O$37="Таянчина О. Н.",сетка!$V$37="Таянчина О. Н.",сетка!$AC$37="Таянчина О. Н.",сетка!$AJ$37="Таянчина О. Н.",сетка!$AQ$37="Таянчина О. Н.",сетка!$AX$37="Таянчина О. Н.",сетка!$BE$37="Таянчина О. Н.",сетка!$BL$37="Таянчина О. Н.",сетка!$BS$37="Таянчина О. Н.",сетка!$BZ$37="Таянчина О. Н.",сетка!$CG$37="Таянчина О. Н.",сетка!$CN$37="Таянчина О. Н.",сетка!$CU$37="Таянчина О. Н.",сетка!$DB$37="Таянчина О. Н.",сетка!$DI$37="Таянчина О. Н.",сетка!$DP$37="Таянчина О. Н.",сетка!$DW$37="Таянчина О. Н.",сетка!$ED$37="Таянчина О. Н.",сетка!$EK$37="Таянчина О. Н.",сетка!$ER$37="Таянчина О. Н.",сетка!$EY$37="Таянчина О. Н.",сетка!$FF$37="Таянчина О. Н.",сетка!$FM$37="Таянчина О. Н."),1,"")</f>
        <v/>
      </c>
      <c r="BT34" s="135" t="str">
        <f>IF(OR(сетка!$G$38="Таянчина О. Н.",сетка!$N$38="Таянчина О. Н.",сетка!$U$38="Таянчина О. Н.",сетка!$AB$38="Таянчина О. Н.",сетка!$AI$38="Таянчина О. Н.",сетка!$AP$38="Таянчина О. Н.",сетка!$AW$38="Таянчина О. Н.",сетка!$BD$38="Таянчина О. Н.",сетка!$BK$38="Таянчина О. Н.",сетка!$BR$38="Таянчина О. Н.",сетка!$BY$38="Таянчина О. Н.",сетка!$CF$38="Таянчина О. Н.",сетка!$CM$38="Таянчина О. Н.",сетка!$CT$38="Таянчина О. Н.",сетка!$DA$38="Таянчина О. Н.",сетка!$DH$38="Таянчина О. Н.",сетка!$DO$38="Таянчина О. Н.",сетка!$DV$38="Таянчина О. Н.",сетка!$EC$38="Таянчина О. Н.",сетка!$EJ$38="Таянчина О. Н.",сетка!$EQ$38="Таянчина О. Н.",сетка!$EX$38="Таянчина О. Н.",сетка!$FE$38="Таянчина О. Н.",сетка!$FL$38="Таянчина О. Н."),1,"")</f>
        <v/>
      </c>
      <c r="BU34" s="136" t="str">
        <f>IF(OR(сетка!$H$38="Таянчина О. Н.",сетка!$O$38="Таянчина О. Н.",сетка!$V$38="Таянчина О. Н.",сетка!$AC$38="Таянчина О. Н.",сетка!$AJ$38="Таянчина О. Н.",сетка!$AQ$38="Таянчина О. Н.",сетка!$AX$38="Таянчина О. Н.",сетка!$BE$38="Таянчина О. Н.",сетка!$BL$38="Таянчина О. Н.",сетка!$BS$38="Таянчина О. Н.",сетка!$BZ$38="Таянчина О. Н.",сетка!$CG$38="Таянчина О. Н.",сетка!$CN$38="Таянчина О. Н.",сетка!$CU$38="Таянчина О. Н.",сетка!$DB$38="Таянчина О. Н.",сетка!$DI$38="Таянчина О. Н.",сетка!$DP$38="Таянчина О. Н.",сетка!$DW$38="Таянчина О. Н.",сетка!$ED$38="Таянчина О. Н.",сетка!$EK$38="Таянчина О. Н.",сетка!$ER$38="Таянчина О. Н.",сетка!$EY$38="Таянчина О. Н.",сетка!$FF$38="Таянчина О. Н.",сетка!$FM$38="Таянчина О. Н."),1,"")</f>
        <v/>
      </c>
      <c r="BV34" s="137" t="str">
        <f>IF(OR(сетка!$G$39="Таянчина О. Н.",сетка!$N$39="Таянчина О. Н.",сетка!$U$39="Таянчина О. Н.",сетка!$AB$39="Таянчина О. Н.",сетка!$AI$39="Таянчина О. Н.",сетка!$AP$39="Таянчина О. Н.",сетка!$AW$39="Таянчина О. Н.",сетка!$BD$39="Таянчина О. Н.",сетка!$BK$39="Таянчина О. Н.",сетка!$BR$39="Таянчина О. Н.",сетка!$BY$39="Таянчина О. Н.",сетка!$CF$39="Таянчина О. Н.",сетка!$CM$39="Таянчина О. Н.",сетка!$CT$39="Таянчина О. Н.",сетка!$DA$39="Таянчина О. Н.",сетка!$DH$39="Таянчина О. Н.",сетка!$DO$39="Таянчина О. Н.",сетка!$DV$39="Таянчина О. Н.",сетка!$EC$39="Таянчина О. Н.",сетка!$EJ$39="Таянчина О. Н.",сетка!$EQ$39="Таянчина О. Н.",сетка!$EX$39="Таянчина О. Н.",сетка!$FE$39="Таянчина О. Н.",сетка!$FL$39="Таянчина О. Н."),1,"")</f>
        <v/>
      </c>
      <c r="BW34" s="134" t="str">
        <f>IF(OR(сетка!$H$39="Таянчина О. Н.",сетка!$O$39="Таянчина О. Н.",сетка!$V$39="Таянчина О. Н.",сетка!$AC$39="Таянчина О. Н.",сетка!$AJ$39="Таянчина О. Н.",сетка!$AQ$39="Таянчина О. Н.",сетка!$AX$39="Таянчина О. Н.",сетка!$BE$39="Таянчина О. Н.",сетка!$BL$39="Таянчина О. Н.",сетка!$BS$39="Таянчина О. Н.",сетка!$BZ$39="Таянчина О. Н.",сетка!$CG$39="Таянчина О. Н.",сетка!$CN$39="Таянчина О. Н.",сетка!$CU$39="Таянчина О. Н.",сетка!$DB$39="Таянчина О. Н.",сетка!$DI$39="Таянчина О. Н.",сетка!$DP$39="Таянчина О. Н.",сетка!$DW$39="Таянчина О. Н.",сетка!$ED$39="Таянчина О. Н.",сетка!$EK$39="Таянчина О. Н.",сетка!$ER$39="Таянчина О. Н.",сетка!$EY$39="Таянчина О. Н.",сетка!$FF$39="Таянчина О. Н.",сетка!$FM$39="Таянчина О. Н."),1,"")</f>
        <v/>
      </c>
      <c r="BX34" s="135" t="str">
        <f>IF(OR(сетка!$G$40="Таянчина О. Н.",сетка!$N$40="Таянчина О. Н.",сетка!$U$40="Таянчина О. Н.",сетка!$AB$40="Таянчина О. Н.",сетка!$AI$40="Таянчина О. Н.",сетка!$AP$40="Таянчина О. Н.",сетка!$AW$40="Таянчина О. Н.",сетка!$BD$40="Таянчина О. Н.",сетка!$BK$40="Таянчина О. Н.",сетка!$BR$40="Таянчина О. Н.",сетка!$BY$40="Таянчина О. Н.",сетка!$CF$40="Таянчина О. Н.",сетка!$CM$40="Таянчина О. Н.",сетка!$CT$40="Таянчина О. Н.",сетка!$DA$40="Таянчина О. Н.",сетка!$DH$40="Таянчина О. Н.",сетка!$DO$40="Таянчина О. Н.",сетка!$DV$40="Таянчина О. Н.",сетка!$EC$40="Таянчина О. Н.",сетка!$EJ$40="Таянчина О. Н.",сетка!$EQ$40="Таянчина О. Н.",сетка!$EX$40="Таянчина О. Н.",сетка!$FE$40="Таянчина О. Н.",сетка!$FL$40="Таянчина О. Н."),1,"")</f>
        <v/>
      </c>
      <c r="BY34" s="136" t="str">
        <f>IF(OR(сетка!$H$40="Таянчина О. Н.",сетка!$O$40="Таянчина О. Н.",сетка!$V$40="Таянчина О. Н.",сетка!$AC$40="Таянчина О. Н.",сетка!$AJ$40="Таянчина О. Н.",сетка!$AQ$40="Таянчина О. Н.",сетка!$AX$40="Таянчина О. Н.",сетка!$BE$40="Таянчина О. Н.",сетка!$BL$40="Таянчина О. Н.",сетка!$BS$40="Таянчина О. Н.",сетка!$BZ$40="Таянчина О. Н.",сетка!$CG$40="Таянчина О. Н.",сетка!$CN$40="Таянчина О. Н.",сетка!$CU$40="Таянчина О. Н.",сетка!$DB$40="Таянчина О. Н.",сетка!$DI$40="Таянчина О. Н.",сетка!$DP$40="Таянчина О. Н.",сетка!$DW$40="Таянчина О. Н.",сетка!$ED$40="Таянчина О. Н.",сетка!$EK$40="Таянчина О. Н.",сетка!$ER$40="Таянчина О. Н.",сетка!$EY$40="Таянчина О. Н.",сетка!$FF$40="Таянчина О. Н.",сетка!$FM$40="Таянчина О. Н."),1,"")</f>
        <v/>
      </c>
      <c r="BZ34" s="137" t="str">
        <f>IF(OR(сетка!$G$41="Таянчина О. Н.",сетка!$N$41="Таянчина О. Н.",сетка!$U$41="Таянчина О. Н.",сетка!$AB$41="Таянчина О. Н.",сетка!$AI$41="Таянчина О. Н.",сетка!$AP$41="Таянчина О. Н.",сетка!$AW$41="Таянчина О. Н.",сетка!$BD$41="Таянчина О. Н.",сетка!$BK$41="Таянчина О. Н.",сетка!$BR$41="Таянчина О. Н.",сетка!$BY$41="Таянчина О. Н.",сетка!$CF$41="Таянчина О. Н.",сетка!$CM$41="Таянчина О. Н.",сетка!$CT$41="Таянчина О. Н.",сетка!$DA$41="Таянчина О. Н.",сетка!$DH$41="Таянчина О. Н.",сетка!$DO$41="Таянчина О. Н.",сетка!$DV$41="Таянчина О. Н.",сетка!$EC$41="Таянчина О. Н.",сетка!$EJ$41="Таянчина О. Н.",сетка!$EQ$41="Таянчина О. Н.",сетка!$EX$41="Таянчина О. Н.",сетка!$FE$41="Таянчина О. Н.",сетка!$FL$41="Таянчина О. Н."),1,"")</f>
        <v/>
      </c>
      <c r="CA34" s="138" t="str">
        <f>IF(OR(сетка!$H$41="Таянчина О. Н.",сетка!$O$41="Таянчина О. Н.",сетка!$V$41="Таянчина О. Н.",сетка!$AC$41="Таянчина О. Н.",сетка!$AJ$41="Таянчина О. Н.",сетка!$AQ$41="Таянчина О. Н.",сетка!$AX$41="Таянчина О. Н.",сетка!$BE$41="Таянчина О. Н.",сетка!$BL$41="Таянчина О. Н.",сетка!$BS$41="Таянчина О. Н.",сетка!$BZ$41="Таянчина О. Н.",сетка!$CG$41="Таянчина О. Н.",сетка!$CN$41="Таянчина О. Н.",сетка!$CU$41="Таянчина О. Н.",сетка!$DB$41="Таянчина О. Н.",сетка!$DI$41="Таянчина О. Н.",сетка!$DP$41="Таянчина О. Н.",сетка!$DW$41="Таянчина О. Н.",сетка!$ED$41="Таянчина О. Н.",сетка!$EK$41="Таянчина О. Н.",сетка!$ER$41="Таянчина О. Н.",сетка!$EY$41="Таянчина О. Н.",сетка!$FF$41="Таянчина О. Н.",сетка!$FM$41="Таянчина О. Н."),1,"")</f>
        <v/>
      </c>
      <c r="CB34" s="133" t="str">
        <f>IF(OR(сетка!$G$42="Таянчина О. Н.",сетка!$N$42="Таянчина О. Н.",сетка!$U$42="Таянчина О. Н.",сетка!$AB$42="Таянчина О. Н.",сетка!$AI$42="Таянчина О. Н.",сетка!$AP$42="Таянчина О. Н.",сетка!$AW$42="Таянчина О. Н.",сетка!$BD$42="Таянчина О. Н.",сетка!$BK$42="Таянчина О. Н.",сетка!$BR$42="Таянчина О. Н.",сетка!$BY$42="Таянчина О. Н.",сетка!$CF$42="Таянчина О. Н.",сетка!$CM$42="Таянчина О. Н.",сетка!$CT$42="Таянчина О. Н.",сетка!$DA$42="Таянчина О. Н.",сетка!$DH$42="Таянчина О. Н.",сетка!$DO$42="Таянчина О. Н.",сетка!$DV$42="Таянчина О. Н.",сетка!$EC$42="Таянчина О. Н.",сетка!$EJ$42="Таянчина О. Н.",сетка!$EQ$42="Таянчина О. Н.",сетка!$EX$42="Таянчина О. Н.",сетка!$FE$42="Таянчина О. Н.",сетка!$FL$42="Таянчина О. Н."),1,"")</f>
        <v/>
      </c>
      <c r="CC34" s="134" t="str">
        <f>IF(OR(сетка!$H$42="Таянчина О. Н.",сетка!$O$42="Таянчина О. Н.",сетка!$V$42="Таянчина О. Н.",сетка!$AC$42="Таянчина О. Н.",сетка!$AJ$42="Таянчина О. Н.",сетка!$AQ$42="Таянчина О. Н.",сетка!$AX$42="Таянчина О. Н.",сетка!$BE$42="Таянчина О. Н.",сетка!$BL$42="Таянчина О. Н.",сетка!$BS$42="Таянчина О. Н.",сетка!$BZ$42="Таянчина О. Н.",сетка!$CG$42="Таянчина О. Н.",сетка!$CN$42="Таянчина О. Н.",сетка!$CU$42="Таянчина О. Н.",сетка!$DB$42="Таянчина О. Н.",сетка!$DI$42="Таянчина О. Н.",сетка!$DP$42="Таянчина О. Н.",сетка!$DW$42="Таянчина О. Н.",сетка!$ED$42="Таянчина О. Н.",сетка!$EK$42="Таянчина О. Н.",сетка!$ER$42="Таянчина О. Н.",сетка!$EY$42="Таянчина О. Н.",сетка!$FF$42="Таянчина О. Н.",сетка!$FM$42="Таянчина О. Н."),1,"")</f>
        <v/>
      </c>
      <c r="CD34" s="135">
        <f>IF(OR(сетка!$G$43="Таянчина О. Н.",сетка!$N$43="Таянчина О. Н.",сетка!$U$43="Таянчина О. Н.",сетка!$AB$43="Таянчина О. Н.",сетка!$AI$43="Таянчина О. Н.",сетка!$AP$43="Таянчина О. Н.",сетка!$AW$43="Таянчина О. Н.",сетка!$BD$43="Таянчина О. Н.",сетка!$BK$43="Таянчина О. Н.",сетка!$BR$43="Таянчина О. Н.",сетка!$BY$43="Таянчина О. Н.",сетка!$CF$43="Таянчина О. Н.",сетка!$CM$43="Таянчина О. Н.",сетка!$CT$43="Таянчина О. Н.",сетка!$DA$43="Таянчина О. Н.",сетка!$DH$43="Таянчина О. Н.",сетка!$DO$43="Таянчина О. Н.",сетка!$DV$43="Таянчина О. Н.",сетка!$EC$43="Таянчина О. Н.",сетка!$EJ$43="Таянчина О. Н.",сетка!$EQ$43="Таянчина О. Н.",сетка!$EX$43="Таянчина О. Н.",сетка!$FE$43="Таянчина О. Н.",сетка!$FL$43="Таянчина О. Н."),1,"")</f>
        <v>1</v>
      </c>
      <c r="CE34" s="136" t="str">
        <f>IF(OR(сетка!$H$43="Таянчина О. Н.",сетка!$O$43="Таянчина О. Н.",сетка!$V$43="Таянчина О. Н.",сетка!$AC$43="Таянчина О. Н.",сетка!$AJ$43="Таянчина О. Н.",сетка!$AQ$43="Таянчина О. Н.",сетка!$AX$43="Таянчина О. Н.",сетка!$BE$43="Таянчина О. Н.",сетка!$BL$43="Таянчина О. Н.",сетка!$BS$43="Таянчина О. Н.",сетка!$BZ$43="Таянчина О. Н.",сетка!$CG$43="Таянчина О. Н.",сетка!$CN$43="Таянчина О. Н.",сетка!$CU$43="Таянчина О. Н.",сетка!$DB$43="Таянчина О. Н.",сетка!$DI$43="Таянчина О. Н.",сетка!$DP$43="Таянчина О. Н.",сетка!$DW$43="Таянчина О. Н.",сетка!$ED$43="Таянчина О. Н.",сетка!$EK$43="Таянчина О. Н.",сетка!$ER$43="Таянчина О. Н.",сетка!$EY$43="Таянчина О. Н.",сетка!$FF$43="Таянчина О. Н.",сетка!$FM$43="Таянчина О. Н."),1,"")</f>
        <v/>
      </c>
      <c r="CF34" s="137">
        <f>IF(OR(сетка!$G$44="Таянчина О. Н.",сетка!$N$44="Таянчина О. Н.",сетка!$U$44="Таянчина О. Н.",сетка!$AB$44="Таянчина О. Н.",сетка!$AI$44="Таянчина О. Н.",сетка!$AP$44="Таянчина О. Н.",сетка!$AW$44="Таянчина О. Н.",сетка!$BD$44="Таянчина О. Н.",сетка!$BK$44="Таянчина О. Н.",сетка!$BR$44="Таянчина О. Н.",сетка!$BY$44="Таянчина О. Н.",сетка!$CF$44="Таянчина О. Н.",сетка!$CM$44="Таянчина О. Н.",сетка!$CT$44="Таянчина О. Н.",сетка!$DA$44="Таянчина О. Н.",сетка!$DH$44="Таянчина О. Н.",сетка!$DO$44="Таянчина О. Н.",сетка!$DV$44="Таянчина О. Н.",сетка!$EC$44="Таянчина О. Н.",сетка!$EJ$44="Таянчина О. Н.",сетка!$EQ$44="Таянчина О. Н.",сетка!$EX$44="Таянчина О. Н.",сетка!$FE$44="Таянчина О. Н.",сетка!$FL$44="Таянчина О. Н."),1,"")</f>
        <v>1</v>
      </c>
      <c r="CG34" s="134" t="str">
        <f>IF(OR(сетка!$H$44="Таянчина О. Н.",сетка!$O$44="Таянчина О. Н.",сетка!$V$44="Таянчина О. Н.",сетка!$AC$44="Таянчина О. Н.",сетка!$AJ$44="Таянчина О. Н.",сетка!$AQ$44="Таянчина О. Н.",сетка!$AX$44="Таянчина О. Н.",сетка!$BE$44="Таянчина О. Н.",сетка!$BL$44="Таянчина О. Н.",сетка!$BS$44="Таянчина О. Н.",сетка!$BZ$44="Таянчина О. Н.",сетка!$CG$44="Таянчина О. Н.",сетка!$CN$44="Таянчина О. Н.",сетка!$CU$44="Таянчина О. Н.",сетка!$DB$44="Таянчина О. Н.",сетка!$DI$44="Таянчина О. Н.",сетка!$DP$44="Таянчина О. Н.",сетка!$DW$44="Таянчина О. Н.",сетка!$ED$44="Таянчина О. Н.",сетка!$EK$44="Таянчина О. Н.",сетка!$ER$44="Таянчина О. Н.",сетка!$EY$44="Таянчина О. Н.",сетка!$FF$44="Таянчина О. Н.",сетка!$FM$44="Таянчина О. Н."),1,"")</f>
        <v/>
      </c>
      <c r="CH34" s="135">
        <f>IF(OR(сетка!$G$45="Таянчина О. Н.",сетка!$N$45="Таянчина О. Н.",сетка!$U$45="Таянчина О. Н.",сетка!$AB$45="Таянчина О. Н.",сетка!$AI$45="Таянчина О. Н.",сетка!$AP$45="Таянчина О. Н.",сетка!$AW$45="Таянчина О. Н.",сетка!$BD$45="Таянчина О. Н.",сетка!$BK$45="Таянчина О. Н.",сетка!$BR$45="Таянчина О. Н.",сетка!$BY$45="Таянчина О. Н.",сетка!$CF$45="Таянчина О. Н.",сетка!$CM$45="Таянчина О. Н.",сетка!$CT$45="Таянчина О. Н.",сетка!$DA$45="Таянчина О. Н.",сетка!$DH$45="Таянчина О. Н.",сетка!$DO$45="Таянчина О. Н.",сетка!$DV$45="Таянчина О. Н.",сетка!$EC$45="Таянчина О. Н.",сетка!$EJ$45="Таянчина О. Н.",сетка!$EQ$45="Таянчина О. Н.",сетка!$EX$45="Таянчина О. Н.",сетка!$FE$45="Таянчина О. Н.",сетка!$FL$45="Таянчина О. Н."),1,"")</f>
        <v>1</v>
      </c>
      <c r="CI34" s="136" t="str">
        <f>IF(OR(сетка!$H$45="Таянчина О. Н.",сетка!$O$45="Таянчина О. Н.",сетка!$V$45="Таянчина О. Н.",сетка!$AC$45="Таянчина О. Н.",сетка!$AJ$45="Таянчина О. Н.",сетка!$AQ$45="Таянчина О. Н.",сетка!$AX$45="Таянчина О. Н.",сетка!$BE$45="Таянчина О. Н.",сетка!$BL$45="Таянчина О. Н.",сетка!$BS$45="Таянчина О. Н.",сетка!$BZ$45="Таянчина О. Н.",сетка!$CG$45="Таянчина О. Н.",сетка!$CN$45="Таянчина О. Н.",сетка!$CU$45="Таянчина О. Н.",сетка!$DB$45="Таянчина О. Н.",сетка!$DI$45="Таянчина О. Н.",сетка!$DP$45="Таянчина О. Н.",сетка!$DW$45="Таянчина О. Н.",сетка!$ED$45="Таянчина О. Н.",сетка!$EK$45="Таянчина О. Н.",сетка!$ER$45="Таянчина О. Н.",сетка!$EY$45="Таянчина О. Н.",сетка!$FF$45="Таянчина О. Н.",сетка!$FM$45="Таянчина О. Н."),1,"")</f>
        <v/>
      </c>
      <c r="CJ34" s="137" t="str">
        <f>IF(OR(сетка!$G$46="Таянчина О. Н.",сетка!$N$46="Таянчина О. Н.",сетка!$U$46="Таянчина О. Н.",сетка!$AB$46="Таянчина О. Н.",сетка!$AI$46="Таянчина О. Н.",сетка!$AP$46="Таянчина О. Н.",сетка!$AW$46="Таянчина О. Н.",сетка!$BD$46="Таянчина О. Н.",сетка!$BK$46="Таянчина О. Н.",сетка!$BR$46="Таянчина О. Н.",сетка!$BY$46="Таянчина О. Н.",сетка!$CF$46="Таянчина О. Н.",сетка!$CM$46="Таянчина О. Н.",сетка!$CT$46="Таянчина О. Н.",сетка!$DA$46="Таянчина О. Н.",сетка!$DH$46="Таянчина О. Н.",сетка!$DO$46="Таянчина О. Н.",сетка!$DV$46="Таянчина О. Н.",сетка!$EC$46="Таянчина О. Н.",сетка!$EJ$46="Таянчина О. Н.",сетка!$EQ$46="Таянчина О. Н.",сетка!$EX$46="Таянчина О. Н.",сетка!$FE$46="Таянчина О. Н.",сетка!$FL$46="Таянчина О. Н."),1,"")</f>
        <v/>
      </c>
      <c r="CK34" s="134" t="str">
        <f>IF(OR(сетка!$H$46="Таянчина О. Н.",сетка!$O$46="Таянчина О. Н.",сетка!$V$46="Таянчина О. Н.",сетка!$AC$46="Таянчина О. Н.",сетка!$AJ$46="Таянчина О. Н.",сетка!$AQ$46="Таянчина О. Н.",сетка!$AX$46="Таянчина О. Н.",сетка!$BE$46="Таянчина О. Н.",сетка!$BL$46="Таянчина О. Н.",сетка!$BS$46="Таянчина О. Н.",сетка!$BZ$46="Таянчина О. Н.",сетка!$CG$46="Таянчина О. Н.",сетка!$CN$46="Таянчина О. Н.",сетка!$CU$46="Таянчина О. Н.",сетка!$DB$46="Таянчина О. Н.",сетка!$DI$46="Таянчина О. Н.",сетка!$DP$46="Таянчина О. Н.",сетка!$DW$46="Таянчина О. Н.",сетка!$ED$46="Таянчина О. Н.",сетка!$EK$46="Таянчина О. Н.",сетка!$ER$46="Таянчина О. Н.",сетка!$EY$46="Таянчина О. Н.",сетка!$FF$46="Таянчина О. Н.",сетка!$FM$46="Таянчина О. Н."),1,"")</f>
        <v/>
      </c>
      <c r="CL34" s="135" t="str">
        <f>IF(OR(сетка!$G$47="Таянчина О. Н.",сетка!$N$47="Таянчина О. Н.",сетка!$U$47="Таянчина О. Н.",сетка!$AB$47="Таянчина О. Н.",сетка!$AI$47="Таянчина О. Н.",сетка!$AP$47="Таянчина О. Н.",сетка!$AW$47="Таянчина О. Н.",сетка!$BD$47="Таянчина О. Н.",сетка!$BK$47="Таянчина О. Н.",сетка!$BR$47="Таянчина О. Н.",сетка!$BY$47="Таянчина О. Н.",сетка!$CF$47="Таянчина О. Н.",сетка!$CM$47="Таянчина О. Н.",сетка!$CT$47="Таянчина О. Н.",сетка!$DA$47="Таянчина О. Н.",сетка!$DH$47="Таянчина О. Н.",сетка!$DO$47="Таянчина О. Н.",сетка!$DV$47="Таянчина О. Н.",сетка!$EC$47="Таянчина О. Н.",сетка!$EJ$47="Таянчина О. Н.",сетка!$EQ$47="Таянчина О. Н.",сетка!$EX$47="Таянчина О. Н.",сетка!$FE$47="Таянчина О. Н.",сетка!$FL$47="Таянчина О. Н."),1,"")</f>
        <v/>
      </c>
      <c r="CM34" s="136" t="str">
        <f>IF(OR(сетка!$H$47="Таянчина О. Н.",сетка!$O$47="Таянчина О. Н.",сетка!$V$47="Таянчина О. Н.",сетка!$AC$47="Таянчина О. Н.",сетка!$AJ$47="Таянчина О. Н.",сетка!$AQ$47="Таянчина О. Н.",сетка!$AX$47="Таянчина О. Н.",сетка!$BE$47="Таянчина О. Н.",сетка!$BL$47="Таянчина О. Н.",сетка!$BS$47="Таянчина О. Н.",сетка!$BZ$47="Таянчина О. Н.",сетка!$CG$47="Таянчина О. Н.",сетка!$CN$47="Таянчина О. Н.",сетка!$CU$47="Таянчина О. Н.",сетка!$DB$47="Таянчина О. Н.",сетка!$DI$47="Таянчина О. Н.",сетка!$DP$47="Таянчина О. Н.",сетка!$DW$47="Таянчина О. Н.",сетка!$ED$47="Таянчина О. Н.",сетка!$EK$47="Таянчина О. Н.",сетка!$ER$47="Таянчина О. Н.",сетка!$EY$47="Таянчина О. Н.",сетка!$FF$47="Таянчина О. Н.",сетка!$FM$47="Таянчина О. Н."),1,"")</f>
        <v/>
      </c>
      <c r="CN34" s="137">
        <f>IF(OR(сетка!$G$48="Таянчина О. Н.",сетка!$N$48="Таянчина О. Н.",сетка!$U$48="Таянчина О. Н.",сетка!$AB$48="Таянчина О. Н.",сетка!$AI$48="Таянчина О. Н.",сетка!$AP$48="Таянчина О. Н.",сетка!$AW$48="Таянчина О. Н.",сетка!$BD$48="Таянчина О. Н.",сетка!$BK$48="Таянчина О. Н.",сетка!$BR$48="Таянчина О. Н.",сетка!$BY$48="Таянчина О. Н.",сетка!$CF$48="Таянчина О. Н.",сетка!$CM$48="Таянчина О. Н.",сетка!$CT$48="Таянчина О. Н.",сетка!$DA$48="Таянчина О. Н.",сетка!$DH$48="Таянчина О. Н.",сетка!$DO$48="Таянчина О. Н.",сетка!$DV$48="Таянчина О. Н.",сетка!$EC$48="Таянчина О. Н.",сетка!$EJ$48="Таянчина О. Н.",сетка!$EQ$48="Таянчина О. Н.",сетка!$EX$48="Таянчина О. Н.",сетка!$FE$48="Таянчина О. Н.",сетка!$FL$48="Таянчина О. Н."),1,"")</f>
        <v>1</v>
      </c>
      <c r="CO34" s="134" t="str">
        <f>IF(OR(сетка!$H$48="Таянчина О. Н.",сетка!$O$48="Таянчина О. Н.",сетка!$V$48="Таянчина О. Н.",сетка!$AC$48="Таянчина О. Н.",сетка!$AJ$48="Таянчина О. Н.",сетка!$AQ$48="Таянчина О. Н.",сетка!$AX$48="Таянчина О. Н.",сетка!$BE$48="Таянчина О. Н.",сетка!$BL$48="Таянчина О. Н.",сетка!$BS$48="Таянчина О. Н.",сетка!$BZ$48="Таянчина О. Н.",сетка!$CG$48="Таянчина О. Н.",сетка!$CN$48="Таянчина О. Н.",сетка!$CU$48="Таянчина О. Н.",сетка!$DB$48="Таянчина О. Н.",сетка!$DI$48="Таянчина О. Н.",сетка!$DP$48="Таянчина О. Н.",сетка!$DW$48="Таянчина О. Н.",сетка!$ED$48="Таянчина О. Н.",сетка!$EK$48="Таянчина О. Н.",сетка!$ER$48="Таянчина О. Н.",сетка!$EY$48="Таянчина О. Н.",сетка!$FF$48="Таянчина О. Н.",сетка!$FM$48="Таянчина О. Н."),1,"")</f>
        <v/>
      </c>
      <c r="CP34" s="135" t="str">
        <f>IF(OR(сетка!$G$49="Таянчина О. Н.",сетка!$N$49="Таянчина О. Н.",сетка!$U$49="Таянчина О. Н.",сетка!$AB$49="Таянчина О. Н.",сетка!$AI$49="Таянчина О. Н.",сетка!$AP$49="Таянчина О. Н.",сетка!$AW$49="Таянчина О. Н.",сетка!$BD$49="Таянчина О. Н.",сетка!$BK$49="Таянчина О. Н.",сетка!$BR$49="Таянчина О. Н.",сетка!$BY$49="Таянчина О. Н.",сетка!$CF$49="Таянчина О. Н.",сетка!$CM$49="Таянчина О. Н.",сетка!$CT$49="Таянчина О. Н.",сетка!$DA$49="Таянчина О. Н.",сетка!$DH$49="Таянчина О. Н.",сетка!$DO$49="Таянчина О. Н.",сетка!$DV$49="Таянчина О. Н.",сетка!$EC$49="Таянчина О. Н.",сетка!$EJ$49="Таянчина О. Н.",сетка!$EQ$49="Таянчина О. Н.",сетка!$EX$49="Таянчина О. Н.",сетка!$FE$49="Таянчина О. Н.",сетка!$FL$49="Таянчина О. Н."),1,"")</f>
        <v/>
      </c>
      <c r="CQ34" s="136" t="str">
        <f>IF(OR(сетка!$H$49="Таянчина О. Н.",сетка!$O$49="Таянчина О. Н.",сетка!$V$49="Таянчина О. Н.",сетка!$AC$49="Таянчина О. Н.",сетка!$AJ$49="Таянчина О. Н.",сетка!$AQ$49="Таянчина О. Н.",сетка!$AX$49="Таянчина О. Н.",сетка!$BE$49="Таянчина О. Н.",сетка!$BL$49="Таянчина О. Н.",сетка!$BS$49="Таянчина О. Н.",сетка!$BZ$49="Таянчина О. Н.",сетка!$CG$49="Таянчина О. Н.",сетка!$CN$49="Таянчина О. Н.",сетка!$CU$49="Таянчина О. Н.",сетка!$DB$49="Таянчина О. Н.",сетка!$DI$49="Таянчина О. Н.",сетка!$DP$49="Таянчина О. Н.",сетка!$DW$49="Таянчина О. Н.",сетка!$ED$49="Таянчина О. Н.",сетка!$EK$49="Таянчина О. Н.",сетка!$ER$49="Таянчина О. Н.",сетка!$EY$49="Таянчина О. Н.",сетка!$FF$49="Таянчина О. Н.",сетка!$FM$49="Таянчина О. Н."),1,"")</f>
        <v/>
      </c>
      <c r="CR34" s="137" t="str">
        <f>IF(OR(сетка!$G$50="Таянчина О. Н.",сетка!$N$50="Таянчина О. Н.",сетка!$U$50="Таянчина О. Н.",сетка!$AB$50="Таянчина О. Н.",сетка!$AI$50="Таянчина О. Н.",сетка!$AP$50="Таянчина О. Н.",сетка!$AW$50="Таянчина О. Н.",сетка!$BD$50="Таянчина О. Н.",сетка!$BK$50="Таянчина О. Н.",сетка!$BR$50="Таянчина О. Н.",сетка!$BY$50="Таянчина О. Н.",сетка!$CF$50="Таянчина О. Н.",сетка!$CM$50="Таянчина О. Н.",сетка!$CT$50="Таянчина О. Н.",сетка!$DA$50="Таянчина О. Н.",сетка!$DH$50="Таянчина О. Н.",сетка!$DO$50="Таянчина О. Н.",сетка!$DV$50="Таянчина О. Н.",сетка!$EC$50="Таянчина О. Н.",сетка!$EJ$50="Таянчина О. Н.",сетка!$EQ$50="Таянчина О. Н.",сетка!$EX$50="Таянчина О. Н.",сетка!$FE$50="Таянчина О. Н.",сетка!$FL$50="Таянчина О. Н."),1,"")</f>
        <v/>
      </c>
      <c r="CS34" s="134" t="str">
        <f>IF(OR(сетка!$H$50="Таянчина О. Н.",сетка!$O$50="Таянчина О. Н.",сетка!$V$50="Таянчина О. Н.",сетка!$AC$50="Таянчина О. Н.",сетка!$AJ$50="Таянчина О. Н.",сетка!$AQ$50="Таянчина О. Н.",сетка!$AX$50="Таянчина О. Н.",сетка!$BE$50="Таянчина О. Н.",сетка!$BL$50="Таянчина О. Н.",сетка!$BS$50="Таянчина О. Н.",сетка!$BZ$50="Таянчина О. Н.",сетка!$CG$50="Таянчина О. Н.",сетка!$CN$50="Таянчина О. Н.",сетка!$CU$50="Таянчина О. Н.",сетка!$DB$50="Таянчина О. Н.",сетка!$DI$50="Таянчина О. Н.",сетка!$DP$50="Таянчина О. Н.",сетка!$DW$50="Таянчина О. Н.",сетка!$ED$50="Таянчина О. Н.",сетка!$EK$50="Таянчина О. Н.",сетка!$ER$50="Таянчина О. Н.",сетка!$EY$50="Таянчина О. Н.",сетка!$FF$50="Таянчина О. Н.",сетка!$FM$50="Таянчина О. Н."),1,"")</f>
        <v/>
      </c>
      <c r="CT34" s="135">
        <f>IF(OR(сетка!$G$51="Таянчина О. Н.",сетка!$N$51="Таянчина О. Н.",сетка!$U$51="Таянчина О. Н.",сетка!$AB$51="Таянчина О. Н.",сетка!$AI$51="Таянчина О. Н.",сетка!$AP$51="Таянчина О. Н.",сетка!$AW$51="Таянчина О. Н.",сетка!$BD$51="Таянчина О. Н.",сетка!$BK$51="Таянчина О. Н.",сетка!$BR$51="Таянчина О. Н.",сетка!$BY$51="Таянчина О. Н.",сетка!$CF$51="Таянчина О. Н.",сетка!$CM$51="Таянчина О. Н.",сетка!$CT$51="Таянчина О. Н.",сетка!$DA$51="Таянчина О. Н.",сетка!$DH$51="Таянчина О. Н.",сетка!$DO$51="Таянчина О. Н.",сетка!$DV$51="Таянчина О. Н.",сетка!$EC$51="Таянчина О. Н.",сетка!$EJ$51="Таянчина О. Н.",сетка!$EQ$51="Таянчина О. Н.",сетка!$EX$51="Таянчина О. Н.",сетка!$FE$51="Таянчина О. Н.",сетка!$FL$51="Таянчина О. Н."),1,"")</f>
        <v>1</v>
      </c>
      <c r="CU34" s="136" t="str">
        <f>IF(OR(сетка!$H$51="Таянчина О. Н.",сетка!$O$51="Таянчина О. Н.",сетка!$V$51="Таянчина О. Н.",сетка!$AC$51="Таянчина О. Н.",сетка!$AJ$51="Таянчина О. Н.",сетка!$AQ$51="Таянчина О. Н.",сетка!$AX$51="Таянчина О. Н.",сетка!$BE$51="Таянчина О. Н.",сетка!$BL$51="Таянчина О. Н.",сетка!$BS$51="Таянчина О. Н.",сетка!$BZ$51="Таянчина О. Н.",сетка!$CG$51="Таянчина О. Н.",сетка!$CN$51="Таянчина О. Н.",сетка!$CU$51="Таянчина О. Н.",сетка!$DB$51="Таянчина О. Н.",сетка!$DI$51="Таянчина О. Н.",сетка!$DP$51="Таянчина О. Н.",сетка!$DW$51="Таянчина О. Н.",сетка!$ED$51="Таянчина О. Н.",сетка!$EK$51="Таянчина О. Н.",сетка!$ER$51="Таянчина О. Н.",сетка!$EY$51="Таянчина О. Н.",сетка!$FF$51="Таянчина О. Н.",сетка!$FM$51="Таянчина О. Н."),1,"")</f>
        <v/>
      </c>
      <c r="CV34" s="137" t="str">
        <f>IF(OR(сетка!$G$52="Таянчина О. Н.",сетка!$N$52="Таянчина О. Н.",сетка!$U$52="Таянчина О. Н.",сетка!$AB$52="Таянчина О. Н.",сетка!$AI$52="Таянчина О. Н.",сетка!$AP$52="Таянчина О. Н.",сетка!$AW$52="Таянчина О. Н.",сетка!$BD$52="Таянчина О. Н.",сетка!$BK$52="Таянчина О. Н.",сетка!$BR$52="Таянчина О. Н.",сетка!$BY$52="Таянчина О. Н.",сетка!$CF$52="Таянчина О. Н.",сетка!$CM$52="Таянчина О. Н.",сетка!$CT$52="Таянчина О. Н.",сетка!$DA$52="Таянчина О. Н.",сетка!$DH$52="Таянчина О. Н.",сетка!$DO$52="Таянчина О. Н.",сетка!$DV$52="Таянчина О. Н.",сетка!$EC$52="Таянчина О. Н.",сетка!$EJ$52="Таянчина О. Н.",сетка!$EQ$52="Таянчина О. Н.",сетка!$EX$52="Таянчина О. Н.",сетка!$FE$52="Таянчина О. Н.",сетка!$FL$52="Таянчина О. Н."),1,"")</f>
        <v/>
      </c>
      <c r="CW34" s="134" t="str">
        <f>IF(OR(сетка!$H$52="Таянчина О. Н.",сетка!$O$52="Таянчина О. Н.",сетка!$V$52="Таянчина О. Н.",сетка!$AC$52="Таянчина О. Н.",сетка!$AJ$52="Таянчина О. Н.",сетка!$AQ$52="Таянчина О. Н.",сетка!$AX$52="Таянчина О. Н.",сетка!$BE$52="Таянчина О. Н.",сетка!$BL$52="Таянчина О. Н.",сетка!$BS$52="Таянчина О. Н.",сетка!$BZ$52="Таянчина О. Н.",сетка!$CG$52="Таянчина О. Н.",сетка!$CN$52="Таянчина О. Н.",сетка!$CU$52="Таянчина О. Н.",сетка!$DB$52="Таянчина О. Н.",сетка!$DI$52="Таянчина О. Н.",сетка!$DP$52="Таянчина О. Н.",сетка!$DW$52="Таянчина О. Н.",сетка!$ED$52="Таянчина О. Н.",сетка!$EK$52="Таянчина О. Н.",сетка!$ER$52="Таянчина О. Н.",сетка!$EY$52="Таянчина О. Н.",сетка!$FF$52="Таянчина О. Н.",сетка!$FM$52="Таянчина О. Н."),1,"")</f>
        <v/>
      </c>
      <c r="CX34" s="135" t="str">
        <f>IF(OR(сетка!$G$53="Таянчина О. Н.",сетка!$N$53="Таянчина О. Н.",сетка!$U$53="Таянчина О. Н.",сетка!$AB$53="Таянчина О. Н.",сетка!$AI$53="Таянчина О. Н.",сетка!$AP$53="Таянчина О. Н.",сетка!$AW$53="Таянчина О. Н.",сетка!$BD$53="Таянчина О. Н.",сетка!$BK$53="Таянчина О. Н.",сетка!$BR$53="Таянчина О. Н.",сетка!$BY$53="Таянчина О. Н.",сетка!$CF$53="Таянчина О. Н.",сетка!$CM$53="Таянчина О. Н.",сетка!$CT$53="Таянчина О. Н.",сетка!$DA$53="Таянчина О. Н.",сетка!$DH$53="Таянчина О. Н.",сетка!$DO$53="Таянчина О. Н.",сетка!$DV$53="Таянчина О. Н.",сетка!$EC$53="Таянчина О. Н.",сетка!$EJ$53="Таянчина О. Н.",сетка!$EQ$53="Таянчина О. Н.",сетка!$EX$53="Таянчина О. Н.",сетка!$FE$53="Таянчина О. Н.",сетка!$FL$53="Таянчина О. Н."),1,"")</f>
        <v/>
      </c>
      <c r="CY34" s="136" t="str">
        <f>IF(OR(сетка!$H$53="Таянчина О. Н.",сетка!$O$53="Таянчина О. Н.",сетка!$V$53="Таянчина О. Н.",сетка!$AC$53="Таянчина О. Н.",сетка!$AJ$53="Таянчина О. Н.",сетка!$AQ$53="Таянчина О. Н.",сетка!$AX$53="Таянчина О. Н.",сетка!$BE$53="Таянчина О. Н.",сетка!$BL$53="Таянчина О. Н.",сетка!$BS$53="Таянчина О. Н.",сетка!$BZ$53="Таянчина О. Н.",сетка!$CG$53="Таянчина О. Н.",сетка!$CN$53="Таянчина О. Н.",сетка!$CU$53="Таянчина О. Н.",сетка!$DB$53="Таянчина О. Н.",сетка!$DI$53="Таянчина О. Н.",сетка!$DP$53="Таянчина О. Н.",сетка!$DW$53="Таянчина О. Н.",сетка!$ED$53="Таянчина О. Н.",сетка!$EK$53="Таянчина О. Н.",сетка!$ER$53="Таянчина О. Н.",сетка!$EY$53="Таянчина О. Н.",сетка!$FF$53="Таянчина О. Н.",сетка!$FM$53="Таянчина О. Н."),1,"")</f>
        <v/>
      </c>
      <c r="CZ34" s="137" t="str">
        <f>IF(OR(сетка!$G$54="Таянчина О. Н.",сетка!$N$54="Таянчина О. Н.",сетка!$U$54="Таянчина О. Н.",сетка!$AB$54="Таянчина О. Н.",сетка!$AI$54="Таянчина О. Н.",сетка!$AP$54="Таянчина О. Н.",сетка!$AW$54="Таянчина О. Н.",сетка!$BD$54="Таянчина О. Н.",сетка!$BK$54="Таянчина О. Н.",сетка!$BR$54="Таянчина О. Н.",сетка!$BY$54="Таянчина О. Н.",сетка!$CF$54="Таянчина О. Н.",сетка!$CM$54="Таянчина О. Н.",сетка!$CT$54="Таянчина О. Н.",сетка!$DA$54="Таянчина О. Н.",сетка!$DH$54="Таянчина О. Н.",сетка!$DO$54="Таянчина О. Н.",сетка!$DV$54="Таянчина О. Н.",сетка!$EC$54="Таянчина О. Н.",сетка!$EJ$54="Таянчина О. Н.",сетка!$EQ$54="Таянчина О. Н.",сетка!$EX$54="Таянчина О. Н.",сетка!$FE$54="Таянчина О. Н.",сетка!$FL$54="Таянчина О. Н."),1,"")</f>
        <v/>
      </c>
      <c r="DA34" s="138" t="str">
        <f>IF(OR(сетка!$H$54="Таянчина О. Н.",сетка!$O$54="Таянчина О. Н.",сетка!$V$54="Таянчина О. Н.",сетка!$AC$54="Таянчина О. Н.",сетка!$AJ$54="Таянчина О. Н.",сетка!$AQ$54="Таянчина О. Н.",сетка!$AX$54="Таянчина О. Н.",сетка!$BE$54="Таянчина О. Н.",сетка!$BL$54="Таянчина О. Н.",сетка!$BS$54="Таянчина О. Н.",сетка!$BZ$54="Таянчина О. Н.",сетка!$CG$54="Таянчина О. Н.",сетка!$CN$54="Таянчина О. Н.",сетка!$CU$54="Таянчина О. Н.",сетка!$DB$54="Таянчина О. Н.",сетка!$DI$54="Таянчина О. Н.",сетка!$DP$54="Таянчина О. Н.",сетка!$DW$54="Таянчина О. Н.",сетка!$ED$54="Таянчина О. Н.",сетка!$EK$54="Таянчина О. Н.",сетка!$ER$54="Таянчина О. Н.",сетка!$EY$54="Таянчина О. Н.",сетка!$FF$54="Таянчина О. Н.",сетка!$FM$54="Таянчина О. Н."),1,"")</f>
        <v/>
      </c>
      <c r="DB34" s="133" t="str">
        <f>IF(OR(сетка!$G$55="Таянчина О. Н.",сетка!$N$55="Таянчина О. Н.",сетка!$U$55="Таянчина О. Н.",сетка!$AB$55="Таянчина О. Н.",сетка!$AI$55="Таянчина О. Н.",сетка!$AP$55="Таянчина О. Н.",сетка!$AW$55="Таянчина О. Н.",сетка!$BD$55="Таянчина О. Н.",сетка!$BK$55="Таянчина О. Н.",сетка!$BR$55="Таянчина О. Н.",сетка!$BY$55="Таянчина О. Н.",сетка!$CF$55="Таянчина О. Н.",сетка!$CM$55="Таянчина О. Н.",сетка!$CT$55="Таянчина О. Н.",сетка!$DA$55="Таянчина О. Н.",сетка!$DH$55="Таянчина О. Н.",сетка!$DO$55="Таянчина О. Н.",сетка!$DV$55="Таянчина О. Н.",сетка!$EC$55="Таянчина О. Н.",сетка!$EJ$55="Таянчина О. Н.",сетка!$EQ$55="Таянчина О. Н.",сетка!$EX$55="Таянчина О. Н.",сетка!$FE$55="Таянчина О. Н.",сетка!$FL$55="Таянчина О. Н."),1,"")</f>
        <v/>
      </c>
      <c r="DC34" s="134" t="str">
        <f>IF(OR(сетка!$H$55="Таянчина О. Н.",сетка!$O$55="Таянчина О. Н.",сетка!$V$55="Таянчина О. Н.",сетка!$AC$55="Таянчина О. Н.",сетка!$AJ$55="Таянчина О. Н.",сетка!$AQ$55="Таянчина О. Н.",сетка!$AX$55="Таянчина О. Н.",сетка!$BE$55="Таянчина О. Н.",сетка!$BL$55="Таянчина О. Н.",сетка!$BS$55="Таянчина О. Н.",сетка!$BZ$55="Таянчина О. Н.",сетка!$CG$55="Таянчина О. Н.",сетка!$CN$55="Таянчина О. Н.",сетка!$CU$55="Таянчина О. Н.",сетка!$DB$55="Таянчина О. Н.",сетка!$DI$55="Таянчина О. Н.",сетка!$DP$55="Таянчина О. Н.",сетка!$DW$55="Таянчина О. Н.",сетка!$ED$55="Таянчина О. Н.",сетка!$EK$55="Таянчина О. Н.",сетка!$ER$55="Таянчина О. Н.",сетка!$EY$55="Таянчина О. Н.",сетка!$FF$55="Таянчина О. Н.",сетка!$FM$55="Таянчина О. Н."),1,"")</f>
        <v/>
      </c>
      <c r="DD34" s="135">
        <f>IF(OR(сетка!$G$56="Таянчина О. Н.",сетка!$N$56="Таянчина О. Н.",сетка!$U$56="Таянчина О. Н.",сетка!$AB$56="Таянчина О. Н.",сетка!$AI$56="Таянчина О. Н.",сетка!$AP$56="Таянчина О. Н.",сетка!$AW$56="Таянчина О. Н.",сетка!$BD$56="Таянчина О. Н.",сетка!$BK$56="Таянчина О. Н.",сетка!$BR$56="Таянчина О. Н.",сетка!$BY$56="Таянчина О. Н.",сетка!$CF$56="Таянчина О. Н.",сетка!$CM$56="Таянчина О. Н.",сетка!$CT$56="Таянчина О. Н.",сетка!$DA$56="Таянчина О. Н.",сетка!$DH$56="Таянчина О. Н.",сетка!$DO$56="Таянчина О. Н.",сетка!$DV$56="Таянчина О. Н.",сетка!$EC$56="Таянчина О. Н.",сетка!$EJ$56="Таянчина О. Н.",сетка!$EQ$56="Таянчина О. Н.",сетка!$EX$56="Таянчина О. Н.",сетка!$FE$56="Таянчина О. Н.",сетка!$FL$56="Таянчина О. Н."),1,"")</f>
        <v>1</v>
      </c>
      <c r="DE34" s="136" t="str">
        <f>IF(OR(сетка!$H$56="Таянчина О. Н.",сетка!$O$56="Таянчина О. Н.",сетка!$V$56="Таянчина О. Н.",сетка!$AC$56="Таянчина О. Н.",сетка!$AJ$56="Таянчина О. Н.",сетка!$AQ$56="Таянчина О. Н.",сетка!$AX$56="Таянчина О. Н.",сетка!$BE$56="Таянчина О. Н.",сетка!$BL$56="Таянчина О. Н.",сетка!$BS$56="Таянчина О. Н.",сетка!$BZ$56="Таянчина О. Н.",сетка!$CG$56="Таянчина О. Н.",сетка!$CN$56="Таянчина О. Н.",сетка!$CU$56="Таянчина О. Н.",сетка!$DB$56="Таянчина О. Н.",сетка!$DI$56="Таянчина О. Н.",сетка!$DP$56="Таянчина О. Н.",сетка!$DW$56="Таянчина О. Н.",сетка!$ED$56="Таянчина О. Н.",сетка!$EK$56="Таянчина О. Н.",сетка!$ER$56="Таянчина О. Н.",сетка!$EY$56="Таянчина О. Н.",сетка!$FF$56="Таянчина О. Н.",сетка!$FM$56="Таянчина О. Н."),1,"")</f>
        <v/>
      </c>
      <c r="DF34" s="137">
        <f>IF(OR(сетка!$G$57="Таянчина О. Н.",сетка!$N$57="Таянчина О. Н.",сетка!$U$57="Таянчина О. Н.",сетка!$AB$57="Таянчина О. Н.",сетка!$AI$57="Таянчина О. Н.",сетка!$AP$57="Таянчина О. Н.",сетка!$AW$57="Таянчина О. Н.",сетка!$BD$57="Таянчина О. Н.",сетка!$BK$57="Таянчина О. Н.",сетка!$BR$57="Таянчина О. Н.",сетка!$BY$57="Таянчина О. Н.",сетка!$CF$57="Таянчина О. Н.",сетка!$CM$57="Таянчина О. Н.",сетка!$CT$57="Таянчина О. Н.",сетка!$DA$57="Таянчина О. Н.",сетка!$DH$57="Таянчина О. Н.",сетка!$DO$57="Таянчина О. Н.",сетка!$DV$57="Таянчина О. Н.",сетка!$EC$57="Таянчина О. Н.",сетка!$EJ$57="Таянчина О. Н.",сетка!$EQ$57="Таянчина О. Н.",сетка!$EX$57="Таянчина О. Н.",сетка!$FE$57="Таянчина О. Н.",сетка!$FL$57="Таянчина О. Н."),1,"")</f>
        <v>1</v>
      </c>
      <c r="DG34" s="134" t="str">
        <f>IF(OR(сетка!$H$57="Таянчина О. Н.",сетка!$O$57="Таянчина О. Н.",сетка!$V$57="Таянчина О. Н.",сетка!$AC$57="Таянчина О. Н.",сетка!$AJ$57="Таянчина О. Н.",сетка!$AQ$57="Таянчина О. Н.",сетка!$AX$57="Таянчина О. Н.",сетка!$BE$57="Таянчина О. Н.",сетка!$BL$57="Таянчина О. Н.",сетка!$BS$57="Таянчина О. Н.",сетка!$BZ$57="Таянчина О. Н.",сетка!$CG$57="Таянчина О. Н.",сетка!$CN$57="Таянчина О. Н.",сетка!$CU$57="Таянчина О. Н.",сетка!$DB$57="Таянчина О. Н.",сетка!$DI$57="Таянчина О. Н.",сетка!$DP$57="Таянчина О. Н.",сетка!$DW$57="Таянчина О. Н.",сетка!$ED$57="Таянчина О. Н.",сетка!$EK$57="Таянчина О. Н.",сетка!$ER$57="Таянчина О. Н.",сетка!$EY$57="Таянчина О. Н.",сетка!$FF$57="Таянчина О. Н.",сетка!$FM$57="Таянчина О. Н."),1,"")</f>
        <v/>
      </c>
      <c r="DH34" s="135">
        <f>IF(OR(сетка!$G$58="Таянчина О. Н.",сетка!$N$58="Таянчина О. Н.",сетка!$U$58="Таянчина О. Н.",сетка!$AB$58="Таянчина О. Н.",сетка!$AI$58="Таянчина О. Н.",сетка!$AP$58="Таянчина О. Н.",сетка!$AW$58="Таянчина О. Н.",сетка!$BD$58="Таянчина О. Н.",сетка!$BK$58="Таянчина О. Н.",сетка!$BR$58="Таянчина О. Н.",сетка!$BY$58="Таянчина О. Н.",сетка!$CF$58="Таянчина О. Н.",сетка!$CM$58="Таянчина О. Н.",сетка!$CT$58="Таянчина О. Н.",сетка!$DA$58="Таянчина О. Н.",сетка!$DH$58="Таянчина О. Н.",сетка!$DO$58="Таянчина О. Н.",сетка!$DV$58="Таянчина О. Н.",сетка!$EC$58="Таянчина О. Н.",сетка!$EJ$58="Таянчина О. Н.",сетка!$EQ$58="Таянчина О. Н.",сетка!$EX$58="Таянчина О. Н.",сетка!$FE$58="Таянчина О. Н.",сетка!$FL$58="Таянчина О. Н."),1,"")</f>
        <v>1</v>
      </c>
      <c r="DI34" s="136" t="str">
        <f>IF(OR(сетка!$H$58="Таянчина О. Н.",сетка!$O$58="Таянчина О. Н.",сетка!$V$58="Таянчина О. Н.",сетка!$AC$58="Таянчина О. Н.",сетка!$AJ$58="Таянчина О. Н.",сетка!$AQ$58="Таянчина О. Н.",сетка!$AX$58="Таянчина О. Н.",сетка!$BE$58="Таянчина О. Н.",сетка!$BL$58="Таянчина О. Н.",сетка!$BS$58="Таянчина О. Н.",сетка!$BZ$58="Таянчина О. Н.",сетка!$CG$58="Таянчина О. Н.",сетка!$CN$58="Таянчина О. Н.",сетка!$CU$58="Таянчина О. Н.",сетка!$DB$58="Таянчина О. Н.",сетка!$DI$58="Таянчина О. Н.",сетка!$DP$58="Таянчина О. Н.",сетка!$DW$58="Таянчина О. Н.",сетка!$ED$58="Таянчина О. Н.",сетка!$EK$58="Таянчина О. Н.",сетка!$ER$58="Таянчина О. Н.",сетка!$EY$58="Таянчина О. Н.",сетка!$FF$58="Таянчина О. Н.",сетка!$FM$58="Таянчина О. Н."),1,"")</f>
        <v/>
      </c>
      <c r="DJ34" s="137">
        <f>IF(OR(сетка!$G$59="Таянчина О. Н.",сетка!$N$59="Таянчина О. Н.",сетка!$U$59="Таянчина О. Н.",сетка!$AB$59="Таянчина О. Н.",сетка!$AI$59="Таянчина О. Н.",сетка!$AP$59="Таянчина О. Н.",сетка!$AW$59="Таянчина О. Н.",сетка!$BD$59="Таянчина О. Н.",сетка!$BK$59="Таянчина О. Н.",сетка!$BR$59="Таянчина О. Н.",сетка!$BY$59="Таянчина О. Н.",сетка!$CF$59="Таянчина О. Н.",сетка!$CM$59="Таянчина О. Н.",сетка!$CT$59="Таянчина О. Н.",сетка!$DA$59="Таянчина О. Н.",сетка!$DH$59="Таянчина О. Н.",сетка!$DO$59="Таянчина О. Н.",сетка!$DV$59="Таянчина О. Н.",сетка!$EC$59="Таянчина О. Н.",сетка!$EJ$59="Таянчина О. Н.",сетка!$EQ$59="Таянчина О. Н.",сетка!$EX$59="Таянчина О. Н.",сетка!$FE$59="Таянчина О. Н.",сетка!$FL$59="Таянчина О. Н."),1,"")</f>
        <v>1</v>
      </c>
      <c r="DK34" s="134" t="str">
        <f>IF(OR(сетка!$H$59="Таянчина О. Н.",сетка!$O$59="Таянчина О. Н.",сетка!$V$59="Таянчина О. Н.",сетка!$AC$59="Таянчина О. Н.",сетка!$AJ$59="Таянчина О. Н.",сетка!$AQ$59="Таянчина О. Н.",сетка!$AX$59="Таянчина О. Н.",сетка!$BE$59="Таянчина О. Н.",сетка!$BL$59="Таянчина О. Н.",сетка!$BS$59="Таянчина О. Н.",сетка!$BZ$59="Таянчина О. Н.",сетка!$CG$59="Таянчина О. Н.",сетка!$CN$59="Таянчина О. Н.",сетка!$CU$59="Таянчина О. Н.",сетка!$DB$59="Таянчина О. Н.",сетка!$DI$59="Таянчина О. Н.",сетка!$DP$59="Таянчина О. Н.",сетка!$DW$59="Таянчина О. Н.",сетка!$ED$59="Таянчина О. Н.",сетка!$EK$59="Таянчина О. Н.",сетка!$ER$59="Таянчина О. Н.",сетка!$EY$59="Таянчина О. Н.",сетка!$FF$59="Таянчина О. Н.",сетка!$FM$59="Таянчина О. Н."),1,"")</f>
        <v/>
      </c>
      <c r="DL34" s="135">
        <f>IF(OR(сетка!$G$60="Таянчина О. Н.",сетка!$N$60="Таянчина О. Н.",сетка!$U$60="Таянчина О. Н.",сетка!$AB$60="Таянчина О. Н.",сетка!$AI$60="Таянчина О. Н.",сетка!$AP$60="Таянчина О. Н.",сетка!$AW$60="Таянчина О. Н.",сетка!$BD$60="Таянчина О. Н.",сетка!$BK$60="Таянчина О. Н.",сетка!$BR$60="Таянчина О. Н.",сетка!$BY$60="Таянчина О. Н.",сетка!$CF$60="Таянчина О. Н.",сетка!$CM$60="Таянчина О. Н.",сетка!$CT$60="Таянчина О. Н.",сетка!$DA$60="Таянчина О. Н.",сетка!$DH$60="Таянчина О. Н.",сетка!$DO$60="Таянчина О. Н.",сетка!$DV$60="Таянчина О. Н.",сетка!$EC$60="Таянчина О. Н.",сетка!$EJ$60="Таянчина О. Н.",сетка!$EQ$60="Таянчина О. Н.",сетка!$EX$60="Таянчина О. Н.",сетка!$FE$60="Таянчина О. Н.",сетка!$FL$60="Таянчина О. Н."),1,"")</f>
        <v>1</v>
      </c>
      <c r="DM34" s="136" t="str">
        <f>IF(OR(сетка!$H$60="Таянчина О. Н.",сетка!$O$60="Таянчина О. Н.",сетка!$V$60="Таянчина О. Н.",сетка!$AC$60="Таянчина О. Н.",сетка!$AJ$60="Таянчина О. Н.",сетка!$AQ$60="Таянчина О. Н.",сетка!$AX$60="Таянчина О. Н.",сетка!$BE$60="Таянчина О. Н.",сетка!$BL$60="Таянчина О. Н.",сетка!$BS$60="Таянчина О. Н.",сетка!$BZ$60="Таянчина О. Н.",сетка!$CG$60="Таянчина О. Н.",сетка!$CN$60="Таянчина О. Н.",сетка!$CU$60="Таянчина О. Н.",сетка!$DB$60="Таянчина О. Н.",сетка!$DI$60="Таянчина О. Н.",сетка!$DP$60="Таянчина О. Н.",сетка!$DW$60="Таянчина О. Н.",сетка!$ED$60="Таянчина О. Н.",сетка!$EK$60="Таянчина О. Н.",сетка!$ER$60="Таянчина О. Н.",сетка!$EY$60="Таянчина О. Н.",сетка!$FF$60="Таянчина О. Н.",сетка!$FM$60="Таянчина О. Н."),1,"")</f>
        <v/>
      </c>
      <c r="DN34" s="137" t="str">
        <f>IF(OR(сетка!$G$61="Таянчина О. Н.",сетка!$N$61="Таянчина О. Н.",сетка!$U$61="Таянчина О. Н.",сетка!$AB$61="Таянчина О. Н.",сетка!$AI$61="Таянчина О. Н.",сетка!$AP$61="Таянчина О. Н.",сетка!$AW$61="Таянчина О. Н.",сетка!$BD$61="Таянчина О. Н.",сетка!$BK$61="Таянчина О. Н.",сетка!$BR$61="Таянчина О. Н.",сетка!$BY$61="Таянчина О. Н.",сетка!$CF$61="Таянчина О. Н.",сетка!$CM$61="Таянчина О. Н.",сетка!$CT$61="Таянчина О. Н.",сетка!$DA$61="Таянчина О. Н.",сетка!$DH$61="Таянчина О. Н.",сетка!$DO$61="Таянчина О. Н.",сетка!$DV$61="Таянчина О. Н.",сетка!$EC$61="Таянчина О. Н.",сетка!$EJ$61="Таянчина О. Н.",сетка!$EQ$61="Таянчина О. Н.",сетка!$EX$61="Таянчина О. Н.",сетка!$FE$61="Таянчина О. Н.",сетка!$FL$61="Таянчина О. Н."),1,"")</f>
        <v/>
      </c>
      <c r="DO34" s="134" t="str">
        <f>IF(OR(сетка!$H$61="Таянчина О. Н.",сетка!$O$61="Таянчина О. Н.",сетка!$V$61="Таянчина О. Н.",сетка!$AC$61="Таянчина О. Н.",сетка!$AJ$61="Таянчина О. Н.",сетка!$AQ$61="Таянчина О. Н.",сетка!$AX$61="Таянчина О. Н.",сетка!$BE$61="Таянчина О. Н.",сетка!$BL$61="Таянчина О. Н.",сетка!$BS$61="Таянчина О. Н.",сетка!$BZ$61="Таянчина О. Н.",сетка!$CG$61="Таянчина О. Н.",сетка!$CN$61="Таянчина О. Н.",сетка!$CU$61="Таянчина О. Н.",сетка!$DB$61="Таянчина О. Н.",сетка!$DI$61="Таянчина О. Н.",сетка!$DP$61="Таянчина О. Н.",сетка!$DW$61="Таянчина О. Н.",сетка!$ED$61="Таянчина О. Н.",сетка!$EK$61="Таянчина О. Н.",сетка!$ER$61="Таянчина О. Н.",сетка!$EY$61="Таянчина О. Н.",сетка!$FF$61="Таянчина О. Н.",сетка!$FM$61="Таянчина О. Н."),1,"")</f>
        <v/>
      </c>
      <c r="DP34" s="135">
        <f>IF(OR(сетка!$G$62="Таянчина О. Н.",сетка!$N$62="Таянчина О. Н.",сетка!$U$62="Таянчина О. Н.",сетка!$AB$62="Таянчина О. Н.",сетка!$AI$62="Таянчина О. Н.",сетка!$AP$62="Таянчина О. Н.",сетка!$AW$62="Таянчина О. Н.",сетка!$BD$62="Таянчина О. Н.",сетка!$BK$62="Таянчина О. Н.",сетка!$BR$62="Таянчина О. Н.",сетка!$BY$62="Таянчина О. Н.",сетка!$CF$62="Таянчина О. Н.",сетка!$CM$62="Таянчина О. Н.",сетка!$CT$62="Таянчина О. Н.",сетка!$DA$62="Таянчина О. Н.",сетка!$DH$62="Таянчина О. Н.",сетка!$DO$62="Таянчина О. Н.",сетка!$DV$62="Таянчина О. Н.",сетка!$EC$62="Таянчина О. Н.",сетка!$EJ$62="Таянчина О. Н.",сетка!$EQ$62="Таянчина О. Н.",сетка!$EX$62="Таянчина О. Н.",сетка!$FE$62="Таянчина О. Н.",сетка!$FL$62="Таянчина О. Н."),1,"")</f>
        <v>1</v>
      </c>
      <c r="DQ34" s="136" t="str">
        <f>IF(OR(сетка!$H$62="Таянчина О. Н.",сетка!$O$62="Таянчина О. Н.",сетка!$V$62="Таянчина О. Н.",сетка!$AC$62="Таянчина О. Н.",сетка!$AJ$62="Таянчина О. Н.",сетка!$AQ$62="Таянчина О. Н.",сетка!$AX$62="Таянчина О. Н.",сетка!$BE$62="Таянчина О. Н.",сетка!$BL$62="Таянчина О. Н.",сетка!$BS$62="Таянчина О. Н.",сетка!$BZ$62="Таянчина О. Н.",сетка!$CG$62="Таянчина О. Н.",сетка!$CN$62="Таянчина О. Н.",сетка!$CU$62="Таянчина О. Н.",сетка!$DB$62="Таянчина О. Н.",сетка!$DI$62="Таянчина О. Н.",сетка!$DP$62="Таянчина О. Н.",сетка!$DW$62="Таянчина О. Н.",сетка!$ED$62="Таянчина О. Н.",сетка!$EK$62="Таянчина О. Н.",сетка!$ER$62="Таянчина О. Н.",сетка!$EY$62="Таянчина О. Н.",сетка!$FF$62="Таянчина О. Н.",сетка!$FM$62="Таянчина О. Н."),1,"")</f>
        <v/>
      </c>
      <c r="DR34" s="137">
        <f>IF(OR(сетка!$G$63="Таянчина О. Н.",сетка!$N$63="Таянчина О. Н.",сетка!$U$63="Таянчина О. Н.",сетка!$AB$63="Таянчина О. Н.",сетка!$AI$63="Таянчина О. Н.",сетка!$AP$63="Таянчина О. Н.",сетка!$AW$63="Таянчина О. Н.",сетка!$BD$63="Таянчина О. Н.",сетка!$BK$63="Таянчина О. Н.",сетка!$BR$63="Таянчина О. Н.",сетка!$BY$63="Таянчина О. Н.",сетка!$CF$63="Таянчина О. Н.",сетка!$CM$63="Таянчина О. Н.",сетка!$CT$63="Таянчина О. Н.",сетка!$DA$63="Таянчина О. Н.",сетка!$DH$63="Таянчина О. Н.",сетка!$DO$63="Таянчина О. Н.",сетка!$DV$63="Таянчина О. Н.",сетка!$EC$63="Таянчина О. Н.",сетка!$EJ$63="Таянчина О. Н.",сетка!$EQ$63="Таянчина О. Н.",сетка!$EX$63="Таянчина О. Н.",сетка!$FE$63="Таянчина О. Н.",сетка!$FL$63="Таянчина О. Н."),1,"")</f>
        <v>1</v>
      </c>
      <c r="DS34" s="134" t="str">
        <f>IF(OR(сетка!$H$63="Таянчина О. Н.",сетка!$O$63="Таянчина О. Н.",сетка!$V$63="Таянчина О. Н.",сетка!$AC$63="Таянчина О. Н.",сетка!$AJ$63="Таянчина О. Н.",сетка!$AQ$63="Таянчина О. Н.",сетка!$AX$63="Таянчина О. Н.",сетка!$BE$63="Таянчина О. Н.",сетка!$BL$63="Таянчина О. Н.",сетка!$BS$63="Таянчина О. Н.",сетка!$BZ$63="Таянчина О. Н.",сетка!$CG$63="Таянчина О. Н.",сетка!$CN$63="Таянчина О. Н.",сетка!$CU$63="Таянчина О. Н.",сетка!$DB$63="Таянчина О. Н.",сетка!$DI$63="Таянчина О. Н.",сетка!$DP$63="Таянчина О. Н.",сетка!$DW$63="Таянчина О. Н.",сетка!$ED$63="Таянчина О. Н.",сетка!$EK$63="Таянчина О. Н.",сетка!$ER$63="Таянчина О. Н.",сетка!$EY$63="Таянчина О. Н.",сетка!$FF$63="Таянчина О. Н.",сетка!$FM$63="Таянчина О. Н."),1,"")</f>
        <v/>
      </c>
      <c r="DT34" s="135" t="str">
        <f>IF(OR(сетка!$G$64="Таянчина О. Н.",сетка!$N$64="Таянчина О. Н.",сетка!$U$64="Таянчина О. Н.",сетка!$AB$64="Таянчина О. Н.",сетка!$AI$64="Таянчина О. Н.",сетка!$AP$64="Таянчина О. Н.",сетка!$AW$64="Таянчина О. Н.",сетка!$BD$64="Таянчина О. Н.",сетка!$BK$64="Таянчина О. Н.",сетка!$BR$64="Таянчина О. Н.",сетка!$BY$64="Таянчина О. Н.",сетка!$CF$64="Таянчина О. Н.",сетка!$CM$64="Таянчина О. Н.",сетка!$CT$64="Таянчина О. Н.",сетка!$DA$64="Таянчина О. Н.",сетка!$DH$64="Таянчина О. Н.",сетка!$DO$64="Таянчина О. Н.",сетка!$DV$64="Таянчина О. Н.",сетка!$EC$64="Таянчина О. Н.",сетка!$EJ$64="Таянчина О. Н.",сетка!$EQ$64="Таянчина О. Н.",сетка!$EX$64="Таянчина О. Н.",сетка!$FE$64="Таянчина О. Н.",сетка!$FL$64="Таянчина О. Н."),1,"")</f>
        <v/>
      </c>
      <c r="DU34" s="136" t="str">
        <f>IF(OR(сетка!$H$64="Таянчина О. Н.",сетка!$O$64="Таянчина О. Н.",сетка!$V$64="Таянчина О. Н.",сетка!$AC$64="Таянчина О. Н.",сетка!$AJ$64="Таянчина О. Н.",сетка!$AQ$64="Таянчина О. Н.",сетка!$AX$64="Таянчина О. Н.",сетка!$BE$64="Таянчина О. Н.",сетка!$BL$64="Таянчина О. Н.",сетка!$BS$64="Таянчина О. Н.",сетка!$BZ$64="Таянчина О. Н.",сетка!$CG$64="Таянчина О. Н.",сетка!$CN$64="Таянчина О. Н.",сетка!$CU$64="Таянчина О. Н.",сетка!$DB$64="Таянчина О. Н.",сетка!$DI$64="Таянчина О. Н.",сетка!$DP$64="Таянчина О. Н.",сетка!$DW$64="Таянчина О. Н.",сетка!$ED$64="Таянчина О. Н.",сетка!$EK$64="Таянчина О. Н.",сетка!$ER$64="Таянчина О. Н.",сетка!$EY$64="Таянчина О. Н.",сетка!$FF$64="Таянчина О. Н.",сетка!$FM$64="Таянчина О. Н."),1,"")</f>
        <v/>
      </c>
      <c r="DV34" s="137" t="str">
        <f>IF(OR(сетка!$G$65="Таянчина О. Н.",сетка!$N$65="Таянчина О. Н.",сетка!$U$65="Таянчина О. Н.",сетка!$AB$65="Таянчина О. Н.",сетка!$AI$65="Таянчина О. Н.",сетка!$AP$65="Таянчина О. Н.",сетка!$AW$65="Таянчина О. Н.",сетка!$BD$65="Таянчина О. Н.",сетка!$BK$65="Таянчина О. Н.",сетка!$BR$65="Таянчина О. Н.",сетка!$BY$65="Таянчина О. Н.",сетка!$CF$65="Таянчина О. Н.",сетка!$CM$65="Таянчина О. Н.",сетка!$CT$65="Таянчина О. Н.",сетка!$DA$65="Таянчина О. Н.",сетка!$DH$65="Таянчина О. Н.",сетка!$DO$65="Таянчина О. Н.",сетка!$DV$65="Таянчина О. Н.",сетка!$EC$65="Таянчина О. Н.",сетка!$EJ$65="Таянчина О. Н.",сетка!$EQ$65="Таянчина О. Н.",сетка!$EX$65="Таянчина О. Н.",сетка!$FE$65="Таянчина О. Н.",сетка!$FL$65="Таянчина О. Н."),1,"")</f>
        <v/>
      </c>
      <c r="DW34" s="134" t="str">
        <f>IF(OR(сетка!$H$65="Таянчина О. Н.",сетка!$O$65="Таянчина О. Н.",сетка!$V$65="Таянчина О. Н.",сетка!$AC$65="Таянчина О. Н.",сетка!$AJ$65="Таянчина О. Н.",сетка!$AQ$65="Таянчина О. Н.",сетка!$AX$65="Таянчина О. Н.",сетка!$BE$65="Таянчина О. Н.",сетка!$BL$65="Таянчина О. Н.",сетка!$BS$65="Таянчина О. Н.",сетка!$BZ$65="Таянчина О. Н.",сетка!$CG$65="Таянчина О. Н.",сетка!$CN$65="Таянчина О. Н.",сетка!$CU$65="Таянчина О. Н.",сетка!$DB$65="Таянчина О. Н.",сетка!$DI$65="Таянчина О. Н.",сетка!$DP$65="Таянчина О. Н.",сетка!$DW$65="Таянчина О. Н.",сетка!$ED$65="Таянчина О. Н.",сетка!$EK$65="Таянчина О. Н.",сетка!$ER$65="Таянчина О. Н.",сетка!$EY$65="Таянчина О. Н.",сетка!$FF$65="Таянчина О. Н.",сетка!$FM$65="Таянчина О. Н."),1,"")</f>
        <v/>
      </c>
      <c r="DX34" s="135" t="str">
        <f>IF(OR(сетка!$G$66="Таянчина О. Н.",сетка!$N$66="Таянчина О. Н.",сетка!$U$66="Таянчина О. Н.",сетка!$AB$66="Таянчина О. Н.",сетка!$AI$66="Таянчина О. Н.",сетка!$AP$66="Таянчина О. Н.",сетка!$AW$66="Таянчина О. Н.",сетка!$BD$66="Таянчина О. Н.",сетка!$BK$66="Таянчина О. Н.",сетка!$BR$66="Таянчина О. Н.",сетка!$BY$66="Таянчина О. Н.",сетка!$CF$66="Таянчина О. Н.",сетка!$CM$66="Таянчина О. Н.",сетка!$CT$66="Таянчина О. Н.",сетка!$DA$66="Таянчина О. Н.",сетка!$DH$66="Таянчина О. Н.",сетка!$DO$66="Таянчина О. Н.",сетка!$DV$66="Таянчина О. Н.",сетка!$EC$66="Таянчина О. Н.",сетка!$EJ$66="Таянчина О. Н.",сетка!$EQ$66="Таянчина О. Н.",сетка!$EX$66="Таянчина О. Н.",сетка!$FE$66="Таянчина О. Н.",сетка!$FL$66="Таянчина О. Н."),1,"")</f>
        <v/>
      </c>
      <c r="DY34" s="136" t="str">
        <f>IF(OR(сетка!$H$66="Таянчина О. Н.",сетка!$O$66="Таянчина О. Н.",сетка!$V$66="Таянчина О. Н.",сетка!$AC$66="Таянчина О. Н.",сетка!$AJ$66="Таянчина О. Н.",сетка!$AQ$66="Таянчина О. Н.",сетка!$AX$66="Таянчина О. Н.",сетка!$BE$66="Таянчина О. Н.",сетка!$BL$66="Таянчина О. Н.",сетка!$BS$66="Таянчина О. Н.",сетка!$BZ$66="Таянчина О. Н.",сетка!$CG$66="Таянчина О. Н.",сетка!$CN$66="Таянчина О. Н.",сетка!$CU$66="Таянчина О. Н.",сетка!$DB$66="Таянчина О. Н.",сетка!$DI$66="Таянчина О. Н.",сетка!$DP$66="Таянчина О. Н.",сетка!$DW$66="Таянчина О. Н.",сетка!$ED$66="Таянчина О. Н.",сетка!$EK$66="Таянчина О. Н.",сетка!$ER$66="Таянчина О. Н.",сетка!$EY$66="Таянчина О. Н.",сетка!$FF$66="Таянчина О. Н.",сетка!$FM$66="Таянчина О. Н."),1,"")</f>
        <v/>
      </c>
      <c r="DZ34" s="137" t="str">
        <f>IF(OR(сетка!$G$67="Таянчина О. Н.",сетка!$N$67="Таянчина О. Н.",сетка!$U$67="Таянчина О. Н.",сетка!$AB$67="Таянчина О. Н.",сетка!$AI$67="Таянчина О. Н.",сетка!$AP$67="Таянчина О. Н.",сетка!$AW$67="Таянчина О. Н.",сетка!$BD$67="Таянчина О. Н.",сетка!$BK$67="Таянчина О. Н.",сетка!$BR$67="Таянчина О. Н.",сетка!$BY$67="Таянчина О. Н.",сетка!$CF$67="Таянчина О. Н.",сетка!$CM$67="Таянчина О. Н.",сетка!$CT$67="Таянчина О. Н.",сетка!$DA$67="Таянчина О. Н.",сетка!$DH$67="Таянчина О. Н.",сетка!$DO$67="Таянчина О. Н.",сетка!$DV$67="Таянчина О. Н.",сетка!$EC$67="Таянчина О. Н.",сетка!$EJ$67="Таянчина О. Н.",сетка!$EQ$67="Таянчина О. Н.",сетка!$EX$67="Таянчина О. Н.",сетка!$FE$67="Таянчина О. Н.",сетка!$FL$67="Таянчина О. Н."),1,"")</f>
        <v/>
      </c>
      <c r="EA34" s="138" t="str">
        <f>IF(OR(сетка!$H$67="Таянчина О. Н.",сетка!$O$67="Таянчина О. Н.",сетка!$V$67="Таянчина О. Н.",сетка!$AC$67="Таянчина О. Н.",сетка!$AJ$67="Таянчина О. Н.",сетка!$AQ$67="Таянчина О. Н.",сетка!$AX$67="Таянчина О. Н.",сетка!$BE$67="Таянчина О. Н.",сетка!$BL$67="Таянчина О. Н.",сетка!$BS$67="Таянчина О. Н.",сетка!$BZ$67="Таянчина О. Н.",сетка!$CG$67="Таянчина О. Н.",сетка!$CN$67="Таянчина О. Н.",сетка!$CU$67="Таянчина О. Н.",сетка!$DB$67="Таянчина О. Н.",сетка!$DI$67="Таянчина О. Н.",сетка!$DP$67="Таянчина О. Н.",сетка!$DW$67="Таянчина О. Н.",сетка!$ED$67="Таянчина О. Н.",сетка!$EK$67="Таянчина О. Н.",сетка!$ER$67="Таянчина О. Н.",сетка!$EY$67="Таянчина О. Н.",сетка!$FF$67="Таянчина О. Н.",сетка!$FM$67="Таянчина О. Н."),1,"")</f>
        <v/>
      </c>
    </row>
    <row r="35" spans="1:131" x14ac:dyDescent="0.25">
      <c r="A35" s="148" t="s">
        <v>64</v>
      </c>
      <c r="B35" s="146" t="str">
        <f>IF(OR(сетка!$G$3="Бугаева П. В.",сетка!$N$3="Бугаева П. В.",сетка!$U$3="Бугаева П. В.",сетка!$AB$3="Бугаева П. В.",сетка!$AI$3="Бугаева П. В.",сетка!$AP$3="Бугаева П. В.",сетка!$AW$3="Бугаева П. В.",сетка!$BD$3="Бугаева П. В.",сетка!$BK$3="Бугаева П. В.",сетка!$BR$3="Бугаева П. В.",сетка!$BY$3="Бугаева П. В.",сетка!$CF$3="Бугаева П. В.",сетка!$CM$3="Бугаева П. В.",сетка!$CT$3="Бугаева П. В.",сетка!$DA$3="Бугаева П. В.",сетка!$DH$3="Бугаева П. В.",сетка!$DO$3="Бугаева П. В.",сетка!$DV$3="Бугаева П. В.",сетка!$EC$3="Бугаева П. В.",сетка!$EJ$3="Бугаева П. В.",сетка!$EQ$3="Бугаева П. В.",сетка!$EX$3="Бугаева П. В.",сетка!$FE$3="Бугаева П. В.",сетка!$FL$3="Бугаева П. В."),1,"")</f>
        <v/>
      </c>
      <c r="C35" s="134" t="str">
        <f>IF(OR(сетка!$H$3="Бугаева П. В.",сетка!$O$3="Бугаева П. В.",сетка!$V$3="Бугаева П. В.",сетка!$AC$3="Бугаева П. В.",сетка!$AJ$3="Бугаева П. В.",сетка!$AQ$3="Бугаева П. В.",сетка!$AX$3="Бугаева П. В.",сетка!$BE$3="Бугаева П. В.",сетка!$BL$3="Бугаева П. В.",сетка!$BS$3="Бугаева П. В.",сетка!$BZ$3="Бугаева П. В.",сетка!$CG$3="Бугаева П. В.",сетка!$CN$3="Бугаева П. В.",сетка!$CU$3="Бугаева П. В.",сетка!$DB$3="Бугаева П. В.",сетка!$DI$3="Бугаева П. В.",сетка!$DP$3="Бугаева П. В.",сетка!$DW$3="Бугаева П. В.",сетка!$ED$3="Бугаева П. В.",сетка!$EK$3="Бугаева П. В.",сетка!$ER$3="Бугаева П. В.",сетка!$EY$3="Бугаева П. В.",сетка!$FF$3="Бугаева П. В.",сетка!$FM$3="Бугаева П. В."),1,"")</f>
        <v/>
      </c>
      <c r="D35" s="135" t="str">
        <f>IF(OR(сетка!$G$4="Бугаева П. В.",сетка!$N$4="Бугаева П. В.",сетка!$U$4="Бугаева П. В.",сетка!$AB$4="Бугаева П. В.",сетка!$AI$4="Бугаева П. В.",сетка!$AP$4="Бугаева П. В.",сетка!$AW$4="Бугаева П. В.",сетка!$BD$4="Бугаева П. В.",сетка!$BK$4="Бугаева П. В.",сетка!$BR$4="Бугаева П. В.",сетка!$BY$4="Бугаева П. В.",сетка!$CF$4="Бугаева П. В.",сетка!$CM$4="Бугаева П. В.",сетка!$CT$4="Бугаева П. В.",сетка!$DA$4="Бугаева П. В.",сетка!$DH$4="Бугаева П. В.",сетка!$DO$4="Бугаева П. В.",сетка!$DV$4="Бугаева П. В.",сетка!$EC$4="Бугаева П. В.",сетка!$EJ$4="Бугаева П. В.",сетка!$EQ$4="Бугаева П. В.",сетка!$EX$4="Бугаева П. В.",сетка!$FE$4="Бугаева П. В.",сетка!$FL$4="Бугаева П. В."),1,"")</f>
        <v/>
      </c>
      <c r="E35" s="136" t="str">
        <f>IF(OR(сетка!$H$4="Бугаева П. В.",сетка!$O$4="Бугаева П. В.",сетка!$V$4="Бугаева П. В.",сетка!$AC$4="Бугаева П. В.",сетка!$AJ$4="Бугаева П. В.",сетка!$AQ$4="Бугаева П. В.",сетка!$AX$4="Бугаева П. В.",сетка!$BE$4="Бугаева П. В.",сетка!$BL$4="Бугаева П. В.",сетка!$BS$4="Бугаева П. В.",сетка!$BZ$4="Бугаева П. В.",сетка!$CG$4="Бугаева П. В.",сетка!$CN$4="Бугаева П. В.",сетка!$CU$4="Бугаева П. В.",сетка!$DB$4="Бугаева П. В.",сетка!$DI$4="Бугаева П. В.",сетка!$DP$4="Бугаева П. В.",сетка!$DW$4="Бугаева П. В.",сетка!$ED$4="Бугаева П. В.",сетка!$EK$4="Бугаева П. В.",сетка!$ER$4="Бугаева П. В.",сетка!$EY$4="Бугаева П. В.",сетка!$FF$4="Бугаева П. В.",сетка!$FM$4="Бугаева П. В."),1,"")</f>
        <v/>
      </c>
      <c r="F35" s="137" t="str">
        <f>IF(OR(сетка!$G$5="Бугаева П. В.",сетка!$N$5="Бугаева П. В.",сетка!$U$5="Бугаева П. В.",сетка!$AB$5="Бугаева П. В.",сетка!$AI$5="Бугаева П. В.",сетка!$AP$5="Бугаева П. В.",сетка!$AW$5="Бугаева П. В.",сетка!$BD$5="Бугаева П. В.",сетка!$BK$5="Бугаева П. В.",сетка!$BR$5="Бугаева П. В.",сетка!$BY$5="Бугаева П. В.",сетка!$CF$5="Бугаева П. В.",сетка!$CM$5="Бугаева П. В.",сетка!$CT$5="Бугаева П. В.",сетка!$DA$5="Бугаева П. В.",сетка!$DH$5="Бугаева П. В.",сетка!$DO$5="Бугаева П. В.",сетка!$DV$5="Бугаева П. В.",сетка!$EC$5="Бугаева П. В.",сетка!$EJ$5="Бугаева П. В.",сетка!$EQ$5="Бугаева П. В.",сетка!$EX$5="Бугаева П. В.",сетка!$FE$5="Бугаева П. В.",сетка!$FL$5="Бугаева П. В."),1,"")</f>
        <v/>
      </c>
      <c r="G35" s="134" t="str">
        <f>IF(OR(сетка!$H$5="Бугаева П. В.",сетка!$O$5="Бугаева П. В.",сетка!$V$5="Бугаева П. В.",сетка!$AC$5="Бугаева П. В.",сетка!$AJ$5="Бугаева П. В.",сетка!$AQ$5="Бугаева П. В.",сетка!$AX$5="Бугаева П. В.",сетка!$BE$5="Бугаева П. В.",сетка!$BL$5="Бугаева П. В.",сетка!$BS$5="Бугаева П. В.",сетка!$BZ$5="Бугаева П. В.",сетка!$CG$5="Бугаева П. В.",сетка!$CN$5="Бугаева П. В.",сетка!$CU$5="Бугаева П. В.",сетка!$DB$5="Бугаева П. В.",сетка!$DI$5="Бугаева П. В.",сетка!$DP$5="Бугаева П. В.",сетка!$DW$5="Бугаева П. В.",сетка!$ED$5="Бугаева П. В.",сетка!$EK$5="Бугаева П. В.",сетка!$ER$5="Бугаева П. В.",сетка!$EY$5="Бугаева П. В.",сетка!$FF$5="Бугаева П. В.",сетка!$FM$5="Бугаева П. В."),1,"")</f>
        <v/>
      </c>
      <c r="H35" s="135" t="str">
        <f>IF(OR(сетка!$G$6="Бугаева П. В.",сетка!$N$6="Бугаева П. В.",сетка!$U$6="Бугаева П. В.",сетка!$AB$6="Бугаева П. В.",сетка!$AI$6="Бугаева П. В.",сетка!$AP$6="Бугаева П. В.",сетка!$AW$6="Бугаева П. В.",сетка!$BD$6="Бугаева П. В.",сетка!$BK$6="Бугаева П. В.",сетка!$BR$6="Бугаева П. В.",сетка!$BY$6="Бугаева П. В.",сетка!$CF$6="Бугаева П. В.",сетка!$CM$6="Бугаева П. В.",сетка!$CT$6="Бугаева П. В.",сетка!$DA$6="Бугаева П. В.",сетка!$DH$6="Бугаева П. В.",сетка!$DO$6="Бугаева П. В.",сетка!$DV$6="Бугаева П. В.",сетка!$EC$6="Бугаева П. В.",сетка!$EJ$6="Бугаева П. В.",сетка!$EQ$6="Бугаева П. В.",сетка!$EX$6="Бугаева П. В.",сетка!$FE$6="Бугаева П. В.",сетка!$FL$6="Бугаева П. В."),1,"")</f>
        <v/>
      </c>
      <c r="I35" s="136" t="str">
        <f>IF(OR(сетка!$H$6="Бугаева П. В.",сетка!$O$6="Бугаева П. В.",сетка!$V$6="Бугаева П. В.",сетка!$AC$6="Бугаева П. В.",сетка!$AJ$6="Бугаева П. В.",сетка!$AQ$6="Бугаева П. В.",сетка!$AX$6="Бугаева П. В.",сетка!$BE$6="Бугаева П. В.",сетка!$BL$6="Бугаева П. В.",сетка!$BS$6="Бугаева П. В.",сетка!$BZ$6="Бугаева П. В.",сетка!$CG$6="Бугаева П. В.",сетка!$CN$6="Бугаева П. В.",сетка!$CU$6="Бугаева П. В.",сетка!$DB$6="Бугаева П. В.",сетка!$DI$6="Бугаева П. В.",сетка!$DP$6="Бугаева П. В.",сетка!$DW$6="Бугаева П. В.",сетка!$ED$6="Бугаева П. В.",сетка!$EK$6="Бугаева П. В.",сетка!$ER$6="Бугаева П. В.",сетка!$EY$6="Бугаева П. В.",сетка!$FF$6="Бугаева П. В.",сетка!$FM$6="Бугаева П. В."),1,"")</f>
        <v/>
      </c>
      <c r="J35" s="137" t="str">
        <f>IF(OR(сетка!$G$7="Бугаева П. В.",сетка!$N$7="Бугаева П. В.",сетка!$U$7="Бугаева П. В.",сетка!$AB$7="Бугаева П. В.",сетка!$AI$7="Бугаева П. В.",сетка!$AP$7="Бугаева П. В.",сетка!$AW$7="Бугаева П. В.",сетка!$BD$7="Бугаева П. В.",сетка!$BK$7="Бугаева П. В.",сетка!$BR$7="Бугаева П. В.",сетка!$BY$7="Бугаева П. В.",сетка!$CF$7="Бугаева П. В.",сетка!$CM$7="Бугаева П. В.",сетка!$CT$7="Бугаева П. В.",сетка!$DA$7="Бугаева П. В.",сетка!$DH$7="Бугаева П. В.",сетка!$DO$7="Бугаева П. В.",сетка!$DV$7="Бугаева П. В.",сетка!$EC$7="Бугаева П. В.",сетка!$EJ$7="Бугаева П. В.",сетка!$EQ$7="Бугаева П. В.",сетка!$EX$7="Бугаева П. В.",сетка!$FE$7="Бугаева П. В.",сетка!$FL$7="Бугаева П. В."),1,"")</f>
        <v/>
      </c>
      <c r="K35" s="134" t="str">
        <f>IF(OR(сетка!$H$7="Бугаева П. В.",сетка!$O$7="Бугаева П. В.",сетка!$V$7="Бугаева П. В.",сетка!$AC$7="Бугаева П. В.",сетка!$AJ$7="Бугаева П. В.",сетка!$AQ$7="Бугаева П. В.",сетка!$AX$7="Бугаева П. В.",сетка!$BE$7="Бугаева П. В.",сетка!$BL$7="Бугаева П. В.",сетка!$BS$7="Бугаева П. В.",сетка!$BZ$7="Бугаева П. В.",сетка!$CG$7="Бугаева П. В.",сетка!$CN$7="Бугаева П. В.",сетка!$CU$7="Бугаева П. В.",сетка!$DB$7="Бугаева П. В.",сетка!$DI$7="Бугаева П. В.",сетка!$DP$7="Бугаева П. В.",сетка!$DW$7="Бугаева П. В.",сетка!$ED$7="Бугаева П. В.",сетка!$EK$7="Бугаева П. В.",сетка!$ER$7="Бугаева П. В.",сетка!$EY$7="Бугаева П. В.",сетка!$FF$7="Бугаева П. В.",сетка!$FM$7="Бугаева П. В."),1,"")</f>
        <v/>
      </c>
      <c r="L35" s="135" t="str">
        <f>IF(OR(сетка!$G$8="Бугаева П. В.",сетка!$N$8="Бугаева П. В.",сетка!$U$8="Бугаева П. В.",сетка!$AB$8="Бугаева П. В.",сетка!$AI$8="Бугаева П. В.",сетка!$AP$8="Бугаева П. В.",сетка!$AW$8="Бугаева П. В.",сетка!$BD$8="Бугаева П. В.",сетка!$BK$8="Бугаева П. В.",сетка!$BR$8="Бугаева П. В.",сетка!$BY$8="Бугаева П. В.",сетка!$CF$8="Бугаева П. В.",сетка!$CM$8="Бугаева П. В.",сетка!$CT$8="Бугаева П. В.",сетка!$DA$8="Бугаева П. В.",сетка!$DH$8="Бугаева П. В.",сетка!$DO$8="Бугаева П. В.",сетка!$DV$8="Бугаева П. В.",сетка!$EC$8="Бугаева П. В.",сетка!$EJ$8="Бугаева П. В.",сетка!$EQ$8="Бугаева П. В.",сетка!$EX$8="Бугаева П. В.",сетка!$FE$8="Бугаева П. В.",сетка!$FL$8="Бугаева П. В."),1,"")</f>
        <v/>
      </c>
      <c r="M35" s="136" t="str">
        <f>IF(OR(сетка!$H$8="Бугаева П. В.",сетка!$O$8="Бугаева П. В.",сетка!$V$8="Бугаева П. В.",сетка!$AC$8="Бугаева П. В.",сетка!$AJ$8="Бугаева П. В.",сетка!$AQ$8="Бугаева П. В.",сетка!$AX$8="Бугаева П. В.",сетка!$BE$8="Бугаева П. В.",сетка!$BL$8="Бугаева П. В.",сетка!$BS$8="Бугаева П. В.",сетка!$BZ$8="Бугаева П. В.",сетка!$CG$8="Бугаева П. В.",сетка!$CN$8="Бугаева П. В.",сетка!$CU$8="Бугаева П. В.",сетка!$DB$8="Бугаева П. В.",сетка!$DI$8="Бугаева П. В.",сетка!$DP$8="Бугаева П. В.",сетка!$DW$8="Бугаева П. В.",сетка!$ED$8="Бугаева П. В.",сетка!$EK$8="Бугаева П. В.",сетка!$ER$8="Бугаева П. В.",сетка!$EY$8="Бугаева П. В.",сетка!$FF$8="Бугаева П. В.",сетка!$FM$8="Бугаева П. В."),1,"")</f>
        <v/>
      </c>
      <c r="N35" s="137" t="str">
        <f>IF(OR(сетка!$G$9="Бугаева П. В.",сетка!$N$9="Бугаева П. В.",сетка!$U$9="Бугаева П. В.",сетка!$AB$9="Бугаева П. В.",сетка!$AI$9="Бугаева П. В.",сетка!$AP$9="Бугаева П. В.",сетка!$AW$9="Бугаева П. В.",сетка!$BD$9="Бугаева П. В.",сетка!$BK$9="Бугаева П. В.",сетка!$BR$9="Бугаева П. В.",сетка!$BY$9="Бугаева П. В.",сетка!$CF$9="Бугаева П. В.",сетка!$CM$9="Бугаева П. В.",сетка!$CT$9="Бугаева П. В.",сетка!$DA$9="Бугаева П. В.",сетка!$DH$9="Бугаева П. В.",сетка!$DO$9="Бугаева П. В.",сетка!$DV$9="Бугаева П. В.",сетка!$EC$9="Бугаева П. В.",сетка!$EJ$9="Бугаева П. В.",сетка!$EQ$9="Бугаева П. В.",сетка!$EX$9="Бугаева П. В.",сетка!$FE$9="Бугаева П. В.",сетка!$FL$9="Бугаева П. В."),1,"")</f>
        <v/>
      </c>
      <c r="O35" s="134" t="str">
        <f>IF(OR(сетка!$H$9="Бугаева П. В.",сетка!$O$9="Бугаева П. В.",сетка!$V$9="Бугаева П. В.",сетка!$AC$9="Бугаева П. В.",сетка!$AJ$9="Бугаева П. В.",сетка!$AQ$9="Бугаева П. В.",сетка!$AX$9="Бугаева П. В.",сетка!$BE$9="Бугаева П. В.",сетка!$BL$9="Бугаева П. В.",сетка!$BS$9="Бугаева П. В.",сетка!$BZ$9="Бугаева П. В.",сетка!$CG$9="Бугаева П. В.",сетка!$CN$9="Бугаева П. В.",сетка!$CU$9="Бугаева П. В.",сетка!$DB$9="Бугаева П. В.",сетка!$DI$9="Бугаева П. В.",сетка!$DP$9="Бугаева П. В.",сетка!$DW$9="Бугаева П. В.",сетка!$ED$9="Бугаева П. В.",сетка!$EK$9="Бугаева П. В.",сетка!$ER$9="Бугаева П. В.",сетка!$EY$9="Бугаева П. В.",сетка!$FF$9="Бугаева П. В.",сетка!$FM$9="Бугаева П. В."),1,"")</f>
        <v/>
      </c>
      <c r="P35" s="135" t="str">
        <f>IF(OR(сетка!$G$10="Бугаева П. В.",сетка!$N$10="Бугаева П. В.",сетка!$U$10="Бугаева П. В.",сетка!$AB$10="Бугаева П. В.",сетка!$AI$10="Бугаева П. В.",сетка!$AP$10="Бугаева П. В.",сетка!$AW$10="Бугаева П. В.",сетка!$BD$10="Бугаева П. В.",сетка!$BK$10="Бугаева П. В.",сетка!$BR$10="Бугаева П. В.",сетка!$BY$10="Бугаева П. В.",сетка!$CF$10="Бугаева П. В.",сетка!$CM$10="Бугаева П. В.",сетка!$CT$10="Бугаева П. В.",сетка!$DA$10="Бугаева П. В.",сетка!$DH$10="Бугаева П. В.",сетка!$DO$10="Бугаева П. В.",сетка!$DV$10="Бугаева П. В.",сетка!$EC$10="Бугаева П. В.",сетка!$EJ$10="Бугаева П. В.",сетка!$EQ$10="Бугаева П. В.",сетка!$EX$10="Бугаева П. В.",сетка!$FE$10="Бугаева П. В.",сетка!$FL$10="Бугаева П. В."),1,"")</f>
        <v/>
      </c>
      <c r="Q35" s="136" t="str">
        <f>IF(OR(сетка!$H$10="Бугаева П. В.",сетка!$O$10="Бугаева П. В.",сетка!$V$10="Бугаева П. В.",сетка!$AC$10="Бугаева П. В.",сетка!$AJ$10="Бугаева П. В.",сетка!$AQ$10="Бугаева П. В.",сетка!$AX$10="Бугаева П. В.",сетка!$BE$10="Бугаева П. В.",сетка!$BL$10="Бугаева П. В.",сетка!$BS$10="Бугаева П. В.",сетка!$BZ$10="Бугаева П. В.",сетка!$CG$10="Бугаева П. В.",сетка!$CN$10="Бугаева П. В.",сетка!$CU$10="Бугаева П. В.",сетка!$DB$10="Бугаева П. В.",сетка!$DI$10="Бугаева П. В.",сетка!$DP$10="Бугаева П. В.",сетка!$DW$10="Бугаева П. В.",сетка!$ED$10="Бугаева П. В.",сетка!$EK$10="Бугаева П. В.",сетка!$ER$10="Бугаева П. В.",сетка!$EY$10="Бугаева П. В.",сетка!$FF$10="Бугаева П. В.",сетка!$FM$10="Бугаева П. В."),1,"")</f>
        <v/>
      </c>
      <c r="R35" s="137" t="str">
        <f>IF(OR(сетка!$G$11="Бугаева П. В.",сетка!$N$11="Бугаева П. В.",сетка!$U$11="Бугаева П. В.",сетка!$AB$11="Бугаева П. В.",сетка!$AI$11="Бугаева П. В.",сетка!$AP$11="Бугаева П. В.",сетка!$AW$11="Бугаева П. В.",сетка!$BD$11="Бугаева П. В.",сетка!$BK$11="Бугаева П. В.",сетка!$BR$11="Бугаева П. В.",сетка!$BY$11="Бугаева П. В.",сетка!$CF$11="Бугаева П. В.",сетка!$CM$11="Бугаева П. В.",сетка!$CT$11="Бугаева П. В.",сетка!$DA$11="Бугаева П. В.",сетка!$DH$11="Бугаева П. В.",сетка!$DO$11="Бугаева П. В.",сетка!$DV$11="Бугаева П. В.",сетка!$EC$11="Бугаева П. В.",сетка!$EJ$11="Бугаева П. В.",сетка!$EQ$11="Бугаева П. В.",сетка!$EX$11="Бугаева П. В.",сетка!$FE$11="Бугаева П. В.",сетка!$FL$11="Бугаева П. В."),1,"")</f>
        <v/>
      </c>
      <c r="S35" s="134" t="str">
        <f>IF(OR(сетка!$H$11="Бугаева П. В.",сетка!$O$11="Бугаева П. В.",сетка!$V$11="Бугаева П. В.",сетка!$AC$11="Бугаева П. В.",сетка!$AJ$11="Бугаева П. В.",сетка!$AQ$11="Бугаева П. В.",сетка!$AX$11="Бугаева П. В.",сетка!$BE$11="Бугаева П. В.",сетка!$BL$11="Бугаева П. В.",сетка!$BS$11="Бугаева П. В.",сетка!$BZ$11="Бугаева П. В.",сетка!$CG$11="Бугаева П. В.",сетка!$CN$11="Бугаева П. В.",сетка!$CU$11="Бугаева П. В.",сетка!$DB$11="Бугаева П. В.",сетка!$DI$11="Бугаева П. В.",сетка!$DP$11="Бугаева П. В.",сетка!$DW$11="Бугаева П. В.",сетка!$ED$11="Бугаева П. В.",сетка!$EK$11="Бугаева П. В.",сетка!$ER$11="Бугаева П. В.",сетка!$EY$11="Бугаева П. В.",сетка!$FF$11="Бугаева П. В.",сетка!$FM$11="Бугаева П. В."),1,"")</f>
        <v/>
      </c>
      <c r="T35" s="135" t="str">
        <f>IF(OR(сетка!$G$12="Бугаева П. В.",сетка!$N$12="Бугаева П. В.",сетка!$U$12="Бугаева П. В.",сетка!$AB$12="Бугаева П. В.",сетка!$AI$12="Бугаева П. В.",сетка!$AP$12="Бугаева П. В.",сетка!$AW$12="Бугаева П. В.",сетка!$BD$12="Бугаева П. В.",сетка!$BK$12="Бугаева П. В.",сетка!$BR$12="Бугаева П. В.",сетка!$BY$12="Бугаева П. В.",сетка!$CF$12="Бугаева П. В.",сетка!$CM$12="Бугаева П. В.",сетка!$CT$12="Бугаева П. В.",сетка!$DA$12="Бугаева П. В.",сетка!$DH$12="Бугаева П. В.",сетка!$DO$12="Бугаева П. В.",сетка!$DV$12="Бугаева П. В.",сетка!$EC$12="Бугаева П. В.",сетка!$EJ$12="Бугаева П. В.",сетка!$EQ$12="Бугаева П. В.",сетка!$EX$12="Бугаева П. В.",сетка!$FE$12="Бугаева П. В.",сетка!$FL$12="Бугаева П. В."),1,"")</f>
        <v/>
      </c>
      <c r="U35" s="136" t="str">
        <f>IF(OR(сетка!$H$12="Бугаева П. В.",сетка!$O$12="Бугаева П. В.",сетка!$V$12="Бугаева П. В.",сетка!$AC$12="Бугаева П. В.",сетка!$AJ$12="Бугаева П. В.",сетка!$AQ$12="Бугаева П. В.",сетка!$AX$12="Бугаева П. В.",сетка!$BE$12="Бугаева П. В.",сетка!$BL$12="Бугаева П. В.",сетка!$BS$12="Бугаева П. В.",сетка!$BZ$12="Бугаева П. В.",сетка!$CG$12="Бугаева П. В.",сетка!$CN$12="Бугаева П. В.",сетка!$CU$12="Бугаева П. В.",сетка!$DB$12="Бугаева П. В.",сетка!$DI$12="Бугаева П. В.",сетка!$DP$12="Бугаева П. В.",сетка!$DW$12="Бугаева П. В.",сетка!$ED$12="Бугаева П. В.",сетка!$EK$12="Бугаева П. В.",сетка!$ER$12="Бугаева П. В.",сетка!$EY$12="Бугаева П. В.",сетка!$FF$12="Бугаева П. В.",сетка!$FM$12="Бугаева П. В."),1,"")</f>
        <v/>
      </c>
      <c r="V35" s="137" t="str">
        <f>IF(OR(сетка!$G$13="Бугаева П. В.",сетка!$N$13="Бугаева П. В.",сетка!$U$13="Бугаева П. В.",сетка!$AB$13="Бугаева П. В.",сетка!$AI$13="Бугаева П. В.",сетка!$AP$13="Бугаева П. В.",сетка!$AW$13="Бугаева П. В.",сетка!$BD$13="Бугаева П. В.",сетка!$BK$13="Бугаева П. В.",сетка!$BR$13="Бугаева П. В.",сетка!$BY$13="Бугаева П. В.",сетка!$CF$13="Бугаева П. В.",сетка!$CM$13="Бугаева П. В.",сетка!$CT$13="Бугаева П. В.",сетка!$DA$13="Бугаева П. В.",сетка!$DH$13="Бугаева П. В.",сетка!$DO$13="Бугаева П. В.",сетка!$DV$13="Бугаева П. В.",сетка!$EC$13="Бугаева П. В.",сетка!$EJ$13="Бугаева П. В.",сетка!$EQ$13="Бугаева П. В.",сетка!$EX$13="Бугаева П. В.",сетка!$FE$13="Бугаева П. В.",сетка!$FL$13="Бугаева П. В."),1,"")</f>
        <v/>
      </c>
      <c r="W35" s="134" t="str">
        <f>IF(OR(сетка!$H$13="Бугаева П. В.",сетка!$O$13="Бугаева П. В.",сетка!$V$13="Бугаева П. В.",сетка!$AC$13="Бугаева П. В.",сетка!$AJ$13="Бугаева П. В.",сетка!$AQ$13="Бугаева П. В.",сетка!$AX$13="Бугаева П. В.",сетка!$BE$13="Бугаева П. В.",сетка!$BL$13="Бугаева П. В.",сетка!$BS$13="Бугаева П. В.",сетка!$BZ$13="Бугаева П. В.",сетка!$CG$13="Бугаева П. В.",сетка!$CN$13="Бугаева П. В.",сетка!$CU$13="Бугаева П. В.",сетка!$DB$13="Бугаева П. В.",сетка!$DI$13="Бугаева П. В.",сетка!$DP$13="Бугаева П. В.",сетка!$DW$13="Бугаева П. В.",сетка!$ED$13="Бугаева П. В.",сетка!$EK$13="Бугаева П. В.",сетка!$ER$13="Бугаева П. В.",сетка!$EY$13="Бугаева П. В.",сетка!$FF$13="Бугаева П. В.",сетка!$FM$13="Бугаева П. В."),1,"")</f>
        <v/>
      </c>
      <c r="X35" s="135" t="str">
        <f>IF(OR(сетка!$G$14="Бугаева П. В.",сетка!$N$14="Бугаева П. В.",сетка!$U$14="Бугаева П. В.",сетка!$AB$14="Бугаева П. В.",сетка!$AI$14="Бугаева П. В.",сетка!$AP$14="Бугаева П. В.",сетка!$AW$14="Бугаева П. В.",сетка!$BD$14="Бугаева П. В.",сетка!$BK$14="Бугаева П. В.",сетка!$BR$14="Бугаева П. В.",сетка!$BY$14="Бугаева П. В.",сетка!$CF$14="Бугаева П. В.",сетка!$CM$14="Бугаева П. В.",сетка!$CT$14="Бугаева П. В.",сетка!$DA$14="Бугаева П. В.",сетка!$DH$14="Бугаева П. В.",сетка!$DO$14="Бугаева П. В.",сетка!$DV$14="Бугаева П. В.",сетка!$EC$14="Бугаева П. В.",сетка!$EJ$14="Бугаева П. В.",сетка!$EQ$14="Бугаева П. В.",сетка!$EX$14="Бугаева П. В.",сетка!$FE$14="Бугаева П. В.",сетка!$FL$14="Бугаева П. В."),1,"")</f>
        <v/>
      </c>
      <c r="Y35" s="136" t="str">
        <f>IF(OR(сетка!$H$14="Бугаева П. В.",сетка!$O$14="Бугаева П. В.",сетка!$V$14="Бугаева П. В.",сетка!$AC$14="Бугаева П. В.",сетка!$AJ$14="Бугаева П. В.",сетка!$AQ$14="Бугаева П. В.",сетка!$AX$14="Бугаева П. В.",сетка!$BE$14="Бугаева П. В.",сетка!$BL$14="Бугаева П. В.",сетка!$BS$14="Бугаева П. В.",сетка!$BZ$14="Бугаева П. В.",сетка!$CG$14="Бугаева П. В.",сетка!$CN$14="Бугаева П. В.",сетка!$CU$14="Бугаева П. В.",сетка!$DB$14="Бугаева П. В.",сетка!$DI$14="Бугаева П. В.",сетка!$DP$14="Бугаева П. В.",сетка!$DW$14="Бугаева П. В.",сетка!$ED$14="Бугаева П. В.",сетка!$EK$14="Бугаева П. В.",сетка!$ER$14="Бугаева П. В.",сетка!$EY$14="Бугаева П. В.",сетка!$FF$14="Бугаева П. В.",сетка!$FM$14="Бугаева П. В."),1,"")</f>
        <v/>
      </c>
      <c r="Z35" s="137" t="str">
        <f>IF(OR(сетка!$G$15="Бугаева П. В.",сетка!$N$15="Бугаева П. В.",сетка!$U$15="Бугаева П. В.",сетка!$AB$15="Бугаева П. В.",сетка!$AI$15="Бугаева П. В.",сетка!$AP$15="Бугаева П. В.",сетка!$AW$15="Бугаева П. В.",сетка!$BD$15="Бугаева П. В.",сетка!$BK$15="Бугаева П. В.",сетка!$BR$15="Бугаева П. В.",сетка!$BY$15="Бугаева П. В.",сетка!$CF$15="Бугаева П. В.",сетка!$CM$15="Бугаева П. В.",сетка!$CT$15="Бугаева П. В.",сетка!$DA$15="Бугаева П. В.",сетка!$DH$15="Бугаева П. В.",сетка!$DO$15="Бугаева П. В.",сетка!$DV$15="Бугаева П. В.",сетка!$EC$15="Бугаева П. В.",сетка!$EJ$15="Бугаева П. В.",сетка!$EQ$15="Бугаева П. В.",сетка!$EX$15="Бугаева П. В.",сетка!$FE$15="Бугаева П. В.",сетка!$FL$15="Бугаева П. В."),1,"")</f>
        <v/>
      </c>
      <c r="AA35" s="138" t="str">
        <f>IF(OR(сетка!$H$15="Бугаева П. В.",сетка!$O$15="Бугаева П. В.",сетка!$V$15="Бугаева П. В.",сетка!$AC$15="Бугаева П. В.",сетка!$AJ$15="Бугаева П. В.",сетка!$AQ$15="Бугаева П. В.",сетка!$AX$15="Бугаева П. В.",сетка!$BE$15="Бугаева П. В.",сетка!$BL$15="Бугаева П. В.",сетка!$BS$15="Бугаева П. В.",сетка!$BZ$15="Бугаева П. В.",сетка!$CG$15="Бугаева П. В.",сетка!$CN$15="Бугаева П. В.",сетка!$CU$15="Бугаева П. В.",сетка!$DB$15="Бугаева П. В.",сетка!$DI$15="Бугаева П. В.",сетка!$DP$15="Бугаева П. В.",сетка!$DW$15="Бугаева П. В.",сетка!$ED$15="Бугаева П. В.",сетка!$EK$15="Бугаева П. В.",сетка!$ER$15="Бугаева П. В.",сетка!$EY$15="Бугаева П. В.",сетка!$FF$15="Бугаева П. В.",сетка!$FM$15="Бугаева П. В."),1,"")</f>
        <v/>
      </c>
      <c r="AB35" s="133" t="str">
        <f>IF(OR(сетка!$G$16="Бугаева П. В.",сетка!$N$16="Бугаева П. В.",сетка!$U$16="Бугаева П. В.",сетка!$AB$16="Бугаева П. В.",сетка!$AI$16="Бугаева П. В.",сетка!$AP$16="Бугаева П. В.",сетка!$AW$16="Бугаева П. В.",сетка!$BD$16="Бугаева П. В.",сетка!$BK$16="Бугаева П. В.",сетка!$BR$16="Бугаева П. В.",сетка!$BY$16="Бугаева П. В.",сетка!$CF$16="Бугаева П. В.",сетка!$CM$16="Бугаева П. В.",сетка!$CT$16="Бугаева П. В.",сетка!$DA$16="Бугаева П. В.",сетка!$DH$16="Бугаева П. В.",сетка!$DO$16="Бугаева П. В.",сетка!$DV$16="Бугаева П. В.",сетка!$EC$16="Бугаева П. В.",сетка!$EJ$16="Бугаева П. В.",сетка!$EQ$16="Бугаева П. В.",сетка!$EX$16="Бугаева П. В.",сетка!$FE$16="Бугаева П. В.",сетка!$FL$16="Бугаева П. В."),1,"")</f>
        <v/>
      </c>
      <c r="AC35" s="134" t="str">
        <f>IF(OR(сетка!$H$16="Бугаева П. В.",сетка!$O$16="Бугаева П. В.",сетка!$V$16="Бугаева П. В.",сетка!$AC$16="Бугаева П. В.",сетка!$AJ$16="Бугаева П. В.",сетка!$AQ$16="Бугаева П. В.",сетка!$AX$16="Бугаева П. В.",сетка!$BE$16="Бугаева П. В.",сетка!$BL$16="Бугаева П. В.",сетка!$BS$16="Бугаева П. В.",сетка!$BZ$16="Бугаева П. В.",сетка!$CG$16="Бугаева П. В.",сетка!$CN$16="Бугаева П. В.",сетка!$CU$16="Бугаева П. В.",сетка!$DB$16="Бугаева П. В.",сетка!$DI$16="Бугаева П. В.",сетка!$DP$16="Бугаева П. В.",сетка!$DW$16="Бугаева П. В.",сетка!$ED$16="Бугаева П. В.",сетка!$EK$16="Бугаева П. В.",сетка!$ER$16="Бугаева П. В.",сетка!$EY$16="Бугаева П. В.",сетка!$FF$16="Бугаева П. В.",сетка!$FM$16="Бугаева П. В."),1,"")</f>
        <v/>
      </c>
      <c r="AD35" s="135" t="str">
        <f>IF(OR(сетка!$G$17="Бугаева П. В.",сетка!$N$17="Бугаева П. В.",сетка!$U$17="Бугаева П. В.",сетка!$AB$17="Бугаева П. В.",сетка!$AI$17="Бугаева П. В.",сетка!$AP$17="Бугаева П. В.",сетка!$AW$17="Бугаева П. В.",сетка!$BD$17="Бугаева П. В.",сетка!$BK$17="Бугаева П. В.",сетка!$BR$17="Бугаева П. В.",сетка!$BY$17="Бугаева П. В.",сетка!$CF$17="Бугаева П. В.",сетка!$CM$17="Бугаева П. В.",сетка!$CT$17="Бугаева П. В.",сетка!$DA$17="Бугаева П. В.",сетка!$DH$17="Бугаева П. В.",сетка!$DO$17="Бугаева П. В.",сетка!$DV$17="Бугаева П. В.",сетка!$EC$17="Бугаева П. В.",сетка!$EJ$17="Бугаева П. В.",сетка!$EQ$17="Бугаева П. В.",сетка!$EX$17="Бугаева П. В.",сетка!$FE$17="Бугаева П. В.",сетка!$FL$17="Бугаева П. В."),1,"")</f>
        <v/>
      </c>
      <c r="AE35" s="136" t="str">
        <f>IF(OR(сетка!$H$17="Бугаева П. В.",сетка!$O$17="Бугаева П. В.",сетка!$V$17="Бугаева П. В.",сетка!$AC$17="Бугаева П. В.",сетка!$AJ$17="Бугаева П. В.",сетка!$AQ$17="Бугаева П. В.",сетка!$AX$17="Бугаева П. В.",сетка!$BE$17="Бугаева П. В.",сетка!$BL$17="Бугаева П. В.",сетка!$BS$17="Бугаева П. В.",сетка!$BZ$17="Бугаева П. В.",сетка!$CG$17="Бугаева П. В.",сетка!$CN$17="Бугаева П. В.",сетка!$CU$17="Бугаева П. В.",сетка!$DB$17="Бугаева П. В.",сетка!$DI$17="Бугаева П. В.",сетка!$DP$17="Бугаева П. В.",сетка!$DW$17="Бугаева П. В.",сетка!$ED$17="Бугаева П. В.",сетка!$EK$17="Бугаева П. В.",сетка!$ER$17="Бугаева П. В.",сетка!$EY$17="Бугаева П. В.",сетка!$FF$17="Бугаева П. В.",сетка!$FM$17="Бугаева П. В."),1,"")</f>
        <v/>
      </c>
      <c r="AF35" s="137" t="str">
        <f>IF(OR(сетка!$G$18="Бугаева П. В.",сетка!$N$18="Бугаева П. В.",сетка!$U$18="Бугаева П. В.",сетка!$AB$18="Бугаева П. В.",сетка!$AI$18="Бугаева П. В.",сетка!$AP$18="Бугаева П. В.",сетка!$AW$18="Бугаева П. В.",сетка!$BD$18="Бугаева П. В.",сетка!$BK$18="Бугаева П. В.",сетка!$BR$18="Бугаева П. В.",сетка!$BY$18="Бугаева П. В.",сетка!$CF$18="Бугаева П. В.",сетка!$CM$18="Бугаева П. В.",сетка!$CT$18="Бугаева П. В.",сетка!$DA$18="Бугаева П. В.",сетка!$DH$18="Бугаева П. В.",сетка!$DO$18="Бугаева П. В.",сетка!$DV$18="Бугаева П. В.",сетка!$EC$18="Бугаева П. В.",сетка!$EJ$18="Бугаева П. В.",сетка!$EQ$18="Бугаева П. В.",сетка!$EX$18="Бугаева П. В.",сетка!$FE$18="Бугаева П. В.",сетка!$FL$18="Бугаева П. В."),1,"")</f>
        <v/>
      </c>
      <c r="AG35" s="134" t="str">
        <f>IF(OR(сетка!$H$18="Бугаева П. В.",сетка!$O$18="Бугаева П. В.",сетка!$V$18="Бугаева П. В.",сетка!$AC$18="Бугаева П. В.",сетка!$AJ$18="Бугаева П. В.",сетка!$AQ$18="Бугаева П. В.",сетка!$AX$18="Бугаева П. В.",сетка!$BE$18="Бугаева П. В.",сетка!$BL$18="Бугаева П. В.",сетка!$BS$18="Бугаева П. В.",сетка!$BZ$18="Бугаева П. В.",сетка!$CG$18="Бугаева П. В.",сетка!$CN$18="Бугаева П. В.",сетка!$CU$18="Бугаева П. В.",сетка!$DB$18="Бугаева П. В.",сетка!$DI$18="Бугаева П. В.",сетка!$DP$18="Бугаева П. В.",сетка!$DW$18="Бугаева П. В.",сетка!$ED$18="Бугаева П. В.",сетка!$EK$18="Бугаева П. В.",сетка!$ER$18="Бугаева П. В.",сетка!$EY$18="Бугаева П. В.",сетка!$FF$18="Бугаева П. В.",сетка!$FM$18="Бугаева П. В."),1,"")</f>
        <v/>
      </c>
      <c r="AH35" s="135" t="str">
        <f>IF(OR(сетка!$G$19="Бугаева П. В.",сетка!$N$19="Бугаева П. В.",сетка!$U$19="Бугаева П. В.",сетка!$AB$19="Бугаева П. В.",сетка!$AI$19="Бугаева П. В.",сетка!$AP$19="Бугаева П. В.",сетка!$AW$19="Бугаева П. В.",сетка!$BD$19="Бугаева П. В.",сетка!$BK$19="Бугаева П. В.",сетка!$BR$19="Бугаева П. В.",сетка!$BY$19="Бугаева П. В.",сетка!$CF$19="Бугаева П. В.",сетка!$CM$19="Бугаева П. В.",сетка!$CT$19="Бугаева П. В.",сетка!$DA$19="Бугаева П. В.",сетка!$DH$19="Бугаева П. В.",сетка!$DO$19="Бугаева П. В.",сетка!$DV$19="Бугаева П. В.",сетка!$EC$19="Бугаева П. В.",сетка!$EJ$19="Бугаева П. В.",сетка!$EQ$19="Бугаева П. В.",сетка!$EX$19="Бугаева П. В.",сетка!$FE$19="Бугаева П. В.",сетка!$FL$19="Бугаева П. В."),1,"")</f>
        <v/>
      </c>
      <c r="AI35" s="136" t="str">
        <f>IF(OR(сетка!$H$19="Бугаева П. В.",сетка!$O$19="Бугаева П. В.",сетка!$V$19="Бугаева П. В.",сетка!$AC$19="Бугаева П. В.",сетка!$AJ$19="Бугаева П. В.",сетка!$AQ$19="Бугаева П. В.",сетка!$AX$19="Бугаева П. В.",сетка!$BE$19="Бугаева П. В.",сетка!$BL$19="Бугаева П. В.",сетка!$BS$19="Бугаева П. В.",сетка!$BZ$19="Бугаева П. В.",сетка!$CG$19="Бугаева П. В.",сетка!$CN$19="Бугаева П. В.",сетка!$CU$19="Бугаева П. В.",сетка!$DB$19="Бугаева П. В.",сетка!$DI$19="Бугаева П. В.",сетка!$DP$19="Бугаева П. В.",сетка!$DW$19="Бугаева П. В.",сетка!$ED$19="Бугаева П. В.",сетка!$EK$19="Бугаева П. В.",сетка!$ER$19="Бугаева П. В.",сетка!$EY$19="Бугаева П. В.",сетка!$FF$19="Бугаева П. В.",сетка!$FM$19="Бугаева П. В."),1,"")</f>
        <v/>
      </c>
      <c r="AJ35" s="137" t="str">
        <f>IF(OR(сетка!$G$20="Бугаева П. В.",сетка!$N$20="Бугаева П. В.",сетка!$U$20="Бугаева П. В.",сетка!$AB$20="Бугаева П. В.",сетка!$AI$20="Бугаева П. В.",сетка!$AP$20="Бугаева П. В.",сетка!$AW$20="Бугаева П. В.",сетка!$BD$20="Бугаева П. В.",сетка!$BK$20="Бугаева П. В.",сетка!$BR$20="Бугаева П. В.",сетка!$BY$20="Бугаева П. В.",сетка!$CF$20="Бугаева П. В.",сетка!$CM$20="Бугаева П. В.",сетка!$CT$20="Бугаева П. В.",сетка!$DA$20="Бугаева П. В.",сетка!$DH$20="Бугаева П. В.",сетка!$DO$20="Бугаева П. В.",сетка!$DV$20="Бугаева П. В.",сетка!$EC$20="Бугаева П. В.",сетка!$EJ$20="Бугаева П. В.",сетка!$EQ$20="Бугаева П. В.",сетка!$EX$20="Бугаева П. В.",сетка!$FE$20="Бугаева П. В.",сетка!$FL$20="Бугаева П. В."),1,"")</f>
        <v/>
      </c>
      <c r="AK35" s="134" t="str">
        <f>IF(OR(сетка!$H$20="Бугаева П. В.",сетка!$O$20="Бугаева П. В.",сетка!$V$20="Бугаева П. В.",сетка!$AC$20="Бугаева П. В.",сетка!$AJ$20="Бугаева П. В.",сетка!$AQ$20="Бугаева П. В.",сетка!$AX$20="Бугаева П. В.",сетка!$BE$20="Бугаева П. В.",сетка!$BL$20="Бугаева П. В.",сетка!$BS$20="Бугаева П. В.",сетка!$BZ$20="Бугаева П. В.",сетка!$CG$20="Бугаева П. В.",сетка!$CN$20="Бугаева П. В.",сетка!$CU$20="Бугаева П. В.",сетка!$DB$20="Бугаева П. В.",сетка!$DI$20="Бугаева П. В.",сетка!$DP$20="Бугаева П. В.",сетка!$DW$20="Бугаева П. В.",сетка!$ED$20="Бугаева П. В.",сетка!$EK$20="Бугаева П. В.",сетка!$ER$20="Бугаева П. В.",сетка!$EY$20="Бугаева П. В.",сетка!$FF$20="Бугаева П. В.",сетка!$FM$20="Бугаева П. В."),1,"")</f>
        <v/>
      </c>
      <c r="AL35" s="135" t="str">
        <f>IF(OR(сетка!$G$21="Бугаева П. В.",сетка!$N$21="Бугаева П. В.",сетка!$U$21="Бугаева П. В.",сетка!$AB$21="Бугаева П. В.",сетка!$AI$21="Бугаева П. В.",сетка!$AP$21="Бугаева П. В.",сетка!$AW$21="Бугаева П. В.",сетка!$BD$21="Бугаева П. В.",сетка!$BK$21="Бугаева П. В.",сетка!$BR$21="Бугаева П. В.",сетка!$BY$21="Бугаева П. В.",сетка!$CF$21="Бугаева П. В.",сетка!$CM$21="Бугаева П. В.",сетка!$CT$21="Бугаева П. В.",сетка!$DA$21="Бугаева П. В.",сетка!$DH$21="Бугаева П. В.",сетка!$DO$21="Бугаева П. В.",сетка!$DV$21="Бугаева П. В.",сетка!$EC$21="Бугаева П. В.",сетка!$EJ$21="Бугаева П. В.",сетка!$EQ$21="Бугаева П. В.",сетка!$EX$21="Бугаева П. В.",сетка!$FE$21="Бугаева П. В.",сетка!$FL$21="Бугаева П. В."),1,"")</f>
        <v/>
      </c>
      <c r="AM35" s="136" t="str">
        <f>IF(OR(сетка!$H$21="Бугаева П. В.",сетка!$O$21="Бугаева П. В.",сетка!$V$21="Бугаева П. В.",сетка!$AC$21="Бугаева П. В.",сетка!$AJ$21="Бугаева П. В.",сетка!$AQ$21="Бугаева П. В.",сетка!$AX$21="Бугаева П. В.",сетка!$BE$21="Бугаева П. В.",сетка!$BL$21="Бугаева П. В.",сетка!$BS$21="Бугаева П. В.",сетка!$BZ$21="Бугаева П. В.",сетка!$CG$21="Бугаева П. В.",сетка!$CN$21="Бугаева П. В.",сетка!$CU$21="Бугаева П. В.",сетка!$DB$21="Бугаева П. В.",сетка!$DI$21="Бугаева П. В.",сетка!$DP$21="Бугаева П. В.",сетка!$DW$21="Бугаева П. В.",сетка!$ED$21="Бугаева П. В.",сетка!$EK$21="Бугаева П. В.",сетка!$ER$21="Бугаева П. В.",сетка!$EY$21="Бугаева П. В.",сетка!$FF$21="Бугаева П. В.",сетка!$FM$21="Бугаева П. В."),1,"")</f>
        <v/>
      </c>
      <c r="AN35" s="137" t="str">
        <f>IF(OR(сетка!$G$22="Бугаева П. В.",сетка!$N$22="Бугаева П. В.",сетка!$U$22="Бугаева П. В.",сетка!$AB$22="Бугаева П. В.",сетка!$AI$22="Бугаева П. В.",сетка!$AP$22="Бугаева П. В.",сетка!$AW$22="Бугаева П. В.",сетка!$BD$22="Бугаева П. В.",сетка!$BK$22="Бугаева П. В.",сетка!$BR$22="Бугаева П. В.",сетка!$BY$22="Бугаева П. В.",сетка!$CF$22="Бугаева П. В.",сетка!$CM$22="Бугаева П. В.",сетка!$CT$22="Бугаева П. В.",сетка!$DA$22="Бугаева П. В.",сетка!$DH$22="Бугаева П. В.",сетка!$DO$22="Бугаева П. В.",сетка!$DV$22="Бугаева П. В.",сетка!$EC$22="Бугаева П. В.",сетка!$EJ$22="Бугаева П. В.",сетка!$EQ$22="Бугаева П. В.",сетка!$EX$22="Бугаева П. В.",сетка!$FE$22="Бугаева П. В.",сетка!$FL$22="Бугаева П. В."),1,"")</f>
        <v/>
      </c>
      <c r="AO35" s="134" t="str">
        <f>IF(OR(сетка!$H$22="Бугаева П. В.",сетка!$O$22="Бугаева П. В.",сетка!$V$22="Бугаева П. В.",сетка!$AC$22="Бугаева П. В.",сетка!$AJ$22="Бугаева П. В.",сетка!$AQ$22="Бугаева П. В.",сетка!$AX$22="Бугаева П. В.",сетка!$BE$22="Бугаева П. В.",сетка!$BL$22="Бугаева П. В.",сетка!$BS$22="Бугаева П. В.",сетка!$BZ$22="Бугаева П. В.",сетка!$CG$22="Бугаева П. В.",сетка!$CN$22="Бугаева П. В.",сетка!$CU$22="Бугаева П. В.",сетка!$DB$22="Бугаева П. В.",сетка!$DI$22="Бугаева П. В.",сетка!$DP$22="Бугаева П. В.",сетка!$DW$22="Бугаева П. В.",сетка!$ED$22="Бугаева П. В.",сетка!$EK$22="Бугаева П. В.",сетка!$ER$22="Бугаева П. В.",сетка!$EY$22="Бугаева П. В.",сетка!$FF$22="Бугаева П. В.",сетка!$FM$22="Бугаева П. В."),1,"")</f>
        <v/>
      </c>
      <c r="AP35" s="135" t="e">
        <f>IF(OR(сетка!$G$23="Бугаева П. В.",сетка!$N$23="Бугаева П. В.",сетка!$U$23="Бугаева П. В.",сетка!$AB$23="Бугаева П. В.",сетка!$AI$23="Бугаева П. В.",сетка!$AP$23="Бугаева П. В.",сетка!$AW$23="Бугаева П. В.",сетка!$BD$23="Бугаева П. В.",сетка!$BK$23="Бугаева П. В.",сетка!$BR$23="Бугаева П. В.",сетка!$BY$23="Бугаева П. В.",сетка!$CF$23="Бугаева П. В.",сетка!$CM$23="Бугаева П. В.",сетка!$CT$23="Бугаева П. В.",сетка!$DA$23="Бугаева П. В.",сетка!$DH$23="Бугаева П. В.",сетка!$DO$23="Бугаева П. В.",сетка!$DV$23="Бугаева П. В.",сетка!$EC$23="Бугаева П. В.",сетка!$EJ$23="Бугаева П. В.",сетка!$EQ$23="Бугаева П. В.",сетка!$EX$23="Бугаева П. В.",сетка!$FE$23="Бугаева П. В.",сетка!$FL$23="Бугаева П. В."),1,"")</f>
        <v>#N/A</v>
      </c>
      <c r="AQ35" s="136" t="e">
        <f>IF(OR(сетка!$H$23="Бугаева П. В.",сетка!$O$23="Бугаева П. В.",сетка!$V$23="Бугаева П. В.",сетка!$AC$23="Бугаева П. В.",сетка!$AJ$23="Бугаева П. В.",сетка!$AQ$23="Бугаева П. В.",сетка!$AX$23="Бугаева П. В.",сетка!$BE$23="Бугаева П. В.",сетка!$BL$23="Бугаева П. В.",сетка!$BS$23="Бугаева П. В.",сетка!$BZ$23="Бугаева П. В.",сетка!$CG$23="Бугаева П. В.",сетка!$CN$23="Бугаева П. В.",сетка!$CU$23="Бугаева П. В.",сетка!$DB$23="Бугаева П. В.",сетка!$DI$23="Бугаева П. В.",сетка!$DP$23="Бугаева П. В.",сетка!$DW$23="Бугаева П. В.",сетка!$ED$23="Бугаева П. В.",сетка!$EK$23="Бугаева П. В.",сетка!$ER$23="Бугаева П. В.",сетка!$EY$23="Бугаева П. В.",сетка!$FF$23="Бугаева П. В.",сетка!$FM$23="Бугаева П. В."),1,"")</f>
        <v>#N/A</v>
      </c>
      <c r="AR35" s="137" t="str">
        <f>IF(OR(сетка!$G$24="Бугаева П. В.",сетка!$N$24="Бугаева П. В.",сетка!$U$24="Бугаева П. В.",сетка!$AB$24="Бугаева П. В.",сетка!$AI$24="Бугаева П. В.",сетка!$AP$24="Бугаева П. В.",сетка!$AW$24="Бугаева П. В.",сетка!$BD$24="Бугаева П. В.",сетка!$BK$24="Бугаева П. В.",сетка!$BR$24="Бугаева П. В.",сетка!$BY$24="Бугаева П. В.",сетка!$CF$24="Бугаева П. В.",сетка!$CM$24="Бугаева П. В.",сетка!$CT$24="Бугаева П. В.",сетка!$DA$24="Бугаева П. В.",сетка!$DH$24="Бугаева П. В.",сетка!$DO$24="Бугаева П. В.",сетка!$DV$24="Бугаева П. В.",сетка!$EC$24="Бугаева П. В.",сетка!$EJ$24="Бугаева П. В.",сетка!$EQ$24="Бугаева П. В.",сетка!$EX$24="Бугаева П. В.",сетка!$FE$24="Бугаева П. В.",сетка!$FL$24="Бугаева П. В."),1,"")</f>
        <v/>
      </c>
      <c r="AS35" s="134" t="str">
        <f>IF(OR(сетка!$H$24="Бугаева П. В.",сетка!$O$24="Бугаева П. В.",сетка!$V$24="Бугаева П. В.",сетка!$AC$24="Бугаева П. В.",сетка!$AJ$24="Бугаева П. В.",сетка!$AQ$24="Бугаева П. В.",сетка!$AX$24="Бугаева П. В.",сетка!$BE$24="Бугаева П. В.",сетка!$BL$24="Бугаева П. В.",сетка!$BS$24="Бугаева П. В.",сетка!$BZ$24="Бугаева П. В.",сетка!$CG$24="Бугаева П. В.",сетка!$CN$24="Бугаева П. В.",сетка!$CU$24="Бугаева П. В.",сетка!$DB$24="Бугаева П. В.",сетка!$DI$24="Бугаева П. В.",сетка!$DP$24="Бугаева П. В.",сетка!$DW$24="Бугаева П. В.",сетка!$ED$24="Бугаева П. В.",сетка!$EK$24="Бугаева П. В.",сетка!$ER$24="Бугаева П. В.",сетка!$EY$24="Бугаева П. В.",сетка!$FF$24="Бугаева П. В.",сетка!$FM$24="Бугаева П. В."),1,"")</f>
        <v/>
      </c>
      <c r="AT35" s="135" t="str">
        <f>IF(OR(сетка!$G$25="Бугаева П. В.",сетка!$N$25="Бугаева П. В.",сетка!$U$25="Бугаева П. В.",сетка!$AB$25="Бугаева П. В.",сетка!$AI$25="Бугаева П. В.",сетка!$AP$25="Бугаева П. В.",сетка!$AW$25="Бугаева П. В.",сетка!$BD$25="Бугаева П. В.",сетка!$BK$25="Бугаева П. В.",сетка!$BR$25="Бугаева П. В.",сетка!$BY$25="Бугаева П. В.",сетка!$CF$25="Бугаева П. В.",сетка!$CM$25="Бугаева П. В.",сетка!$CT$25="Бугаева П. В.",сетка!$DA$25="Бугаева П. В.",сетка!$DH$25="Бугаева П. В.",сетка!$DO$25="Бугаева П. В.",сетка!$DV$25="Бугаева П. В.",сетка!$EC$25="Бугаева П. В.",сетка!$EJ$25="Бугаева П. В.",сетка!$EQ$25="Бугаева П. В.",сетка!$EX$25="Бугаева П. В.",сетка!$FE$25="Бугаева П. В.",сетка!$FL$25="Бугаева П. В."),1,"")</f>
        <v/>
      </c>
      <c r="AU35" s="136" t="str">
        <f>IF(OR(сетка!$H$25="Бугаева П. В.",сетка!$O$25="Бугаева П. В.",сетка!$V$25="Бугаева П. В.",сетка!$AC$25="Бугаева П. В.",сетка!$AJ$25="Бугаева П. В.",сетка!$AQ$25="Бугаева П. В.",сетка!$AX$25="Бугаева П. В.",сетка!$BE$25="Бугаева П. В.",сетка!$BL$25="Бугаева П. В.",сетка!$BS$25="Бугаева П. В.",сетка!$BZ$25="Бугаева П. В.",сетка!$CG$25="Бугаева П. В.",сетка!$CN$25="Бугаева П. В.",сетка!$CU$25="Бугаева П. В.",сетка!$DB$25="Бугаева П. В.",сетка!$DI$25="Бугаева П. В.",сетка!$DP$25="Бугаева П. В.",сетка!$DW$25="Бугаева П. В.",сетка!$ED$25="Бугаева П. В.",сетка!$EK$25="Бугаева П. В.",сетка!$ER$25="Бугаева П. В.",сетка!$EY$25="Бугаева П. В.",сетка!$FF$25="Бугаева П. В.",сетка!$FM$25="Бугаева П. В."),1,"")</f>
        <v/>
      </c>
      <c r="AV35" s="137" t="str">
        <f>IF(OR(сетка!$G$26="Бугаева П. В.",сетка!$N$26="Бугаева П. В.",сетка!$U$26="Бугаева П. В.",сетка!$AB$26="Бугаева П. В.",сетка!$AI$26="Бугаева П. В.",сетка!$AP$26="Бугаева П. В.",сетка!$AW$26="Бугаева П. В.",сетка!$BD$26="Бугаева П. В.",сетка!$BK$26="Бугаева П. В.",сетка!$BR$26="Бугаева П. В.",сетка!$BY$26="Бугаева П. В.",сетка!$CF$26="Бугаева П. В.",сетка!$CM$26="Бугаева П. В.",сетка!$CT$26="Бугаева П. В.",сетка!$DA$26="Бугаева П. В.",сетка!$DH$26="Бугаева П. В.",сетка!$DO$26="Бугаева П. В.",сетка!$DV$26="Бугаева П. В.",сетка!$EC$26="Бугаева П. В.",сетка!$EJ$26="Бугаева П. В.",сетка!$EQ$26="Бугаева П. В.",сетка!$EX$26="Бугаева П. В.",сетка!$FE$26="Бугаева П. В.",сетка!$FL$26="Бугаева П. В."),1,"")</f>
        <v/>
      </c>
      <c r="AW35" s="134" t="str">
        <f>IF(OR(сетка!$H$26="Бугаева П. В.",сетка!$O$26="Бугаева П. В.",сетка!$V$26="Бугаева П. В.",сетка!$AC$26="Бугаева П. В.",сетка!$AJ$26="Бугаева П. В.",сетка!$AQ$26="Бугаева П. В.",сетка!$AX$26="Бугаева П. В.",сетка!$BE$26="Бугаева П. В.",сетка!$BL$26="Бугаева П. В.",сетка!$BS$26="Бугаева П. В.",сетка!$BZ$26="Бугаева П. В.",сетка!$CG$26="Бугаева П. В.",сетка!$CN$26="Бугаева П. В.",сетка!$CU$26="Бугаева П. В.",сетка!$DB$26="Бугаева П. В.",сетка!$DI$26="Бугаева П. В.",сетка!$DP$26="Бугаева П. В.",сетка!$DW$26="Бугаева П. В.",сетка!$ED$26="Бугаева П. В.",сетка!$EK$26="Бугаева П. В.",сетка!$ER$26="Бугаева П. В.",сетка!$EY$26="Бугаева П. В.",сетка!$FF$26="Бугаева П. В.",сетка!$FM$26="Бугаева П. В."),1,"")</f>
        <v/>
      </c>
      <c r="AX35" s="135" t="str">
        <f>IF(OR(сетка!$G$27="Бугаева П. В.",сетка!$N$27="Бугаева П. В.",сетка!$U$27="Бугаева П. В.",сетка!$AB$27="Бугаева П. В.",сетка!$AI$27="Бугаева П. В.",сетка!$AP$27="Бугаева П. В.",сетка!$AW$27="Бугаева П. В.",сетка!$BD$27="Бугаева П. В.",сетка!$BK$27="Бугаева П. В.",сетка!$BR$27="Бугаева П. В.",сетка!$BY$27="Бугаева П. В.",сетка!$CF$27="Бугаева П. В.",сетка!$CM$27="Бугаева П. В.",сетка!$CT$27="Бугаева П. В.",сетка!$DA$27="Бугаева П. В.",сетка!$DH$27="Бугаева П. В.",сетка!$DO$27="Бугаева П. В.",сетка!$DV$27="Бугаева П. В.",сетка!$EC$27="Бугаева П. В.",сетка!$EJ$27="Бугаева П. В.",сетка!$EQ$27="Бугаева П. В.",сетка!$EX$27="Бугаева П. В.",сетка!$FE$27="Бугаева П. В.",сетка!$FL$27="Бугаева П. В."),1,"")</f>
        <v/>
      </c>
      <c r="AY35" s="136" t="str">
        <f>IF(OR(сетка!$H$27="Бугаева П. В.",сетка!$O$27="Бугаева П. В.",сетка!$V$27="Бугаева П. В.",сетка!$AC$27="Бугаева П. В.",сетка!$AJ$27="Бугаева П. В.",сетка!$AQ$27="Бугаева П. В.",сетка!$AX$27="Бугаева П. В.",сетка!$BE$27="Бугаева П. В.",сетка!$BL$27="Бугаева П. В.",сетка!$BS$27="Бугаева П. В.",сетка!$BZ$27="Бугаева П. В.",сетка!$CG$27="Бугаева П. В.",сетка!$CN$27="Бугаева П. В.",сетка!$CU$27="Бугаева П. В.",сетка!$DB$27="Бугаева П. В.",сетка!$DI$27="Бугаева П. В.",сетка!$DP$27="Бугаева П. В.",сетка!$DW$27="Бугаева П. В.",сетка!$ED$27="Бугаева П. В.",сетка!$EK$27="Бугаева П. В.",сетка!$ER$27="Бугаева П. В.",сетка!$EY$27="Бугаева П. В.",сетка!$FF$27="Бугаева П. В.",сетка!$FM$27="Бугаева П. В."),1,"")</f>
        <v/>
      </c>
      <c r="AZ35" s="137" t="str">
        <f>IF(OR(сетка!$G$28="Бугаева П. В.",сетка!$N$28="Бугаева П. В.",сетка!$U$28="Бугаева П. В.",сетка!$AB$28="Бугаева П. В.",сетка!$AI$28="Бугаева П. В.",сетка!$AP$28="Бугаева П. В.",сетка!$AW$28="Бугаева П. В.",сетка!$BD$28="Бугаева П. В.",сетка!$BK$28="Бугаева П. В.",сетка!$BR$28="Бугаева П. В.",сетка!$BY$28="Бугаева П. В.",сетка!$CF$28="Бугаева П. В.",сетка!$CM$28="Бугаева П. В.",сетка!$CT$28="Бугаева П. В.",сетка!$DA$28="Бугаева П. В.",сетка!$DH$28="Бугаева П. В.",сетка!$DO$28="Бугаева П. В.",сетка!$DV$28="Бугаева П. В.",сетка!$EC$28="Бугаева П. В.",сетка!$EJ$28="Бугаева П. В.",сетка!$EQ$28="Бугаева П. В.",сетка!$EX$28="Бугаева П. В.",сетка!$FE$28="Бугаева П. В.",сетка!$FL$28="Бугаева П. В."),1,"")</f>
        <v/>
      </c>
      <c r="BA35" s="138" t="str">
        <f>IF(OR(сетка!$H$28="Бугаева П. В.",сетка!$O$28="Бугаева П. В.",сетка!$V$28="Бугаева П. В.",сетка!$AC$28="Бугаева П. В.",сетка!$AJ$28="Бугаева П. В.",сетка!$AQ$28="Бугаева П. В.",сетка!$AX$28="Бугаева П. В.",сетка!$BE$28="Бугаева П. В.",сетка!$BL$28="Бугаева П. В.",сетка!$BS$28="Бугаева П. В.",сетка!$BZ$28="Бугаева П. В.",сетка!$CG$28="Бугаева П. В.",сетка!$CN$28="Бугаева П. В.",сетка!$CU$28="Бугаева П. В.",сетка!$DB$28="Бугаева П. В.",сетка!$DI$28="Бугаева П. В.",сетка!$DP$28="Бугаева П. В.",сетка!$DW$28="Бугаева П. В.",сетка!$ED$28="Бугаева П. В.",сетка!$EK$28="Бугаева П. В.",сетка!$ER$28="Бугаева П. В.",сетка!$EY$28="Бугаева П. В.",сетка!$FF$28="Бугаева П. В.",сетка!$FM$28="Бугаева П. В."),1,"")</f>
        <v/>
      </c>
      <c r="BB35" s="133" t="str">
        <f>IF(OR(сетка!$G$29="Бугаева П. В.",сетка!$N$29="Бугаева П. В.",сетка!$U$29="Бугаева П. В.",сетка!$AB$29="Бугаева П. В.",сетка!$AI$29="Бугаева П. В.",сетка!$AP$29="Бугаева П. В.",сетка!$AW$29="Бугаева П. В.",сетка!$BD$29="Бугаева П. В.",сетка!$BK$29="Бугаева П. В.",сетка!$BR$29="Бугаева П. В.",сетка!$BY$29="Бугаева П. В.",сетка!$CF$29="Бугаева П. В.",сетка!$CM$29="Бугаева П. В.",сетка!$CT$29="Бугаева П. В.",сетка!$DA$29="Бугаева П. В.",сетка!$DH$29="Бугаева П. В.",сетка!$DO$29="Бугаева П. В.",сетка!$DV$29="Бугаева П. В.",сетка!$EC$29="Бугаева П. В.",сетка!$EJ$29="Бугаева П. В.",сетка!$EQ$29="Бугаева П. В.",сетка!$EX$29="Бугаева П. В.",сетка!$FE$29="Бугаева П. В.",сетка!$FL$29="Бугаева П. В."),1,"")</f>
        <v/>
      </c>
      <c r="BC35" s="134" t="str">
        <f>IF(OR(сетка!$H$29="Бугаева П. В.",сетка!$O$29="Бугаева П. В.",сетка!$V$29="Бугаева П. В.",сетка!$AC$29="Бугаева П. В.",сетка!$AJ$29="Бугаева П. В.",сетка!$AQ$29="Бугаева П. В.",сетка!$AX$29="Бугаева П. В.",сетка!$BE$29="Бугаева П. В.",сетка!$BL$29="Бугаева П. В.",сетка!$BS$29="Бугаева П. В.",сетка!$BZ$29="Бугаева П. В.",сетка!$CG$29="Бугаева П. В.",сетка!$CN$29="Бугаева П. В.",сетка!$CU$29="Бугаева П. В.",сетка!$DB$29="Бугаева П. В.",сетка!$DI$29="Бугаева П. В.",сетка!$DP$29="Бугаева П. В.",сетка!$DW$29="Бугаева П. В.",сетка!$ED$29="Бугаева П. В.",сетка!$EK$29="Бугаева П. В.",сетка!$ER$29="Бугаева П. В.",сетка!$EY$29="Бугаева П. В.",сетка!$FF$29="Бугаева П. В.",сетка!$FM$29="Бугаева П. В."),1,"")</f>
        <v/>
      </c>
      <c r="BD35" s="135" t="str">
        <f>IF(OR(сетка!$G$30="Бугаева П. В.",сетка!$N$30="Бугаева П. В.",сетка!$U$30="Бугаева П. В.",сетка!$AB$30="Бугаева П. В.",сетка!$AI$30="Бугаева П. В.",сетка!$AP$30="Бугаева П. В.",сетка!$AW$30="Бугаева П. В.",сетка!$BD$30="Бугаева П. В.",сетка!$BK$30="Бугаева П. В.",сетка!$BR$30="Бугаева П. В.",сетка!$BY$30="Бугаева П. В.",сетка!$CF$30="Бугаева П. В.",сетка!$CM$30="Бугаева П. В.",сетка!$CT$30="Бугаева П. В.",сетка!$DA$30="Бугаева П. В.",сетка!$DH$30="Бугаева П. В.",сетка!$DO$30="Бугаева П. В.",сетка!$DV$30="Бугаева П. В.",сетка!$EC$30="Бугаева П. В.",сетка!$EJ$30="Бугаева П. В.",сетка!$EQ$30="Бугаева П. В.",сетка!$EX$30="Бугаева П. В.",сетка!$FE$30="Бугаева П. В.",сетка!$FL$30="Бугаева П. В."),1,"")</f>
        <v/>
      </c>
      <c r="BE35" s="136" t="str">
        <f>IF(OR(сетка!$H$30="Бугаева П. В.",сетка!$O$30="Бугаева П. В.",сетка!$V$30="Бугаева П. В.",сетка!$AC$30="Бугаева П. В.",сетка!$AJ$30="Бугаева П. В.",сетка!$AQ$30="Бугаева П. В.",сетка!$AX$30="Бугаева П. В.",сетка!$BE$30="Бугаева П. В.",сетка!$BL$30="Бугаева П. В.",сетка!$BS$30="Бугаева П. В.",сетка!$BZ$30="Бугаева П. В.",сетка!$CG$30="Бугаева П. В.",сетка!$CN$30="Бугаева П. В.",сетка!$CU$30="Бугаева П. В.",сетка!$DB$30="Бугаева П. В.",сетка!$DI$30="Бугаева П. В.",сетка!$DP$30="Бугаева П. В.",сетка!$DW$30="Бугаева П. В.",сетка!$ED$30="Бугаева П. В.",сетка!$EK$30="Бугаева П. В.",сетка!$ER$30="Бугаева П. В.",сетка!$EY$30="Бугаева П. В.",сетка!$FF$30="Бугаева П. В.",сетка!$FM$30="Бугаева П. В."),1,"")</f>
        <v/>
      </c>
      <c r="BF35" s="137" t="str">
        <f>IF(OR(сетка!$G$31="Бугаева П. В.",сетка!$N$31="Бугаева П. В.",сетка!$U$31="Бугаева П. В.",сетка!$AB$31="Бугаева П. В.",сетка!$AI$31="Бугаева П. В.",сетка!$AP$31="Бугаева П. В.",сетка!$AW$31="Бугаева П. В.",сетка!$BD$31="Бугаева П. В.",сетка!$BK$31="Бугаева П. В.",сетка!$BR$31="Бугаева П. В.",сетка!$BY$31="Бугаева П. В.",сетка!$CF$31="Бугаева П. В.",сетка!$CM$31="Бугаева П. В.",сетка!$CT$31="Бугаева П. В.",сетка!$DA$31="Бугаева П. В.",сетка!$DH$31="Бугаева П. В.",сетка!$DO$31="Бугаева П. В.",сетка!$DV$31="Бугаева П. В.",сетка!$EC$31="Бугаева П. В.",сетка!$EJ$31="Бугаева П. В.",сетка!$EQ$31="Бугаева П. В.",сетка!$EX$31="Бугаева П. В.",сетка!$FE$31="Бугаева П. В.",сетка!$FL$31="Бугаева П. В."),1,"")</f>
        <v/>
      </c>
      <c r="BG35" s="134" t="str">
        <f>IF(OR(сетка!$H$31="Бугаева П. В.",сетка!$O$31="Бугаева П. В.",сетка!$V$31="Бугаева П. В.",сетка!$AC$31="Бугаева П. В.",сетка!$AJ$31="Бугаева П. В.",сетка!$AQ$31="Бугаева П. В.",сетка!$AX$31="Бугаева П. В.",сетка!$BE$31="Бугаева П. В.",сетка!$BL$31="Бугаева П. В.",сетка!$BS$31="Бугаева П. В.",сетка!$BZ$31="Бугаева П. В.",сетка!$CG$31="Бугаева П. В.",сетка!$CN$31="Бугаева П. В.",сетка!$CU$31="Бугаева П. В.",сетка!$DB$31="Бугаева П. В.",сетка!$DI$31="Бугаева П. В.",сетка!$DP$31="Бугаева П. В.",сетка!$DW$31="Бугаева П. В.",сетка!$ED$31="Бугаева П. В.",сетка!$EK$31="Бугаева П. В.",сетка!$ER$31="Бугаева П. В.",сетка!$EY$31="Бугаева П. В.",сетка!$FF$31="Бугаева П. В.",сетка!$FM$31="Бугаева П. В."),1,"")</f>
        <v/>
      </c>
      <c r="BH35" s="135" t="str">
        <f>IF(OR(сетка!$G$32="Бугаева П. В.",сетка!$N$32="Бугаева П. В.",сетка!$U$32="Бугаева П. В.",сетка!$AB$32="Бугаева П. В.",сетка!$AI$32="Бугаева П. В.",сетка!$AP$32="Бугаева П. В.",сетка!$AW$32="Бугаева П. В.",сетка!$BD$32="Бугаева П. В.",сетка!$BK$32="Бугаева П. В.",сетка!$BR$32="Бугаева П. В.",сетка!$BY$32="Бугаева П. В.",сетка!$CF$32="Бугаева П. В.",сетка!$CM$32="Бугаева П. В.",сетка!$CT$32="Бугаева П. В.",сетка!$DA$32="Бугаева П. В.",сетка!$DH$32="Бугаева П. В.",сетка!$DO$32="Бугаева П. В.",сетка!$DV$32="Бугаева П. В.",сетка!$EC$32="Бугаева П. В.",сетка!$EJ$32="Бугаева П. В.",сетка!$EQ$32="Бугаева П. В.",сетка!$EX$32="Бугаева П. В.",сетка!$FE$32="Бугаева П. В.",сетка!$FL$32="Бугаева П. В."),1,"")</f>
        <v/>
      </c>
      <c r="BI35" s="136" t="str">
        <f>IF(OR(сетка!$H$32="Бугаева П. В.",сетка!$O$32="Бугаева П. В.",сетка!$V$32="Бугаева П. В.",сетка!$AC$32="Бугаева П. В.",сетка!$AJ$32="Бугаева П. В.",сетка!$AQ$32="Бугаева П. В.",сетка!$AX$32="Бугаева П. В.",сетка!$BE$32="Бугаева П. В.",сетка!$BL$32="Бугаева П. В.",сетка!$BS$32="Бугаева П. В.",сетка!$BZ$32="Бугаева П. В.",сетка!$CG$32="Бугаева П. В.",сетка!$CN$32="Бугаева П. В.",сетка!$CU$32="Бугаева П. В.",сетка!$DB$32="Бугаева П. В.",сетка!$DI$32="Бугаева П. В.",сетка!$DP$32="Бугаева П. В.",сетка!$DW$32="Бугаева П. В.",сетка!$ED$32="Бугаева П. В.",сетка!$EK$32="Бугаева П. В.",сетка!$ER$32="Бугаева П. В.",сетка!$EY$32="Бугаева П. В.",сетка!$FF$32="Бугаева П. В.",сетка!$FM$32="Бугаева П. В."),1,"")</f>
        <v/>
      </c>
      <c r="BJ35" s="137" t="str">
        <f>IF(OR(сетка!$G$33="Бугаева П. В.",сетка!$N$33="Бугаева П. В.",сетка!$U$33="Бугаева П. В.",сетка!$AB$33="Бугаева П. В.",сетка!$AI$33="Бугаева П. В.",сетка!$AP$33="Бугаева П. В.",сетка!$AW$33="Бугаева П. В.",сетка!$BD$33="Бугаева П. В.",сетка!$BK$33="Бугаева П. В.",сетка!$BR$33="Бугаева П. В.",сетка!$BY$33="Бугаева П. В.",сетка!$CF$33="Бугаева П. В.",сетка!$CM$33="Бугаева П. В.",сетка!$CT$33="Бугаева П. В.",сетка!$DA$33="Бугаева П. В.",сетка!$DH$33="Бугаева П. В.",сетка!$DO$33="Бугаева П. В.",сетка!$DV$33="Бугаева П. В.",сетка!$EC$33="Бугаева П. В.",сетка!$EJ$33="Бугаева П. В.",сетка!$EQ$33="Бугаева П. В.",сетка!$EX$33="Бугаева П. В.",сетка!$FE$33="Бугаева П. В.",сетка!$FL$33="Бугаева П. В."),1,"")</f>
        <v/>
      </c>
      <c r="BK35" s="134" t="str">
        <f>IF(OR(сетка!$H$33="Бугаева П. В.",сетка!$O$33="Бугаева П. В.",сетка!$V$33="Бугаева П. В.",сетка!$AC$33="Бугаева П. В.",сетка!$AJ$33="Бугаева П. В.",сетка!$AQ$33="Бугаева П. В.",сетка!$AX$33="Бугаева П. В.",сетка!$BE$33="Бугаева П. В.",сетка!$BL$33="Бугаева П. В.",сетка!$BS$33="Бугаева П. В.",сетка!$BZ$33="Бугаева П. В.",сетка!$CG$33="Бугаева П. В.",сетка!$CN$33="Бугаева П. В.",сетка!$CU$33="Бугаева П. В.",сетка!$DB$33="Бугаева П. В.",сетка!$DI$33="Бугаева П. В.",сетка!$DP$33="Бугаева П. В.",сетка!$DW$33="Бугаева П. В.",сетка!$ED$33="Бугаева П. В.",сетка!$EK$33="Бугаева П. В.",сетка!$ER$33="Бугаева П. В.",сетка!$EY$33="Бугаева П. В.",сетка!$FF$33="Бугаева П. В.",сетка!$FM$33="Бугаева П. В."),1,"")</f>
        <v/>
      </c>
      <c r="BL35" s="135" t="str">
        <f>IF(OR(сетка!$G$34="Бугаева П. В.",сетка!$N$34="Бугаева П. В.",сетка!$U$34="Бугаева П. В.",сетка!$AB$34="Бугаева П. В.",сетка!$AI$34="Бугаева П. В.",сетка!$AP$34="Бугаева П. В.",сетка!$AW$34="Бугаева П. В.",сетка!$BD$34="Бугаева П. В.",сетка!$BK$34="Бугаева П. В.",сетка!$BR$34="Бугаева П. В.",сетка!$BY$34="Бугаева П. В.",сетка!$CF$34="Бугаева П. В.",сетка!$CM$34="Бугаева П. В.",сетка!$CT$34="Бугаева П. В.",сетка!$DA$34="Бугаева П. В.",сетка!$DH$34="Бугаева П. В.",сетка!$DO$34="Бугаева П. В.",сетка!$DV$34="Бугаева П. В.",сетка!$EC$34="Бугаева П. В.",сетка!$EJ$34="Бугаева П. В.",сетка!$EQ$34="Бугаева П. В.",сетка!$EX$34="Бугаева П. В.",сетка!$FE$34="Бугаева П. В.",сетка!$FL$34="Бугаева П. В."),1,"")</f>
        <v/>
      </c>
      <c r="BM35" s="136" t="str">
        <f>IF(OR(сетка!$H$34="Бугаева П. В.",сетка!$O$34="Бугаева П. В.",сетка!$V$34="Бугаева П. В.",сетка!$AC$34="Бугаева П. В.",сетка!$AJ$34="Бугаева П. В.",сетка!$AQ$34="Бугаева П. В.",сетка!$AX$34="Бугаева П. В.",сетка!$BE$34="Бугаева П. В.",сетка!$BL$34="Бугаева П. В.",сетка!$BS$34="Бугаева П. В.",сетка!$BZ$34="Бугаева П. В.",сетка!$CG$34="Бугаева П. В.",сетка!$CN$34="Бугаева П. В.",сетка!$CU$34="Бугаева П. В.",сетка!$DB$34="Бугаева П. В.",сетка!$DI$34="Бугаева П. В.",сетка!$DP$34="Бугаева П. В.",сетка!$DW$34="Бугаева П. В.",сетка!$ED$34="Бугаева П. В.",сетка!$EK$34="Бугаева П. В.",сетка!$ER$34="Бугаева П. В.",сетка!$EY$34="Бугаева П. В.",сетка!$FF$34="Бугаева П. В.",сетка!$FM$34="Бугаева П. В."),1,"")</f>
        <v/>
      </c>
      <c r="BN35" s="137" t="str">
        <f>IF(OR(сетка!$G$35="Бугаева П. В.",сетка!$N$35="Бугаева П. В.",сетка!$U$35="Бугаева П. В.",сетка!$AB$35="Бугаева П. В.",сетка!$AI$35="Бугаева П. В.",сетка!$AP$35="Бугаева П. В.",сетка!$AW$35="Бугаева П. В.",сетка!$BD$35="Бугаева П. В.",сетка!$BK$35="Бугаева П. В.",сетка!$BR$35="Бугаева П. В.",сетка!$BY$35="Бугаева П. В.",сетка!$CF$35="Бугаева П. В.",сетка!$CM$35="Бугаева П. В.",сетка!$CT$35="Бугаева П. В.",сетка!$DA$35="Бугаева П. В.",сетка!$DH$35="Бугаева П. В.",сетка!$DO$35="Бугаева П. В.",сетка!$DV$35="Бугаева П. В.",сетка!$EC$35="Бугаева П. В.",сетка!$EJ$35="Бугаева П. В.",сетка!$EQ$35="Бугаева П. В.",сетка!$EX$35="Бугаева П. В.",сетка!$FE$35="Бугаева П. В.",сетка!$FL$35="Бугаева П. В."),1,"")</f>
        <v/>
      </c>
      <c r="BO35" s="134" t="str">
        <f>IF(OR(сетка!$H$35="Бугаева П. В.",сетка!$O$35="Бугаева П. В.",сетка!$V$35="Бугаева П. В.",сетка!$AC$35="Бугаева П. В.",сетка!$AJ$35="Бугаева П. В.",сетка!$AQ$35="Бугаева П. В.",сетка!$AX$35="Бугаева П. В.",сетка!$BE$35="Бугаева П. В.",сетка!$BL$35="Бугаева П. В.",сетка!$BS$35="Бугаева П. В.",сетка!$BZ$35="Бугаева П. В.",сетка!$CG$35="Бугаева П. В.",сетка!$CN$35="Бугаева П. В.",сетка!$CU$35="Бугаева П. В.",сетка!$DB$35="Бугаева П. В.",сетка!$DI$35="Бугаева П. В.",сетка!$DP$35="Бугаева П. В.",сетка!$DW$35="Бугаева П. В.",сетка!$ED$35="Бугаева П. В.",сетка!$EK$35="Бугаева П. В.",сетка!$ER$35="Бугаева П. В.",сетка!$EY$35="Бугаева П. В.",сетка!$FF$35="Бугаева П. В.",сетка!$FM$35="Бугаева П. В."),1,"")</f>
        <v/>
      </c>
      <c r="BP35" s="135" t="str">
        <f>IF(OR(сетка!$G$36="Бугаева П. В.",сетка!$N$36="Бугаева П. В.",сетка!$U$36="Бугаева П. В.",сетка!$AB$36="Бугаева П. В.",сетка!$AI$36="Бугаева П. В.",сетка!$AP$36="Бугаева П. В.",сетка!$AW$36="Бугаева П. В.",сетка!$BD$36="Бугаева П. В.",сетка!$BK$36="Бугаева П. В.",сетка!$BR$36="Бугаева П. В.",сетка!$BY$36="Бугаева П. В.",сетка!$CF$36="Бугаева П. В.",сетка!$CM$36="Бугаева П. В.",сетка!$CT$36="Бугаева П. В.",сетка!$DA$36="Бугаева П. В.",сетка!$DH$36="Бугаева П. В.",сетка!$DO$36="Бугаева П. В.",сетка!$DV$36="Бугаева П. В.",сетка!$EC$36="Бугаева П. В.",сетка!$EJ$36="Бугаева П. В.",сетка!$EQ$36="Бугаева П. В.",сетка!$EX$36="Бугаева П. В.",сетка!$FE$36="Бугаева П. В.",сетка!$FL$36="Бугаева П. В."),1,"")</f>
        <v/>
      </c>
      <c r="BQ35" s="136" t="str">
        <f>IF(OR(сетка!$H$36="Бугаева П. В.",сетка!$O$36="Бугаева П. В.",сетка!$V$36="Бугаева П. В.",сетка!$AC$36="Бугаева П. В.",сетка!$AJ$36="Бугаева П. В.",сетка!$AQ$36="Бугаева П. В.",сетка!$AX$36="Бугаева П. В.",сетка!$BE$36="Бугаева П. В.",сетка!$BL$36="Бугаева П. В.",сетка!$BS$36="Бугаева П. В.",сетка!$BZ$36="Бугаева П. В.",сетка!$CG$36="Бугаева П. В.",сетка!$CN$36="Бугаева П. В.",сетка!$CU$36="Бугаева П. В.",сетка!$DB$36="Бугаева П. В.",сетка!$DI$36="Бугаева П. В.",сетка!$DP$36="Бугаева П. В.",сетка!$DW$36="Бугаева П. В.",сетка!$ED$36="Бугаева П. В.",сетка!$EK$36="Бугаева П. В.",сетка!$ER$36="Бугаева П. В.",сетка!$EY$36="Бугаева П. В.",сетка!$FF$36="Бугаева П. В.",сетка!$FM$36="Бугаева П. В."),1,"")</f>
        <v/>
      </c>
      <c r="BR35" s="137" t="str">
        <f>IF(OR(сетка!$G$37="Бугаева П. В.",сетка!$N$37="Бугаева П. В.",сетка!$U$37="Бугаева П. В.",сетка!$AB$37="Бугаева П. В.",сетка!$AI$37="Бугаева П. В.",сетка!$AP$37="Бугаева П. В.",сетка!$AW$37="Бугаева П. В.",сетка!$BD$37="Бугаева П. В.",сетка!$BK$37="Бугаева П. В.",сетка!$BR$37="Бугаева П. В.",сетка!$BY$37="Бугаева П. В.",сетка!$CF$37="Бугаева П. В.",сетка!$CM$37="Бугаева П. В.",сетка!$CT$37="Бугаева П. В.",сетка!$DA$37="Бугаева П. В.",сетка!$DH$37="Бугаева П. В.",сетка!$DO$37="Бугаева П. В.",сетка!$DV$37="Бугаева П. В.",сетка!$EC$37="Бугаева П. В.",сетка!$EJ$37="Бугаева П. В.",сетка!$EQ$37="Бугаева П. В.",сетка!$EX$37="Бугаева П. В.",сетка!$FE$37="Бугаева П. В.",сетка!$FL$37="Бугаева П. В."),1,"")</f>
        <v/>
      </c>
      <c r="BS35" s="134" t="str">
        <f>IF(OR(сетка!$H$37="Бугаева П. В.",сетка!$O$37="Бугаева П. В.",сетка!$V$37="Бугаева П. В.",сетка!$AC$37="Бугаева П. В.",сетка!$AJ$37="Бугаева П. В.",сетка!$AQ$37="Бугаева П. В.",сетка!$AX$37="Бугаева П. В.",сетка!$BE$37="Бугаева П. В.",сетка!$BL$37="Бугаева П. В.",сетка!$BS$37="Бугаева П. В.",сетка!$BZ$37="Бугаева П. В.",сетка!$CG$37="Бугаева П. В.",сетка!$CN$37="Бугаева П. В.",сетка!$CU$37="Бугаева П. В.",сетка!$DB$37="Бугаева П. В.",сетка!$DI$37="Бугаева П. В.",сетка!$DP$37="Бугаева П. В.",сетка!$DW$37="Бугаева П. В.",сетка!$ED$37="Бугаева П. В.",сетка!$EK$37="Бугаева П. В.",сетка!$ER$37="Бугаева П. В.",сетка!$EY$37="Бугаева П. В.",сетка!$FF$37="Бугаева П. В.",сетка!$FM$37="Бугаева П. В."),1,"")</f>
        <v/>
      </c>
      <c r="BT35" s="135" t="str">
        <f>IF(OR(сетка!$G$38="Бугаева П. В.",сетка!$N$38="Бугаева П. В.",сетка!$U$38="Бугаева П. В.",сетка!$AB$38="Бугаева П. В.",сетка!$AI$38="Бугаева П. В.",сетка!$AP$38="Бугаева П. В.",сетка!$AW$38="Бугаева П. В.",сетка!$BD$38="Бугаева П. В.",сетка!$BK$38="Бугаева П. В.",сетка!$BR$38="Бугаева П. В.",сетка!$BY$38="Бугаева П. В.",сетка!$CF$38="Бугаева П. В.",сетка!$CM$38="Бугаева П. В.",сетка!$CT$38="Бугаева П. В.",сетка!$DA$38="Бугаева П. В.",сетка!$DH$38="Бугаева П. В.",сетка!$DO$38="Бугаева П. В.",сетка!$DV$38="Бугаева П. В.",сетка!$EC$38="Бугаева П. В.",сетка!$EJ$38="Бугаева П. В.",сетка!$EQ$38="Бугаева П. В.",сетка!$EX$38="Бугаева П. В.",сетка!$FE$38="Бугаева П. В.",сетка!$FL$38="Бугаева П. В."),1,"")</f>
        <v/>
      </c>
      <c r="BU35" s="136" t="str">
        <f>IF(OR(сетка!$H$38="Бугаева П. В.",сетка!$O$38="Бугаева П. В.",сетка!$V$38="Бугаева П. В.",сетка!$AC$38="Бугаева П. В.",сетка!$AJ$38="Бугаева П. В.",сетка!$AQ$38="Бугаева П. В.",сетка!$AX$38="Бугаева П. В.",сетка!$BE$38="Бугаева П. В.",сетка!$BL$38="Бугаева П. В.",сетка!$BS$38="Бугаева П. В.",сетка!$BZ$38="Бугаева П. В.",сетка!$CG$38="Бугаева П. В.",сетка!$CN$38="Бугаева П. В.",сетка!$CU$38="Бугаева П. В.",сетка!$DB$38="Бугаева П. В.",сетка!$DI$38="Бугаева П. В.",сетка!$DP$38="Бугаева П. В.",сетка!$DW$38="Бугаева П. В.",сетка!$ED$38="Бугаева П. В.",сетка!$EK$38="Бугаева П. В.",сетка!$ER$38="Бугаева П. В.",сетка!$EY$38="Бугаева П. В.",сетка!$FF$38="Бугаева П. В.",сетка!$FM$38="Бугаева П. В."),1,"")</f>
        <v/>
      </c>
      <c r="BV35" s="137" t="str">
        <f>IF(OR(сетка!$G$39="Бугаева П. В.",сетка!$N$39="Бугаева П. В.",сетка!$U$39="Бугаева П. В.",сетка!$AB$39="Бугаева П. В.",сетка!$AI$39="Бугаева П. В.",сетка!$AP$39="Бугаева П. В.",сетка!$AW$39="Бугаева П. В.",сетка!$BD$39="Бугаева П. В.",сетка!$BK$39="Бугаева П. В.",сетка!$BR$39="Бугаева П. В.",сетка!$BY$39="Бугаева П. В.",сетка!$CF$39="Бугаева П. В.",сетка!$CM$39="Бугаева П. В.",сетка!$CT$39="Бугаева П. В.",сетка!$DA$39="Бугаева П. В.",сетка!$DH$39="Бугаева П. В.",сетка!$DO$39="Бугаева П. В.",сетка!$DV$39="Бугаева П. В.",сетка!$EC$39="Бугаева П. В.",сетка!$EJ$39="Бугаева П. В.",сетка!$EQ$39="Бугаева П. В.",сетка!$EX$39="Бугаева П. В.",сетка!$FE$39="Бугаева П. В.",сетка!$FL$39="Бугаева П. В."),1,"")</f>
        <v/>
      </c>
      <c r="BW35" s="134" t="str">
        <f>IF(OR(сетка!$H$39="Бугаева П. В.",сетка!$O$39="Бугаева П. В.",сетка!$V$39="Бугаева П. В.",сетка!$AC$39="Бугаева П. В.",сетка!$AJ$39="Бугаева П. В.",сетка!$AQ$39="Бугаева П. В.",сетка!$AX$39="Бугаева П. В.",сетка!$BE$39="Бугаева П. В.",сетка!$BL$39="Бугаева П. В.",сетка!$BS$39="Бугаева П. В.",сетка!$BZ$39="Бугаева П. В.",сетка!$CG$39="Бугаева П. В.",сетка!$CN$39="Бугаева П. В.",сетка!$CU$39="Бугаева П. В.",сетка!$DB$39="Бугаева П. В.",сетка!$DI$39="Бугаева П. В.",сетка!$DP$39="Бугаева П. В.",сетка!$DW$39="Бугаева П. В.",сетка!$ED$39="Бугаева П. В.",сетка!$EK$39="Бугаева П. В.",сетка!$ER$39="Бугаева П. В.",сетка!$EY$39="Бугаева П. В.",сетка!$FF$39="Бугаева П. В.",сетка!$FM$39="Бугаева П. В."),1,"")</f>
        <v/>
      </c>
      <c r="BX35" s="135" t="str">
        <f>IF(OR(сетка!$G$40="Бугаева П. В.",сетка!$N$40="Бугаева П. В.",сетка!$U$40="Бугаева П. В.",сетка!$AB$40="Бугаева П. В.",сетка!$AI$40="Бугаева П. В.",сетка!$AP$40="Бугаева П. В.",сетка!$AW$40="Бугаева П. В.",сетка!$BD$40="Бугаева П. В.",сетка!$BK$40="Бугаева П. В.",сетка!$BR$40="Бугаева П. В.",сетка!$BY$40="Бугаева П. В.",сетка!$CF$40="Бугаева П. В.",сетка!$CM$40="Бугаева П. В.",сетка!$CT$40="Бугаева П. В.",сетка!$DA$40="Бугаева П. В.",сетка!$DH$40="Бугаева П. В.",сетка!$DO$40="Бугаева П. В.",сетка!$DV$40="Бугаева П. В.",сетка!$EC$40="Бугаева П. В.",сетка!$EJ$40="Бугаева П. В.",сетка!$EQ$40="Бугаева П. В.",сетка!$EX$40="Бугаева П. В.",сетка!$FE$40="Бугаева П. В.",сетка!$FL$40="Бугаева П. В."),1,"")</f>
        <v/>
      </c>
      <c r="BY35" s="136" t="str">
        <f>IF(OR(сетка!$H$40="Бугаева П. В.",сетка!$O$40="Бугаева П. В.",сетка!$V$40="Бугаева П. В.",сетка!$AC$40="Бугаева П. В.",сетка!$AJ$40="Бугаева П. В.",сетка!$AQ$40="Бугаева П. В.",сетка!$AX$40="Бугаева П. В.",сетка!$BE$40="Бугаева П. В.",сетка!$BL$40="Бугаева П. В.",сетка!$BS$40="Бугаева П. В.",сетка!$BZ$40="Бугаева П. В.",сетка!$CG$40="Бугаева П. В.",сетка!$CN$40="Бугаева П. В.",сетка!$CU$40="Бугаева П. В.",сетка!$DB$40="Бугаева П. В.",сетка!$DI$40="Бугаева П. В.",сетка!$DP$40="Бугаева П. В.",сетка!$DW$40="Бугаева П. В.",сетка!$ED$40="Бугаева П. В.",сетка!$EK$40="Бугаева П. В.",сетка!$ER$40="Бугаева П. В.",сетка!$EY$40="Бугаева П. В.",сетка!$FF$40="Бугаева П. В.",сетка!$FM$40="Бугаева П. В."),1,"")</f>
        <v/>
      </c>
      <c r="BZ35" s="137" t="str">
        <f>IF(OR(сетка!$G$41="Бугаева П. В.",сетка!$N$41="Бугаева П. В.",сетка!$U$41="Бугаева П. В.",сетка!$AB$41="Бугаева П. В.",сетка!$AI$41="Бугаева П. В.",сетка!$AP$41="Бугаева П. В.",сетка!$AW$41="Бугаева П. В.",сетка!$BD$41="Бугаева П. В.",сетка!$BK$41="Бугаева П. В.",сетка!$BR$41="Бугаева П. В.",сетка!$BY$41="Бугаева П. В.",сетка!$CF$41="Бугаева П. В.",сетка!$CM$41="Бугаева П. В.",сетка!$CT$41="Бугаева П. В.",сетка!$DA$41="Бугаева П. В.",сетка!$DH$41="Бугаева П. В.",сетка!$DO$41="Бугаева П. В.",сетка!$DV$41="Бугаева П. В.",сетка!$EC$41="Бугаева П. В.",сетка!$EJ$41="Бугаева П. В.",сетка!$EQ$41="Бугаева П. В.",сетка!$EX$41="Бугаева П. В.",сетка!$FE$41="Бугаева П. В.",сетка!$FL$41="Бугаева П. В."),1,"")</f>
        <v/>
      </c>
      <c r="CA35" s="138" t="str">
        <f>IF(OR(сетка!$H$41="Бугаева П. В.",сетка!$O$41="Бугаева П. В.",сетка!$V$41="Бугаева П. В.",сетка!$AC$41="Бугаева П. В.",сетка!$AJ$41="Бугаева П. В.",сетка!$AQ$41="Бугаева П. В.",сетка!$AX$41="Бугаева П. В.",сетка!$BE$41="Бугаева П. В.",сетка!$BL$41="Бугаева П. В.",сетка!$BS$41="Бугаева П. В.",сетка!$BZ$41="Бугаева П. В.",сетка!$CG$41="Бугаева П. В.",сетка!$CN$41="Бугаева П. В.",сетка!$CU$41="Бугаева П. В.",сетка!$DB$41="Бугаева П. В.",сетка!$DI$41="Бугаева П. В.",сетка!$DP$41="Бугаева П. В.",сетка!$DW$41="Бугаева П. В.",сетка!$ED$41="Бугаева П. В.",сетка!$EK$41="Бугаева П. В.",сетка!$ER$41="Бугаева П. В.",сетка!$EY$41="Бугаева П. В.",сетка!$FF$41="Бугаева П. В.",сетка!$FM$41="Бугаева П. В."),1,"")</f>
        <v/>
      </c>
      <c r="CB35" s="133" t="str">
        <f>IF(OR(сетка!$G$42="Бугаева П. В.",сетка!$N$42="Бугаева П. В.",сетка!$U$42="Бугаева П. В.",сетка!$AB$42="Бугаева П. В.",сетка!$AI$42="Бугаева П. В.",сетка!$AP$42="Бугаева П. В.",сетка!$AW$42="Бугаева П. В.",сетка!$BD$42="Бугаева П. В.",сетка!$BK$42="Бугаева П. В.",сетка!$BR$42="Бугаева П. В.",сетка!$BY$42="Бугаева П. В.",сетка!$CF$42="Бугаева П. В.",сетка!$CM$42="Бугаева П. В.",сетка!$CT$42="Бугаева П. В.",сетка!$DA$42="Бугаева П. В.",сетка!$DH$42="Бугаева П. В.",сетка!$DO$42="Бугаева П. В.",сетка!$DV$42="Бугаева П. В.",сетка!$EC$42="Бугаева П. В.",сетка!$EJ$42="Бугаева П. В.",сетка!$EQ$42="Бугаева П. В.",сетка!$EX$42="Бугаева П. В.",сетка!$FE$42="Бугаева П. В.",сетка!$FL$42="Бугаева П. В."),1,"")</f>
        <v/>
      </c>
      <c r="CC35" s="134" t="str">
        <f>IF(OR(сетка!$H$42="Бугаева П. В.",сетка!$O$42="Бугаева П. В.",сетка!$V$42="Бугаева П. В.",сетка!$AC$42="Бугаева П. В.",сетка!$AJ$42="Бугаева П. В.",сетка!$AQ$42="Бугаева П. В.",сетка!$AX$42="Бугаева П. В.",сетка!$BE$42="Бугаева П. В.",сетка!$BL$42="Бугаева П. В.",сетка!$BS$42="Бугаева П. В.",сетка!$BZ$42="Бугаева П. В.",сетка!$CG$42="Бугаева П. В.",сетка!$CN$42="Бугаева П. В.",сетка!$CU$42="Бугаева П. В.",сетка!$DB$42="Бугаева П. В.",сетка!$DI$42="Бугаева П. В.",сетка!$DP$42="Бугаева П. В.",сетка!$DW$42="Бугаева П. В.",сетка!$ED$42="Бугаева П. В.",сетка!$EK$42="Бугаева П. В.",сетка!$ER$42="Бугаева П. В.",сетка!$EY$42="Бугаева П. В.",сетка!$FF$42="Бугаева П. В.",сетка!$FM$42="Бугаева П. В."),1,"")</f>
        <v/>
      </c>
      <c r="CD35" s="135" t="str">
        <f>IF(OR(сетка!$G$43="Бугаева П. В.",сетка!$N$43="Бугаева П. В.",сетка!$U$43="Бугаева П. В.",сетка!$AB$43="Бугаева П. В.",сетка!$AI$43="Бугаева П. В.",сетка!$AP$43="Бугаева П. В.",сетка!$AW$43="Бугаева П. В.",сетка!$BD$43="Бугаева П. В.",сетка!$BK$43="Бугаева П. В.",сетка!$BR$43="Бугаева П. В.",сетка!$BY$43="Бугаева П. В.",сетка!$CF$43="Бугаева П. В.",сетка!$CM$43="Бугаева П. В.",сетка!$CT$43="Бугаева П. В.",сетка!$DA$43="Бугаева П. В.",сетка!$DH$43="Бугаева П. В.",сетка!$DO$43="Бугаева П. В.",сетка!$DV$43="Бугаева П. В.",сетка!$EC$43="Бугаева П. В.",сетка!$EJ$43="Бугаева П. В.",сетка!$EQ$43="Бугаева П. В.",сетка!$EX$43="Бугаева П. В.",сетка!$FE$43="Бугаева П. В.",сетка!$FL$43="Бугаева П. В."),1,"")</f>
        <v/>
      </c>
      <c r="CE35" s="136" t="str">
        <f>IF(OR(сетка!$H$43="Бугаева П. В.",сетка!$O$43="Бугаева П. В.",сетка!$V$43="Бугаева П. В.",сетка!$AC$43="Бугаева П. В.",сетка!$AJ$43="Бугаева П. В.",сетка!$AQ$43="Бугаева П. В.",сетка!$AX$43="Бугаева П. В.",сетка!$BE$43="Бугаева П. В.",сетка!$BL$43="Бугаева П. В.",сетка!$BS$43="Бугаева П. В.",сетка!$BZ$43="Бугаева П. В.",сетка!$CG$43="Бугаева П. В.",сетка!$CN$43="Бугаева П. В.",сетка!$CU$43="Бугаева П. В.",сетка!$DB$43="Бугаева П. В.",сетка!$DI$43="Бугаева П. В.",сетка!$DP$43="Бугаева П. В.",сетка!$DW$43="Бугаева П. В.",сетка!$ED$43="Бугаева П. В.",сетка!$EK$43="Бугаева П. В.",сетка!$ER$43="Бугаева П. В.",сетка!$EY$43="Бугаева П. В.",сетка!$FF$43="Бугаева П. В.",сетка!$FM$43="Бугаева П. В."),1,"")</f>
        <v/>
      </c>
      <c r="CF35" s="137" t="str">
        <f>IF(OR(сетка!$G$44="Бугаева П. В.",сетка!$N$44="Бугаева П. В.",сетка!$U$44="Бугаева П. В.",сетка!$AB$44="Бугаева П. В.",сетка!$AI$44="Бугаева П. В.",сетка!$AP$44="Бугаева П. В.",сетка!$AW$44="Бугаева П. В.",сетка!$BD$44="Бугаева П. В.",сетка!$BK$44="Бугаева П. В.",сетка!$BR$44="Бугаева П. В.",сетка!$BY$44="Бугаева П. В.",сетка!$CF$44="Бугаева П. В.",сетка!$CM$44="Бугаева П. В.",сетка!$CT$44="Бугаева П. В.",сетка!$DA$44="Бугаева П. В.",сетка!$DH$44="Бугаева П. В.",сетка!$DO$44="Бугаева П. В.",сетка!$DV$44="Бугаева П. В.",сетка!$EC$44="Бугаева П. В.",сетка!$EJ$44="Бугаева П. В.",сетка!$EQ$44="Бугаева П. В.",сетка!$EX$44="Бугаева П. В.",сетка!$FE$44="Бугаева П. В.",сетка!$FL$44="Бугаева П. В."),1,"")</f>
        <v/>
      </c>
      <c r="CG35" s="134" t="str">
        <f>IF(OR(сетка!$H$44="Бугаева П. В.",сетка!$O$44="Бугаева П. В.",сетка!$V$44="Бугаева П. В.",сетка!$AC$44="Бугаева П. В.",сетка!$AJ$44="Бугаева П. В.",сетка!$AQ$44="Бугаева П. В.",сетка!$AX$44="Бугаева П. В.",сетка!$BE$44="Бугаева П. В.",сетка!$BL$44="Бугаева П. В.",сетка!$BS$44="Бугаева П. В.",сетка!$BZ$44="Бугаева П. В.",сетка!$CG$44="Бугаева П. В.",сетка!$CN$44="Бугаева П. В.",сетка!$CU$44="Бугаева П. В.",сетка!$DB$44="Бугаева П. В.",сетка!$DI$44="Бугаева П. В.",сетка!$DP$44="Бугаева П. В.",сетка!$DW$44="Бугаева П. В.",сетка!$ED$44="Бугаева П. В.",сетка!$EK$44="Бугаева П. В.",сетка!$ER$44="Бугаева П. В.",сетка!$EY$44="Бугаева П. В.",сетка!$FF$44="Бугаева П. В.",сетка!$FM$44="Бугаева П. В."),1,"")</f>
        <v/>
      </c>
      <c r="CH35" s="135" t="str">
        <f>IF(OR(сетка!$G$45="Бугаева П. В.",сетка!$N$45="Бугаева П. В.",сетка!$U$45="Бугаева П. В.",сетка!$AB$45="Бугаева П. В.",сетка!$AI$45="Бугаева П. В.",сетка!$AP$45="Бугаева П. В.",сетка!$AW$45="Бугаева П. В.",сетка!$BD$45="Бугаева П. В.",сетка!$BK$45="Бугаева П. В.",сетка!$BR$45="Бугаева П. В.",сетка!$BY$45="Бугаева П. В.",сетка!$CF$45="Бугаева П. В.",сетка!$CM$45="Бугаева П. В.",сетка!$CT$45="Бугаева П. В.",сетка!$DA$45="Бугаева П. В.",сетка!$DH$45="Бугаева П. В.",сетка!$DO$45="Бугаева П. В.",сетка!$DV$45="Бугаева П. В.",сетка!$EC$45="Бугаева П. В.",сетка!$EJ$45="Бугаева П. В.",сетка!$EQ$45="Бугаева П. В.",сетка!$EX$45="Бугаева П. В.",сетка!$FE$45="Бугаева П. В.",сетка!$FL$45="Бугаева П. В."),1,"")</f>
        <v/>
      </c>
      <c r="CI35" s="136" t="str">
        <f>IF(OR(сетка!$H$45="Бугаева П. В.",сетка!$O$45="Бугаева П. В.",сетка!$V$45="Бугаева П. В.",сетка!$AC$45="Бугаева П. В.",сетка!$AJ$45="Бугаева П. В.",сетка!$AQ$45="Бугаева П. В.",сетка!$AX$45="Бугаева П. В.",сетка!$BE$45="Бугаева П. В.",сетка!$BL$45="Бугаева П. В.",сетка!$BS$45="Бугаева П. В.",сетка!$BZ$45="Бугаева П. В.",сетка!$CG$45="Бугаева П. В.",сетка!$CN$45="Бугаева П. В.",сетка!$CU$45="Бугаева П. В.",сетка!$DB$45="Бугаева П. В.",сетка!$DI$45="Бугаева П. В.",сетка!$DP$45="Бугаева П. В.",сетка!$DW$45="Бугаева П. В.",сетка!$ED$45="Бугаева П. В.",сетка!$EK$45="Бугаева П. В.",сетка!$ER$45="Бугаева П. В.",сетка!$EY$45="Бугаева П. В.",сетка!$FF$45="Бугаева П. В.",сетка!$FM$45="Бугаева П. В."),1,"")</f>
        <v/>
      </c>
      <c r="CJ35" s="137" t="str">
        <f>IF(OR(сетка!$G$46="Бугаева П. В.",сетка!$N$46="Бугаева П. В.",сетка!$U$46="Бугаева П. В.",сетка!$AB$46="Бугаева П. В.",сетка!$AI$46="Бугаева П. В.",сетка!$AP$46="Бугаева П. В.",сетка!$AW$46="Бугаева П. В.",сетка!$BD$46="Бугаева П. В.",сетка!$BK$46="Бугаева П. В.",сетка!$BR$46="Бугаева П. В.",сетка!$BY$46="Бугаева П. В.",сетка!$CF$46="Бугаева П. В.",сетка!$CM$46="Бугаева П. В.",сетка!$CT$46="Бугаева П. В.",сетка!$DA$46="Бугаева П. В.",сетка!$DH$46="Бугаева П. В.",сетка!$DO$46="Бугаева П. В.",сетка!$DV$46="Бугаева П. В.",сетка!$EC$46="Бугаева П. В.",сетка!$EJ$46="Бугаева П. В.",сетка!$EQ$46="Бугаева П. В.",сетка!$EX$46="Бугаева П. В.",сетка!$FE$46="Бугаева П. В.",сетка!$FL$46="Бугаева П. В."),1,"")</f>
        <v/>
      </c>
      <c r="CK35" s="134" t="str">
        <f>IF(OR(сетка!$H$46="Бугаева П. В.",сетка!$O$46="Бугаева П. В.",сетка!$V$46="Бугаева П. В.",сетка!$AC$46="Бугаева П. В.",сетка!$AJ$46="Бугаева П. В.",сетка!$AQ$46="Бугаева П. В.",сетка!$AX$46="Бугаева П. В.",сетка!$BE$46="Бугаева П. В.",сетка!$BL$46="Бугаева П. В.",сетка!$BS$46="Бугаева П. В.",сетка!$BZ$46="Бугаева П. В.",сетка!$CG$46="Бугаева П. В.",сетка!$CN$46="Бугаева П. В.",сетка!$CU$46="Бугаева П. В.",сетка!$DB$46="Бугаева П. В.",сетка!$DI$46="Бугаева П. В.",сетка!$DP$46="Бугаева П. В.",сетка!$DW$46="Бугаева П. В.",сетка!$ED$46="Бугаева П. В.",сетка!$EK$46="Бугаева П. В.",сетка!$ER$46="Бугаева П. В.",сетка!$EY$46="Бугаева П. В.",сетка!$FF$46="Бугаева П. В.",сетка!$FM$46="Бугаева П. В."),1,"")</f>
        <v/>
      </c>
      <c r="CL35" s="135" t="str">
        <f>IF(OR(сетка!$G$47="Бугаева П. В.",сетка!$N$47="Бугаева П. В.",сетка!$U$47="Бугаева П. В.",сетка!$AB$47="Бугаева П. В.",сетка!$AI$47="Бугаева П. В.",сетка!$AP$47="Бугаева П. В.",сетка!$AW$47="Бугаева П. В.",сетка!$BD$47="Бугаева П. В.",сетка!$BK$47="Бугаева П. В.",сетка!$BR$47="Бугаева П. В.",сетка!$BY$47="Бугаева П. В.",сетка!$CF$47="Бугаева П. В.",сетка!$CM$47="Бугаева П. В.",сетка!$CT$47="Бугаева П. В.",сетка!$DA$47="Бугаева П. В.",сетка!$DH$47="Бугаева П. В.",сетка!$DO$47="Бугаева П. В.",сетка!$DV$47="Бугаева П. В.",сетка!$EC$47="Бугаева П. В.",сетка!$EJ$47="Бугаева П. В.",сетка!$EQ$47="Бугаева П. В.",сетка!$EX$47="Бугаева П. В.",сетка!$FE$47="Бугаева П. В.",сетка!$FL$47="Бугаева П. В."),1,"")</f>
        <v/>
      </c>
      <c r="CM35" s="136" t="str">
        <f>IF(OR(сетка!$H$47="Бугаева П. В.",сетка!$O$47="Бугаева П. В.",сетка!$V$47="Бугаева П. В.",сетка!$AC$47="Бугаева П. В.",сетка!$AJ$47="Бугаева П. В.",сетка!$AQ$47="Бугаева П. В.",сетка!$AX$47="Бугаева П. В.",сетка!$BE$47="Бугаева П. В.",сетка!$BL$47="Бугаева П. В.",сетка!$BS$47="Бугаева П. В.",сетка!$BZ$47="Бугаева П. В.",сетка!$CG$47="Бугаева П. В.",сетка!$CN$47="Бугаева П. В.",сетка!$CU$47="Бугаева П. В.",сетка!$DB$47="Бугаева П. В.",сетка!$DI$47="Бугаева П. В.",сетка!$DP$47="Бугаева П. В.",сетка!$DW$47="Бугаева П. В.",сетка!$ED$47="Бугаева П. В.",сетка!$EK$47="Бугаева П. В.",сетка!$ER$47="Бугаева П. В.",сетка!$EY$47="Бугаева П. В.",сетка!$FF$47="Бугаева П. В.",сетка!$FM$47="Бугаева П. В."),1,"")</f>
        <v/>
      </c>
      <c r="CN35" s="137" t="str">
        <f>IF(OR(сетка!$G$48="Бугаева П. В.",сетка!$N$48="Бугаева П. В.",сетка!$U$48="Бугаева П. В.",сетка!$AB$48="Бугаева П. В.",сетка!$AI$48="Бугаева П. В.",сетка!$AP$48="Бугаева П. В.",сетка!$AW$48="Бугаева П. В.",сетка!$BD$48="Бугаева П. В.",сетка!$BK$48="Бугаева П. В.",сетка!$BR$48="Бугаева П. В.",сетка!$BY$48="Бугаева П. В.",сетка!$CF$48="Бугаева П. В.",сетка!$CM$48="Бугаева П. В.",сетка!$CT$48="Бугаева П. В.",сетка!$DA$48="Бугаева П. В.",сетка!$DH$48="Бугаева П. В.",сетка!$DO$48="Бугаева П. В.",сетка!$DV$48="Бугаева П. В.",сетка!$EC$48="Бугаева П. В.",сетка!$EJ$48="Бугаева П. В.",сетка!$EQ$48="Бугаева П. В.",сетка!$EX$48="Бугаева П. В.",сетка!$FE$48="Бугаева П. В.",сетка!$FL$48="Бугаева П. В."),1,"")</f>
        <v/>
      </c>
      <c r="CO35" s="134" t="str">
        <f>IF(OR(сетка!$H$48="Бугаева П. В.",сетка!$O$48="Бугаева П. В.",сетка!$V$48="Бугаева П. В.",сетка!$AC$48="Бугаева П. В.",сетка!$AJ$48="Бугаева П. В.",сетка!$AQ$48="Бугаева П. В.",сетка!$AX$48="Бугаева П. В.",сетка!$BE$48="Бугаева П. В.",сетка!$BL$48="Бугаева П. В.",сетка!$BS$48="Бугаева П. В.",сетка!$BZ$48="Бугаева П. В.",сетка!$CG$48="Бугаева П. В.",сетка!$CN$48="Бугаева П. В.",сетка!$CU$48="Бугаева П. В.",сетка!$DB$48="Бугаева П. В.",сетка!$DI$48="Бугаева П. В.",сетка!$DP$48="Бугаева П. В.",сетка!$DW$48="Бугаева П. В.",сетка!$ED$48="Бугаева П. В.",сетка!$EK$48="Бугаева П. В.",сетка!$ER$48="Бугаева П. В.",сетка!$EY$48="Бугаева П. В.",сетка!$FF$48="Бугаева П. В.",сетка!$FM$48="Бугаева П. В."),1,"")</f>
        <v/>
      </c>
      <c r="CP35" s="135" t="str">
        <f>IF(OR(сетка!$G$49="Бугаева П. В.",сетка!$N$49="Бугаева П. В.",сетка!$U$49="Бугаева П. В.",сетка!$AB$49="Бугаева П. В.",сетка!$AI$49="Бугаева П. В.",сетка!$AP$49="Бугаева П. В.",сетка!$AW$49="Бугаева П. В.",сетка!$BD$49="Бугаева П. В.",сетка!$BK$49="Бугаева П. В.",сетка!$BR$49="Бугаева П. В.",сетка!$BY$49="Бугаева П. В.",сетка!$CF$49="Бугаева П. В.",сетка!$CM$49="Бугаева П. В.",сетка!$CT$49="Бугаева П. В.",сетка!$DA$49="Бугаева П. В.",сетка!$DH$49="Бугаева П. В.",сетка!$DO$49="Бугаева П. В.",сетка!$DV$49="Бугаева П. В.",сетка!$EC$49="Бугаева П. В.",сетка!$EJ$49="Бугаева П. В.",сетка!$EQ$49="Бугаева П. В.",сетка!$EX$49="Бугаева П. В.",сетка!$FE$49="Бугаева П. В.",сетка!$FL$49="Бугаева П. В."),1,"")</f>
        <v/>
      </c>
      <c r="CQ35" s="136" t="str">
        <f>IF(OR(сетка!$H$49="Бугаева П. В.",сетка!$O$49="Бугаева П. В.",сетка!$V$49="Бугаева П. В.",сетка!$AC$49="Бугаева П. В.",сетка!$AJ$49="Бугаева П. В.",сетка!$AQ$49="Бугаева П. В.",сетка!$AX$49="Бугаева П. В.",сетка!$BE$49="Бугаева П. В.",сетка!$BL$49="Бугаева П. В.",сетка!$BS$49="Бугаева П. В.",сетка!$BZ$49="Бугаева П. В.",сетка!$CG$49="Бугаева П. В.",сетка!$CN$49="Бугаева П. В.",сетка!$CU$49="Бугаева П. В.",сетка!$DB$49="Бугаева П. В.",сетка!$DI$49="Бугаева П. В.",сетка!$DP$49="Бугаева П. В.",сетка!$DW$49="Бугаева П. В.",сетка!$ED$49="Бугаева П. В.",сетка!$EK$49="Бугаева П. В.",сетка!$ER$49="Бугаева П. В.",сетка!$EY$49="Бугаева П. В.",сетка!$FF$49="Бугаева П. В.",сетка!$FM$49="Бугаева П. В."),1,"")</f>
        <v/>
      </c>
      <c r="CR35" s="137" t="str">
        <f>IF(OR(сетка!$G$50="Бугаева П. В.",сетка!$N$50="Бугаева П. В.",сетка!$U$50="Бугаева П. В.",сетка!$AB$50="Бугаева П. В.",сетка!$AI$50="Бугаева П. В.",сетка!$AP$50="Бугаева П. В.",сетка!$AW$50="Бугаева П. В.",сетка!$BD$50="Бугаева П. В.",сетка!$BK$50="Бугаева П. В.",сетка!$BR$50="Бугаева П. В.",сетка!$BY$50="Бугаева П. В.",сетка!$CF$50="Бугаева П. В.",сетка!$CM$50="Бугаева П. В.",сетка!$CT$50="Бугаева П. В.",сетка!$DA$50="Бугаева П. В.",сетка!$DH$50="Бугаева П. В.",сетка!$DO$50="Бугаева П. В.",сетка!$DV$50="Бугаева П. В.",сетка!$EC$50="Бугаева П. В.",сетка!$EJ$50="Бугаева П. В.",сетка!$EQ$50="Бугаева П. В.",сетка!$EX$50="Бугаева П. В.",сетка!$FE$50="Бугаева П. В.",сетка!$FL$50="Бугаева П. В."),1,"")</f>
        <v/>
      </c>
      <c r="CS35" s="134" t="str">
        <f>IF(OR(сетка!$H$50="Бугаева П. В.",сетка!$O$50="Бугаева П. В.",сетка!$V$50="Бугаева П. В.",сетка!$AC$50="Бугаева П. В.",сетка!$AJ$50="Бугаева П. В.",сетка!$AQ$50="Бугаева П. В.",сетка!$AX$50="Бугаева П. В.",сетка!$BE$50="Бугаева П. В.",сетка!$BL$50="Бугаева П. В.",сетка!$BS$50="Бугаева П. В.",сетка!$BZ$50="Бугаева П. В.",сетка!$CG$50="Бугаева П. В.",сетка!$CN$50="Бугаева П. В.",сетка!$CU$50="Бугаева П. В.",сетка!$DB$50="Бугаева П. В.",сетка!$DI$50="Бугаева П. В.",сетка!$DP$50="Бугаева П. В.",сетка!$DW$50="Бугаева П. В.",сетка!$ED$50="Бугаева П. В.",сетка!$EK$50="Бугаева П. В.",сетка!$ER$50="Бугаева П. В.",сетка!$EY$50="Бугаева П. В.",сетка!$FF$50="Бугаева П. В.",сетка!$FM$50="Бугаева П. В."),1,"")</f>
        <v/>
      </c>
      <c r="CT35" s="135" t="str">
        <f>IF(OR(сетка!$G$51="Бугаева П. В.",сетка!$N$51="Бугаева П. В.",сетка!$U$51="Бугаева П. В.",сетка!$AB$51="Бугаева П. В.",сетка!$AI$51="Бугаева П. В.",сетка!$AP$51="Бугаева П. В.",сетка!$AW$51="Бугаева П. В.",сетка!$BD$51="Бугаева П. В.",сетка!$BK$51="Бугаева П. В.",сетка!$BR$51="Бугаева П. В.",сетка!$BY$51="Бугаева П. В.",сетка!$CF$51="Бугаева П. В.",сетка!$CM$51="Бугаева П. В.",сетка!$CT$51="Бугаева П. В.",сетка!$DA$51="Бугаева П. В.",сетка!$DH$51="Бугаева П. В.",сетка!$DO$51="Бугаева П. В.",сетка!$DV$51="Бугаева П. В.",сетка!$EC$51="Бугаева П. В.",сетка!$EJ$51="Бугаева П. В.",сетка!$EQ$51="Бугаева П. В.",сетка!$EX$51="Бугаева П. В.",сетка!$FE$51="Бугаева П. В.",сетка!$FL$51="Бугаева П. В."),1,"")</f>
        <v/>
      </c>
      <c r="CU35" s="136" t="str">
        <f>IF(OR(сетка!$H$51="Бугаева П. В.",сетка!$O$51="Бугаева П. В.",сетка!$V$51="Бугаева П. В.",сетка!$AC$51="Бугаева П. В.",сетка!$AJ$51="Бугаева П. В.",сетка!$AQ$51="Бугаева П. В.",сетка!$AX$51="Бугаева П. В.",сетка!$BE$51="Бугаева П. В.",сетка!$BL$51="Бугаева П. В.",сетка!$BS$51="Бугаева П. В.",сетка!$BZ$51="Бугаева П. В.",сетка!$CG$51="Бугаева П. В.",сетка!$CN$51="Бугаева П. В.",сетка!$CU$51="Бугаева П. В.",сетка!$DB$51="Бугаева П. В.",сетка!$DI$51="Бугаева П. В.",сетка!$DP$51="Бугаева П. В.",сетка!$DW$51="Бугаева П. В.",сетка!$ED$51="Бугаева П. В.",сетка!$EK$51="Бугаева П. В.",сетка!$ER$51="Бугаева П. В.",сетка!$EY$51="Бугаева П. В.",сетка!$FF$51="Бугаева П. В.",сетка!$FM$51="Бугаева П. В."),1,"")</f>
        <v/>
      </c>
      <c r="CV35" s="137" t="str">
        <f>IF(OR(сетка!$G$52="Бугаева П. В.",сетка!$N$52="Бугаева П. В.",сетка!$U$52="Бугаева П. В.",сетка!$AB$52="Бугаева П. В.",сетка!$AI$52="Бугаева П. В.",сетка!$AP$52="Бугаева П. В.",сетка!$AW$52="Бугаева П. В.",сетка!$BD$52="Бугаева П. В.",сетка!$BK$52="Бугаева П. В.",сетка!$BR$52="Бугаева П. В.",сетка!$BY$52="Бугаева П. В.",сетка!$CF$52="Бугаева П. В.",сетка!$CM$52="Бугаева П. В.",сетка!$CT$52="Бугаева П. В.",сетка!$DA$52="Бугаева П. В.",сетка!$DH$52="Бугаева П. В.",сетка!$DO$52="Бугаева П. В.",сетка!$DV$52="Бугаева П. В.",сетка!$EC$52="Бугаева П. В.",сетка!$EJ$52="Бугаева П. В.",сетка!$EQ$52="Бугаева П. В.",сетка!$EX$52="Бугаева П. В.",сетка!$FE$52="Бугаева П. В.",сетка!$FL$52="Бугаева П. В."),1,"")</f>
        <v/>
      </c>
      <c r="CW35" s="134" t="str">
        <f>IF(OR(сетка!$H$52="Бугаева П. В.",сетка!$O$52="Бугаева П. В.",сетка!$V$52="Бугаева П. В.",сетка!$AC$52="Бугаева П. В.",сетка!$AJ$52="Бугаева П. В.",сетка!$AQ$52="Бугаева П. В.",сетка!$AX$52="Бугаева П. В.",сетка!$BE$52="Бугаева П. В.",сетка!$BL$52="Бугаева П. В.",сетка!$BS$52="Бугаева П. В.",сетка!$BZ$52="Бугаева П. В.",сетка!$CG$52="Бугаева П. В.",сетка!$CN$52="Бугаева П. В.",сетка!$CU$52="Бугаева П. В.",сетка!$DB$52="Бугаева П. В.",сетка!$DI$52="Бугаева П. В.",сетка!$DP$52="Бугаева П. В.",сетка!$DW$52="Бугаева П. В.",сетка!$ED$52="Бугаева П. В.",сетка!$EK$52="Бугаева П. В.",сетка!$ER$52="Бугаева П. В.",сетка!$EY$52="Бугаева П. В.",сетка!$FF$52="Бугаева П. В.",сетка!$FM$52="Бугаева П. В."),1,"")</f>
        <v/>
      </c>
      <c r="CX35" s="135" t="str">
        <f>IF(OR(сетка!$G$53="Бугаева П. В.",сетка!$N$53="Бугаева П. В.",сетка!$U$53="Бугаева П. В.",сетка!$AB$53="Бугаева П. В.",сетка!$AI$53="Бугаева П. В.",сетка!$AP$53="Бугаева П. В.",сетка!$AW$53="Бугаева П. В.",сетка!$BD$53="Бугаева П. В.",сетка!$BK$53="Бугаева П. В.",сетка!$BR$53="Бугаева П. В.",сетка!$BY$53="Бугаева П. В.",сетка!$CF$53="Бугаева П. В.",сетка!$CM$53="Бугаева П. В.",сетка!$CT$53="Бугаева П. В.",сетка!$DA$53="Бугаева П. В.",сетка!$DH$53="Бугаева П. В.",сетка!$DO$53="Бугаева П. В.",сетка!$DV$53="Бугаева П. В.",сетка!$EC$53="Бугаева П. В.",сетка!$EJ$53="Бугаева П. В.",сетка!$EQ$53="Бугаева П. В.",сетка!$EX$53="Бугаева П. В.",сетка!$FE$53="Бугаева П. В.",сетка!$FL$53="Бугаева П. В."),1,"")</f>
        <v/>
      </c>
      <c r="CY35" s="136" t="str">
        <f>IF(OR(сетка!$H$53="Бугаева П. В.",сетка!$O$53="Бугаева П. В.",сетка!$V$53="Бугаева П. В.",сетка!$AC$53="Бугаева П. В.",сетка!$AJ$53="Бугаева П. В.",сетка!$AQ$53="Бугаева П. В.",сетка!$AX$53="Бугаева П. В.",сетка!$BE$53="Бугаева П. В.",сетка!$BL$53="Бугаева П. В.",сетка!$BS$53="Бугаева П. В.",сетка!$BZ$53="Бугаева П. В.",сетка!$CG$53="Бугаева П. В.",сетка!$CN$53="Бугаева П. В.",сетка!$CU$53="Бугаева П. В.",сетка!$DB$53="Бугаева П. В.",сетка!$DI$53="Бугаева П. В.",сетка!$DP$53="Бугаева П. В.",сетка!$DW$53="Бугаева П. В.",сетка!$ED$53="Бугаева П. В.",сетка!$EK$53="Бугаева П. В.",сетка!$ER$53="Бугаева П. В.",сетка!$EY$53="Бугаева П. В.",сетка!$FF$53="Бугаева П. В.",сетка!$FM$53="Бугаева П. В."),1,"")</f>
        <v/>
      </c>
      <c r="CZ35" s="137" t="str">
        <f>IF(OR(сетка!$G$54="Бугаева П. В.",сетка!$N$54="Бугаева П. В.",сетка!$U$54="Бугаева П. В.",сетка!$AB$54="Бугаева П. В.",сетка!$AI$54="Бугаева П. В.",сетка!$AP$54="Бугаева П. В.",сетка!$AW$54="Бугаева П. В.",сетка!$BD$54="Бугаева П. В.",сетка!$BK$54="Бугаева П. В.",сетка!$BR$54="Бугаева П. В.",сетка!$BY$54="Бугаева П. В.",сетка!$CF$54="Бугаева П. В.",сетка!$CM$54="Бугаева П. В.",сетка!$CT$54="Бугаева П. В.",сетка!$DA$54="Бугаева П. В.",сетка!$DH$54="Бугаева П. В.",сетка!$DO$54="Бугаева П. В.",сетка!$DV$54="Бугаева П. В.",сетка!$EC$54="Бугаева П. В.",сетка!$EJ$54="Бугаева П. В.",сетка!$EQ$54="Бугаева П. В.",сетка!$EX$54="Бугаева П. В.",сетка!$FE$54="Бугаева П. В.",сетка!$FL$54="Бугаева П. В."),1,"")</f>
        <v/>
      </c>
      <c r="DA35" s="138" t="str">
        <f>IF(OR(сетка!$H$54="Бугаева П. В.",сетка!$O$54="Бугаева П. В.",сетка!$V$54="Бугаева П. В.",сетка!$AC$54="Бугаева П. В.",сетка!$AJ$54="Бугаева П. В.",сетка!$AQ$54="Бугаева П. В.",сетка!$AX$54="Бугаева П. В.",сетка!$BE$54="Бугаева П. В.",сетка!$BL$54="Бугаева П. В.",сетка!$BS$54="Бугаева П. В.",сетка!$BZ$54="Бугаева П. В.",сетка!$CG$54="Бугаева П. В.",сетка!$CN$54="Бугаева П. В.",сетка!$CU$54="Бугаева П. В.",сетка!$DB$54="Бугаева П. В.",сетка!$DI$54="Бугаева П. В.",сетка!$DP$54="Бугаева П. В.",сетка!$DW$54="Бугаева П. В.",сетка!$ED$54="Бугаева П. В.",сетка!$EK$54="Бугаева П. В.",сетка!$ER$54="Бугаева П. В.",сетка!$EY$54="Бугаева П. В.",сетка!$FF$54="Бугаева П. В.",сетка!$FM$54="Бугаева П. В."),1,"")</f>
        <v/>
      </c>
      <c r="DB35" s="133" t="str">
        <f>IF(OR(сетка!$G$55="Бугаева П. В.",сетка!$N$55="Бугаева П. В.",сетка!$U$55="Бугаева П. В.",сетка!$AB$55="Бугаева П. В.",сетка!$AI$55="Бугаева П. В.",сетка!$AP$55="Бугаева П. В.",сетка!$AW$55="Бугаева П. В.",сетка!$BD$55="Бугаева П. В.",сетка!$BK$55="Бугаева П. В.",сетка!$BR$55="Бугаева П. В.",сетка!$BY$55="Бугаева П. В.",сетка!$CF$55="Бугаева П. В.",сетка!$CM$55="Бугаева П. В.",сетка!$CT$55="Бугаева П. В.",сетка!$DA$55="Бугаева П. В.",сетка!$DH$55="Бугаева П. В.",сетка!$DO$55="Бугаева П. В.",сетка!$DV$55="Бугаева П. В.",сетка!$EC$55="Бугаева П. В.",сетка!$EJ$55="Бугаева П. В.",сетка!$EQ$55="Бугаева П. В.",сетка!$EX$55="Бугаева П. В.",сетка!$FE$55="Бугаева П. В.",сетка!$FL$55="Бугаева П. В."),1,"")</f>
        <v/>
      </c>
      <c r="DC35" s="134" t="str">
        <f>IF(OR(сетка!$H$55="Бугаева П. В.",сетка!$O$55="Бугаева П. В.",сетка!$V$55="Бугаева П. В.",сетка!$AC$55="Бугаева П. В.",сетка!$AJ$55="Бугаева П. В.",сетка!$AQ$55="Бугаева П. В.",сетка!$AX$55="Бугаева П. В.",сетка!$BE$55="Бугаева П. В.",сетка!$BL$55="Бугаева П. В.",сетка!$BS$55="Бугаева П. В.",сетка!$BZ$55="Бугаева П. В.",сетка!$CG$55="Бугаева П. В.",сетка!$CN$55="Бугаева П. В.",сетка!$CU$55="Бугаева П. В.",сетка!$DB$55="Бугаева П. В.",сетка!$DI$55="Бугаева П. В.",сетка!$DP$55="Бугаева П. В.",сетка!$DW$55="Бугаева П. В.",сетка!$ED$55="Бугаева П. В.",сетка!$EK$55="Бугаева П. В.",сетка!$ER$55="Бугаева П. В.",сетка!$EY$55="Бугаева П. В.",сетка!$FF$55="Бугаева П. В.",сетка!$FM$55="Бугаева П. В."),1,"")</f>
        <v/>
      </c>
      <c r="DD35" s="135" t="str">
        <f>IF(OR(сетка!$G$56="Бугаева П. В.",сетка!$N$56="Бугаева П. В.",сетка!$U$56="Бугаева П. В.",сетка!$AB$56="Бугаева П. В.",сетка!$AI$56="Бугаева П. В.",сетка!$AP$56="Бугаева П. В.",сетка!$AW$56="Бугаева П. В.",сетка!$BD$56="Бугаева П. В.",сетка!$BK$56="Бугаева П. В.",сетка!$BR$56="Бугаева П. В.",сетка!$BY$56="Бугаева П. В.",сетка!$CF$56="Бугаева П. В.",сетка!$CM$56="Бугаева П. В.",сетка!$CT$56="Бугаева П. В.",сетка!$DA$56="Бугаева П. В.",сетка!$DH$56="Бугаева П. В.",сетка!$DO$56="Бугаева П. В.",сетка!$DV$56="Бугаева П. В.",сетка!$EC$56="Бугаева П. В.",сетка!$EJ$56="Бугаева П. В.",сетка!$EQ$56="Бугаева П. В.",сетка!$EX$56="Бугаева П. В.",сетка!$FE$56="Бугаева П. В.",сетка!$FL$56="Бугаева П. В."),1,"")</f>
        <v/>
      </c>
      <c r="DE35" s="136" t="str">
        <f>IF(OR(сетка!$H$56="Бугаева П. В.",сетка!$O$56="Бугаева П. В.",сетка!$V$56="Бугаева П. В.",сетка!$AC$56="Бугаева П. В.",сетка!$AJ$56="Бугаева П. В.",сетка!$AQ$56="Бугаева П. В.",сетка!$AX$56="Бугаева П. В.",сетка!$BE$56="Бугаева П. В.",сетка!$BL$56="Бугаева П. В.",сетка!$BS$56="Бугаева П. В.",сетка!$BZ$56="Бугаева П. В.",сетка!$CG$56="Бугаева П. В.",сетка!$CN$56="Бугаева П. В.",сетка!$CU$56="Бугаева П. В.",сетка!$DB$56="Бугаева П. В.",сетка!$DI$56="Бугаева П. В.",сетка!$DP$56="Бугаева П. В.",сетка!$DW$56="Бугаева П. В.",сетка!$ED$56="Бугаева П. В.",сетка!$EK$56="Бугаева П. В.",сетка!$ER$56="Бугаева П. В.",сетка!$EY$56="Бугаева П. В.",сетка!$FF$56="Бугаева П. В.",сетка!$FM$56="Бугаева П. В."),1,"")</f>
        <v/>
      </c>
      <c r="DF35" s="137" t="str">
        <f>IF(OR(сетка!$G$57="Бугаева П. В.",сетка!$N$57="Бугаева П. В.",сетка!$U$57="Бугаева П. В.",сетка!$AB$57="Бугаева П. В.",сетка!$AI$57="Бугаева П. В.",сетка!$AP$57="Бугаева П. В.",сетка!$AW$57="Бугаева П. В.",сетка!$BD$57="Бугаева П. В.",сетка!$BK$57="Бугаева П. В.",сетка!$BR$57="Бугаева П. В.",сетка!$BY$57="Бугаева П. В.",сетка!$CF$57="Бугаева П. В.",сетка!$CM$57="Бугаева П. В.",сетка!$CT$57="Бугаева П. В.",сетка!$DA$57="Бугаева П. В.",сетка!$DH$57="Бугаева П. В.",сетка!$DO$57="Бугаева П. В.",сетка!$DV$57="Бугаева П. В.",сетка!$EC$57="Бугаева П. В.",сетка!$EJ$57="Бугаева П. В.",сетка!$EQ$57="Бугаева П. В.",сетка!$EX$57="Бугаева П. В.",сетка!$FE$57="Бугаева П. В.",сетка!$FL$57="Бугаева П. В."),1,"")</f>
        <v/>
      </c>
      <c r="DG35" s="134" t="str">
        <f>IF(OR(сетка!$H$57="Бугаева П. В.",сетка!$O$57="Бугаева П. В.",сетка!$V$57="Бугаева П. В.",сетка!$AC$57="Бугаева П. В.",сетка!$AJ$57="Бугаева П. В.",сетка!$AQ$57="Бугаева П. В.",сетка!$AX$57="Бугаева П. В.",сетка!$BE$57="Бугаева П. В.",сетка!$BL$57="Бугаева П. В.",сетка!$BS$57="Бугаева П. В.",сетка!$BZ$57="Бугаева П. В.",сетка!$CG$57="Бугаева П. В.",сетка!$CN$57="Бугаева П. В.",сетка!$CU$57="Бугаева П. В.",сетка!$DB$57="Бугаева П. В.",сетка!$DI$57="Бугаева П. В.",сетка!$DP$57="Бугаева П. В.",сетка!$DW$57="Бугаева П. В.",сетка!$ED$57="Бугаева П. В.",сетка!$EK$57="Бугаева П. В.",сетка!$ER$57="Бугаева П. В.",сетка!$EY$57="Бугаева П. В.",сетка!$FF$57="Бугаева П. В.",сетка!$FM$57="Бугаева П. В."),1,"")</f>
        <v/>
      </c>
      <c r="DH35" s="135" t="str">
        <f>IF(OR(сетка!$G$58="Бугаева П. В.",сетка!$N$58="Бугаева П. В.",сетка!$U$58="Бугаева П. В.",сетка!$AB$58="Бугаева П. В.",сетка!$AI$58="Бугаева П. В.",сетка!$AP$58="Бугаева П. В.",сетка!$AW$58="Бугаева П. В.",сетка!$BD$58="Бугаева П. В.",сетка!$BK$58="Бугаева П. В.",сетка!$BR$58="Бугаева П. В.",сетка!$BY$58="Бугаева П. В.",сетка!$CF$58="Бугаева П. В.",сетка!$CM$58="Бугаева П. В.",сетка!$CT$58="Бугаева П. В.",сетка!$DA$58="Бугаева П. В.",сетка!$DH$58="Бугаева П. В.",сетка!$DO$58="Бугаева П. В.",сетка!$DV$58="Бугаева П. В.",сетка!$EC$58="Бугаева П. В.",сетка!$EJ$58="Бугаева П. В.",сетка!$EQ$58="Бугаева П. В.",сетка!$EX$58="Бугаева П. В.",сетка!$FE$58="Бугаева П. В.",сетка!$FL$58="Бугаева П. В."),1,"")</f>
        <v/>
      </c>
      <c r="DI35" s="136" t="str">
        <f>IF(OR(сетка!$H$58="Бугаева П. В.",сетка!$O$58="Бугаева П. В.",сетка!$V$58="Бугаева П. В.",сетка!$AC$58="Бугаева П. В.",сетка!$AJ$58="Бугаева П. В.",сетка!$AQ$58="Бугаева П. В.",сетка!$AX$58="Бугаева П. В.",сетка!$BE$58="Бугаева П. В.",сетка!$BL$58="Бугаева П. В.",сетка!$BS$58="Бугаева П. В.",сетка!$BZ$58="Бугаева П. В.",сетка!$CG$58="Бугаева П. В.",сетка!$CN$58="Бугаева П. В.",сетка!$CU$58="Бугаева П. В.",сетка!$DB$58="Бугаева П. В.",сетка!$DI$58="Бугаева П. В.",сетка!$DP$58="Бугаева П. В.",сетка!$DW$58="Бугаева П. В.",сетка!$ED$58="Бугаева П. В.",сетка!$EK$58="Бугаева П. В.",сетка!$ER$58="Бугаева П. В.",сетка!$EY$58="Бугаева П. В.",сетка!$FF$58="Бугаева П. В.",сетка!$FM$58="Бугаева П. В."),1,"")</f>
        <v/>
      </c>
      <c r="DJ35" s="137" t="str">
        <f>IF(OR(сетка!$G$59="Бугаева П. В.",сетка!$N$59="Бугаева П. В.",сетка!$U$59="Бугаева П. В.",сетка!$AB$59="Бугаева П. В.",сетка!$AI$59="Бугаева П. В.",сетка!$AP$59="Бугаева П. В.",сетка!$AW$59="Бугаева П. В.",сетка!$BD$59="Бугаева П. В.",сетка!$BK$59="Бугаева П. В.",сетка!$BR$59="Бугаева П. В.",сетка!$BY$59="Бугаева П. В.",сетка!$CF$59="Бугаева П. В.",сетка!$CM$59="Бугаева П. В.",сетка!$CT$59="Бугаева П. В.",сетка!$DA$59="Бугаева П. В.",сетка!$DH$59="Бугаева П. В.",сетка!$DO$59="Бугаева П. В.",сетка!$DV$59="Бугаева П. В.",сетка!$EC$59="Бугаева П. В.",сетка!$EJ$59="Бугаева П. В.",сетка!$EQ$59="Бугаева П. В.",сетка!$EX$59="Бугаева П. В.",сетка!$FE$59="Бугаева П. В.",сетка!$FL$59="Бугаева П. В."),1,"")</f>
        <v/>
      </c>
      <c r="DK35" s="134" t="str">
        <f>IF(OR(сетка!$H$59="Бугаева П. В.",сетка!$O$59="Бугаева П. В.",сетка!$V$59="Бугаева П. В.",сетка!$AC$59="Бугаева П. В.",сетка!$AJ$59="Бугаева П. В.",сетка!$AQ$59="Бугаева П. В.",сетка!$AX$59="Бугаева П. В.",сетка!$BE$59="Бугаева П. В.",сетка!$BL$59="Бугаева П. В.",сетка!$BS$59="Бугаева П. В.",сетка!$BZ$59="Бугаева П. В.",сетка!$CG$59="Бугаева П. В.",сетка!$CN$59="Бугаева П. В.",сетка!$CU$59="Бугаева П. В.",сетка!$DB$59="Бугаева П. В.",сетка!$DI$59="Бугаева П. В.",сетка!$DP$59="Бугаева П. В.",сетка!$DW$59="Бугаева П. В.",сетка!$ED$59="Бугаева П. В.",сетка!$EK$59="Бугаева П. В.",сетка!$ER$59="Бугаева П. В.",сетка!$EY$59="Бугаева П. В.",сетка!$FF$59="Бугаева П. В.",сетка!$FM$59="Бугаева П. В."),1,"")</f>
        <v/>
      </c>
      <c r="DL35" s="135" t="str">
        <f>IF(OR(сетка!$G$60="Бугаева П. В.",сетка!$N$60="Бугаева П. В.",сетка!$U$60="Бугаева П. В.",сетка!$AB$60="Бугаева П. В.",сетка!$AI$60="Бугаева П. В.",сетка!$AP$60="Бугаева П. В.",сетка!$AW$60="Бугаева П. В.",сетка!$BD$60="Бугаева П. В.",сетка!$BK$60="Бугаева П. В.",сетка!$BR$60="Бугаева П. В.",сетка!$BY$60="Бугаева П. В.",сетка!$CF$60="Бугаева П. В.",сетка!$CM$60="Бугаева П. В.",сетка!$CT$60="Бугаева П. В.",сетка!$DA$60="Бугаева П. В.",сетка!$DH$60="Бугаева П. В.",сетка!$DO$60="Бугаева П. В.",сетка!$DV$60="Бугаева П. В.",сетка!$EC$60="Бугаева П. В.",сетка!$EJ$60="Бугаева П. В.",сетка!$EQ$60="Бугаева П. В.",сетка!$EX$60="Бугаева П. В.",сетка!$FE$60="Бугаева П. В.",сетка!$FL$60="Бугаева П. В."),1,"")</f>
        <v/>
      </c>
      <c r="DM35" s="136" t="str">
        <f>IF(OR(сетка!$H$60="Бугаева П. В.",сетка!$O$60="Бугаева П. В.",сетка!$V$60="Бугаева П. В.",сетка!$AC$60="Бугаева П. В.",сетка!$AJ$60="Бугаева П. В.",сетка!$AQ$60="Бугаева П. В.",сетка!$AX$60="Бугаева П. В.",сетка!$BE$60="Бугаева П. В.",сетка!$BL$60="Бугаева П. В.",сетка!$BS$60="Бугаева П. В.",сетка!$BZ$60="Бугаева П. В.",сетка!$CG$60="Бугаева П. В.",сетка!$CN$60="Бугаева П. В.",сетка!$CU$60="Бугаева П. В.",сетка!$DB$60="Бугаева П. В.",сетка!$DI$60="Бугаева П. В.",сетка!$DP$60="Бугаева П. В.",сетка!$DW$60="Бугаева П. В.",сетка!$ED$60="Бугаева П. В.",сетка!$EK$60="Бугаева П. В.",сетка!$ER$60="Бугаева П. В.",сетка!$EY$60="Бугаева П. В.",сетка!$FF$60="Бугаева П. В.",сетка!$FM$60="Бугаева П. В."),1,"")</f>
        <v/>
      </c>
      <c r="DN35" s="137" t="str">
        <f>IF(OR(сетка!$G$61="Бугаева П. В.",сетка!$N$61="Бугаева П. В.",сетка!$U$61="Бугаева П. В.",сетка!$AB$61="Бугаева П. В.",сетка!$AI$61="Бугаева П. В.",сетка!$AP$61="Бугаева П. В.",сетка!$AW$61="Бугаева П. В.",сетка!$BD$61="Бугаева П. В.",сетка!$BK$61="Бугаева П. В.",сетка!$BR$61="Бугаева П. В.",сетка!$BY$61="Бугаева П. В.",сетка!$CF$61="Бугаева П. В.",сетка!$CM$61="Бугаева П. В.",сетка!$CT$61="Бугаева П. В.",сетка!$DA$61="Бугаева П. В.",сетка!$DH$61="Бугаева П. В.",сетка!$DO$61="Бугаева П. В.",сетка!$DV$61="Бугаева П. В.",сетка!$EC$61="Бугаева П. В.",сетка!$EJ$61="Бугаева П. В.",сетка!$EQ$61="Бугаева П. В.",сетка!$EX$61="Бугаева П. В.",сетка!$FE$61="Бугаева П. В.",сетка!$FL$61="Бугаева П. В."),1,"")</f>
        <v/>
      </c>
      <c r="DO35" s="134" t="str">
        <f>IF(OR(сетка!$H$61="Бугаева П. В.",сетка!$O$61="Бугаева П. В.",сетка!$V$61="Бугаева П. В.",сетка!$AC$61="Бугаева П. В.",сетка!$AJ$61="Бугаева П. В.",сетка!$AQ$61="Бугаева П. В.",сетка!$AX$61="Бугаева П. В.",сетка!$BE$61="Бугаева П. В.",сетка!$BL$61="Бугаева П. В.",сетка!$BS$61="Бугаева П. В.",сетка!$BZ$61="Бугаева П. В.",сетка!$CG$61="Бугаева П. В.",сетка!$CN$61="Бугаева П. В.",сетка!$CU$61="Бугаева П. В.",сетка!$DB$61="Бугаева П. В.",сетка!$DI$61="Бугаева П. В.",сетка!$DP$61="Бугаева П. В.",сетка!$DW$61="Бугаева П. В.",сетка!$ED$61="Бугаева П. В.",сетка!$EK$61="Бугаева П. В.",сетка!$ER$61="Бугаева П. В.",сетка!$EY$61="Бугаева П. В.",сетка!$FF$61="Бугаева П. В.",сетка!$FM$61="Бугаева П. В."),1,"")</f>
        <v/>
      </c>
      <c r="DP35" s="135" t="str">
        <f>IF(OR(сетка!$G$62="Бугаева П. В.",сетка!$N$62="Бугаева П. В.",сетка!$U$62="Бугаева П. В.",сетка!$AB$62="Бугаева П. В.",сетка!$AI$62="Бугаева П. В.",сетка!$AP$62="Бугаева П. В.",сетка!$AW$62="Бугаева П. В.",сетка!$BD$62="Бугаева П. В.",сетка!$BK$62="Бугаева П. В.",сетка!$BR$62="Бугаева П. В.",сетка!$BY$62="Бугаева П. В.",сетка!$CF$62="Бугаева П. В.",сетка!$CM$62="Бугаева П. В.",сетка!$CT$62="Бугаева П. В.",сетка!$DA$62="Бугаева П. В.",сетка!$DH$62="Бугаева П. В.",сетка!$DO$62="Бугаева П. В.",сетка!$DV$62="Бугаева П. В.",сетка!$EC$62="Бугаева П. В.",сетка!$EJ$62="Бугаева П. В.",сетка!$EQ$62="Бугаева П. В.",сетка!$EX$62="Бугаева П. В.",сетка!$FE$62="Бугаева П. В.",сетка!$FL$62="Бугаева П. В."),1,"")</f>
        <v/>
      </c>
      <c r="DQ35" s="136" t="str">
        <f>IF(OR(сетка!$H$62="Бугаева П. В.",сетка!$O$62="Бугаева П. В.",сетка!$V$62="Бугаева П. В.",сетка!$AC$62="Бугаева П. В.",сетка!$AJ$62="Бугаева П. В.",сетка!$AQ$62="Бугаева П. В.",сетка!$AX$62="Бугаева П. В.",сетка!$BE$62="Бугаева П. В.",сетка!$BL$62="Бугаева П. В.",сетка!$BS$62="Бугаева П. В.",сетка!$BZ$62="Бугаева П. В.",сетка!$CG$62="Бугаева П. В.",сетка!$CN$62="Бугаева П. В.",сетка!$CU$62="Бугаева П. В.",сетка!$DB$62="Бугаева П. В.",сетка!$DI$62="Бугаева П. В.",сетка!$DP$62="Бугаева П. В.",сетка!$DW$62="Бугаева П. В.",сетка!$ED$62="Бугаева П. В.",сетка!$EK$62="Бугаева П. В.",сетка!$ER$62="Бугаева П. В.",сетка!$EY$62="Бугаева П. В.",сетка!$FF$62="Бугаева П. В.",сетка!$FM$62="Бугаева П. В."),1,"")</f>
        <v/>
      </c>
      <c r="DR35" s="137" t="str">
        <f>IF(OR(сетка!$G$63="Бугаева П. В.",сетка!$N$63="Бугаева П. В.",сетка!$U$63="Бугаева П. В.",сетка!$AB$63="Бугаева П. В.",сетка!$AI$63="Бугаева П. В.",сетка!$AP$63="Бугаева П. В.",сетка!$AW$63="Бугаева П. В.",сетка!$BD$63="Бугаева П. В.",сетка!$BK$63="Бугаева П. В.",сетка!$BR$63="Бугаева П. В.",сетка!$BY$63="Бугаева П. В.",сетка!$CF$63="Бугаева П. В.",сетка!$CM$63="Бугаева П. В.",сетка!$CT$63="Бугаева П. В.",сетка!$DA$63="Бугаева П. В.",сетка!$DH$63="Бугаева П. В.",сетка!$DO$63="Бугаева П. В.",сетка!$DV$63="Бугаева П. В.",сетка!$EC$63="Бугаева П. В.",сетка!$EJ$63="Бугаева П. В.",сетка!$EQ$63="Бугаева П. В.",сетка!$EX$63="Бугаева П. В.",сетка!$FE$63="Бугаева П. В.",сетка!$FL$63="Бугаева П. В."),1,"")</f>
        <v/>
      </c>
      <c r="DS35" s="134" t="str">
        <f>IF(OR(сетка!$H$63="Бугаева П. В.",сетка!$O$63="Бугаева П. В.",сетка!$V$63="Бугаева П. В.",сетка!$AC$63="Бугаева П. В.",сетка!$AJ$63="Бугаева П. В.",сетка!$AQ$63="Бугаева П. В.",сетка!$AX$63="Бугаева П. В.",сетка!$BE$63="Бугаева П. В.",сетка!$BL$63="Бугаева П. В.",сетка!$BS$63="Бугаева П. В.",сетка!$BZ$63="Бугаева П. В.",сетка!$CG$63="Бугаева П. В.",сетка!$CN$63="Бугаева П. В.",сетка!$CU$63="Бугаева П. В.",сетка!$DB$63="Бугаева П. В.",сетка!$DI$63="Бугаева П. В.",сетка!$DP$63="Бугаева П. В.",сетка!$DW$63="Бугаева П. В.",сетка!$ED$63="Бугаева П. В.",сетка!$EK$63="Бугаева П. В.",сетка!$ER$63="Бугаева П. В.",сетка!$EY$63="Бугаева П. В.",сетка!$FF$63="Бугаева П. В.",сетка!$FM$63="Бугаева П. В."),1,"")</f>
        <v/>
      </c>
      <c r="DT35" s="135" t="str">
        <f>IF(OR(сетка!$G$64="Бугаева П. В.",сетка!$N$64="Бугаева П. В.",сетка!$U$64="Бугаева П. В.",сетка!$AB$64="Бугаева П. В.",сетка!$AI$64="Бугаева П. В.",сетка!$AP$64="Бугаева П. В.",сетка!$AW$64="Бугаева П. В.",сетка!$BD$64="Бугаева П. В.",сетка!$BK$64="Бугаева П. В.",сетка!$BR$64="Бугаева П. В.",сетка!$BY$64="Бугаева П. В.",сетка!$CF$64="Бугаева П. В.",сетка!$CM$64="Бугаева П. В.",сетка!$CT$64="Бугаева П. В.",сетка!$DA$64="Бугаева П. В.",сетка!$DH$64="Бугаева П. В.",сетка!$DO$64="Бугаева П. В.",сетка!$DV$64="Бугаева П. В.",сетка!$EC$64="Бугаева П. В.",сетка!$EJ$64="Бугаева П. В.",сетка!$EQ$64="Бугаева П. В.",сетка!$EX$64="Бугаева П. В.",сетка!$FE$64="Бугаева П. В.",сетка!$FL$64="Бугаева П. В."),1,"")</f>
        <v/>
      </c>
      <c r="DU35" s="136" t="str">
        <f>IF(OR(сетка!$H$64="Бугаева П. В.",сетка!$O$64="Бугаева П. В.",сетка!$V$64="Бугаева П. В.",сетка!$AC$64="Бугаева П. В.",сетка!$AJ$64="Бугаева П. В.",сетка!$AQ$64="Бугаева П. В.",сетка!$AX$64="Бугаева П. В.",сетка!$BE$64="Бугаева П. В.",сетка!$BL$64="Бугаева П. В.",сетка!$BS$64="Бугаева П. В.",сетка!$BZ$64="Бугаева П. В.",сетка!$CG$64="Бугаева П. В.",сетка!$CN$64="Бугаева П. В.",сетка!$CU$64="Бугаева П. В.",сетка!$DB$64="Бугаева П. В.",сетка!$DI$64="Бугаева П. В.",сетка!$DP$64="Бугаева П. В.",сетка!$DW$64="Бугаева П. В.",сетка!$ED$64="Бугаева П. В.",сетка!$EK$64="Бугаева П. В.",сетка!$ER$64="Бугаева П. В.",сетка!$EY$64="Бугаева П. В.",сетка!$FF$64="Бугаева П. В.",сетка!$FM$64="Бугаева П. В."),1,"")</f>
        <v/>
      </c>
      <c r="DV35" s="137" t="str">
        <f>IF(OR(сетка!$G$65="Бугаева П. В.",сетка!$N$65="Бугаева П. В.",сетка!$U$65="Бугаева П. В.",сетка!$AB$65="Бугаева П. В.",сетка!$AI$65="Бугаева П. В.",сетка!$AP$65="Бугаева П. В.",сетка!$AW$65="Бугаева П. В.",сетка!$BD$65="Бугаева П. В.",сетка!$BK$65="Бугаева П. В.",сетка!$BR$65="Бугаева П. В.",сетка!$BY$65="Бугаева П. В.",сетка!$CF$65="Бугаева П. В.",сетка!$CM$65="Бугаева П. В.",сетка!$CT$65="Бугаева П. В.",сетка!$DA$65="Бугаева П. В.",сетка!$DH$65="Бугаева П. В.",сетка!$DO$65="Бугаева П. В.",сетка!$DV$65="Бугаева П. В.",сетка!$EC$65="Бугаева П. В.",сетка!$EJ$65="Бугаева П. В.",сетка!$EQ$65="Бугаева П. В.",сетка!$EX$65="Бугаева П. В.",сетка!$FE$65="Бугаева П. В.",сетка!$FL$65="Бугаева П. В."),1,"")</f>
        <v/>
      </c>
      <c r="DW35" s="134" t="str">
        <f>IF(OR(сетка!$H$65="Бугаева П. В.",сетка!$O$65="Бугаева П. В.",сетка!$V$65="Бугаева П. В.",сетка!$AC$65="Бугаева П. В.",сетка!$AJ$65="Бугаева П. В.",сетка!$AQ$65="Бугаева П. В.",сетка!$AX$65="Бугаева П. В.",сетка!$BE$65="Бугаева П. В.",сетка!$BL$65="Бугаева П. В.",сетка!$BS$65="Бугаева П. В.",сетка!$BZ$65="Бугаева П. В.",сетка!$CG$65="Бугаева П. В.",сетка!$CN$65="Бугаева П. В.",сетка!$CU$65="Бугаева П. В.",сетка!$DB$65="Бугаева П. В.",сетка!$DI$65="Бугаева П. В.",сетка!$DP$65="Бугаева П. В.",сетка!$DW$65="Бугаева П. В.",сетка!$ED$65="Бугаева П. В.",сетка!$EK$65="Бугаева П. В.",сетка!$ER$65="Бугаева П. В.",сетка!$EY$65="Бугаева П. В.",сетка!$FF$65="Бугаева П. В.",сетка!$FM$65="Бугаева П. В."),1,"")</f>
        <v/>
      </c>
      <c r="DX35" s="135" t="str">
        <f>IF(OR(сетка!$G$66="Бугаева П. В.",сетка!$N$66="Бугаева П. В.",сетка!$U$66="Бугаева П. В.",сетка!$AB$66="Бугаева П. В.",сетка!$AI$66="Бугаева П. В.",сетка!$AP$66="Бугаева П. В.",сетка!$AW$66="Бугаева П. В.",сетка!$BD$66="Бугаева П. В.",сетка!$BK$66="Бугаева П. В.",сетка!$BR$66="Бугаева П. В.",сетка!$BY$66="Бугаева П. В.",сетка!$CF$66="Бугаева П. В.",сетка!$CM$66="Бугаева П. В.",сетка!$CT$66="Бугаева П. В.",сетка!$DA$66="Бугаева П. В.",сетка!$DH$66="Бугаева П. В.",сетка!$DO$66="Бугаева П. В.",сетка!$DV$66="Бугаева П. В.",сетка!$EC$66="Бугаева П. В.",сетка!$EJ$66="Бугаева П. В.",сетка!$EQ$66="Бугаева П. В.",сетка!$EX$66="Бугаева П. В.",сетка!$FE$66="Бугаева П. В.",сетка!$FL$66="Бугаева П. В."),1,"")</f>
        <v/>
      </c>
      <c r="DY35" s="136" t="str">
        <f>IF(OR(сетка!$H$66="Бугаева П. В.",сетка!$O$66="Бугаева П. В.",сетка!$V$66="Бугаева П. В.",сетка!$AC$66="Бугаева П. В.",сетка!$AJ$66="Бугаева П. В.",сетка!$AQ$66="Бугаева П. В.",сетка!$AX$66="Бугаева П. В.",сетка!$BE$66="Бугаева П. В.",сетка!$BL$66="Бугаева П. В.",сетка!$BS$66="Бугаева П. В.",сетка!$BZ$66="Бугаева П. В.",сетка!$CG$66="Бугаева П. В.",сетка!$CN$66="Бугаева П. В.",сетка!$CU$66="Бугаева П. В.",сетка!$DB$66="Бугаева П. В.",сетка!$DI$66="Бугаева П. В.",сетка!$DP$66="Бугаева П. В.",сетка!$DW$66="Бугаева П. В.",сетка!$ED$66="Бугаева П. В.",сетка!$EK$66="Бугаева П. В.",сетка!$ER$66="Бугаева П. В.",сетка!$EY$66="Бугаева П. В.",сетка!$FF$66="Бугаева П. В.",сетка!$FM$66="Бугаева П. В."),1,"")</f>
        <v/>
      </c>
      <c r="DZ35" s="137" t="str">
        <f>IF(OR(сетка!$G$67="Бугаева П. В.",сетка!$N$67="Бугаева П. В.",сетка!$U$67="Бугаева П. В.",сетка!$AB$67="Бугаева П. В.",сетка!$AI$67="Бугаева П. В.",сетка!$AP$67="Бугаева П. В.",сетка!$AW$67="Бугаева П. В.",сетка!$BD$67="Бугаева П. В.",сетка!$BK$67="Бугаева П. В.",сетка!$BR$67="Бугаева П. В.",сетка!$BY$67="Бугаева П. В.",сетка!$CF$67="Бугаева П. В.",сетка!$CM$67="Бугаева П. В.",сетка!$CT$67="Бугаева П. В.",сетка!$DA$67="Бугаева П. В.",сетка!$DH$67="Бугаева П. В.",сетка!$DO$67="Бугаева П. В.",сетка!$DV$67="Бугаева П. В.",сетка!$EC$67="Бугаева П. В.",сетка!$EJ$67="Бугаева П. В.",сетка!$EQ$67="Бугаева П. В.",сетка!$EX$67="Бугаева П. В.",сетка!$FE$67="Бугаева П. В.",сетка!$FL$67="Бугаева П. В."),1,"")</f>
        <v/>
      </c>
      <c r="EA35" s="138" t="str">
        <f>IF(OR(сетка!$H$67="Бугаева П. В.",сетка!$O$67="Бугаева П. В.",сетка!$V$67="Бугаева П. В.",сетка!$AC$67="Бугаева П. В.",сетка!$AJ$67="Бугаева П. В.",сетка!$AQ$67="Бугаева П. В.",сетка!$AX$67="Бугаева П. В.",сетка!$BE$67="Бугаева П. В.",сетка!$BL$67="Бугаева П. В.",сетка!$BS$67="Бугаева П. В.",сетка!$BZ$67="Бугаева П. В.",сетка!$CG$67="Бугаева П. В.",сетка!$CN$67="Бугаева П. В.",сетка!$CU$67="Бугаева П. В.",сетка!$DB$67="Бугаева П. В.",сетка!$DI$67="Бугаева П. В.",сетка!$DP$67="Бугаева П. В.",сетка!$DW$67="Бугаева П. В.",сетка!$ED$67="Бугаева П. В.",сетка!$EK$67="Бугаева П. В.",сетка!$ER$67="Бугаева П. В.",сетка!$EY$67="Бугаева П. В.",сетка!$FF$67="Бугаева П. В.",сетка!$FM$67="Бугаева П. В."),1,"")</f>
        <v/>
      </c>
    </row>
    <row r="36" spans="1:131" x14ac:dyDescent="0.25">
      <c r="A36" s="148" t="s">
        <v>65</v>
      </c>
      <c r="B36" s="146" t="str">
        <f>IF(OR(сетка!$G$3="Юхновец С.В.",сетка!$N$3="Юхновец С.В.",сетка!$U$3="Юхновец С.В.",сетка!$AB$3="Юхновец С.В.",сетка!$AI$3="Юхновец С.В.",сетка!$AP$3="Юхновец С.В.",сетка!$AW$3="Юхновец С.В.",сетка!$BD$3="Юхновец С.В.",сетка!$BK$3="Юхновец С.В.",сетка!$BR$3="Юхновец С.В.",сетка!$BY$3="Юхновец С.В.",сетка!$CF$3="Юхновец С.В.",сетка!$CM$3="Юхновец С.В.",сетка!$CT$3="Юхновец С.В.",сетка!$DA$3="Юхновец С.В.",сетка!$DH$3="Юхновец С.В.",сетка!$DO$3="Юхновец С.В.",сетка!$DV$3="Юхновец С.В.",сетка!$EC$3="Юхновец С.В.",сетка!$EJ$3="Юхновец С.В.",сетка!$EQ$3="Юхновец С.В.",сетка!$EX$3="Юхновец С.В.",сетка!$FE$3="Юхновец С.В.",сетка!$FL$3="Юхновец С.В."),1,"")</f>
        <v/>
      </c>
      <c r="C36" s="134" t="str">
        <f>IF(OR(сетка!$H$3="Юхновец С.В.",сетка!$O$3="Юхновец С.В.",сетка!$V$3="Юхновец С.В.",сетка!$AC$3="Юхновец С.В.",сетка!$AJ$3="Юхновец С.В.",сетка!$AQ$3="Юхновец С.В.",сетка!$AX$3="Юхновец С.В.",сетка!$BE$3="Юхновец С.В.",сетка!$BL$3="Юхновец С.В.",сетка!$BS$3="Юхновец С.В.",сетка!$BZ$3="Юхновец С.В.",сетка!$CG$3="Юхновец С.В.",сетка!$CN$3="Юхновец С.В.",сетка!$CU$3="Юхновец С.В.",сетка!$DB$3="Юхновец С.В.",сетка!$DI$3="Юхновец С.В.",сетка!$DP$3="Юхновец С.В.",сетка!$DW$3="Юхновец С.В.",сетка!$ED$3="Юхновец С.В.",сетка!$EK$3="Юхновец С.В.",сетка!$ER$3="Юхновец С.В.",сетка!$EY$3="Юхновец С.В.",сетка!$FF$3="Юхновец С.В.",сетка!$FM$3="Юхновец С.В."),1,"")</f>
        <v/>
      </c>
      <c r="D36" s="135" t="str">
        <f>IF(OR(сетка!$G$4="Юхновец С.В.",сетка!$N$4="Юхновец С.В.",сетка!$U$4="Юхновец С.В.",сетка!$AB$4="Юхновец С.В.",сетка!$AI$4="Юхновец С.В.",сетка!$AP$4="Юхновец С.В.",сетка!$AW$4="Юхновец С.В.",сетка!$BD$4="Юхновец С.В.",сетка!$BK$4="Юхновец С.В.",сетка!$BR$4="Юхновец С.В.",сетка!$BY$4="Юхновец С.В.",сетка!$CF$4="Юхновец С.В.",сетка!$CM$4="Юхновец С.В.",сетка!$CT$4="Юхновец С.В.",сетка!$DA$4="Юхновец С.В.",сетка!$DH$4="Юхновец С.В.",сетка!$DO$4="Юхновец С.В.",сетка!$DV$4="Юхновец С.В.",сетка!$EC$4="Юхновец С.В.",сетка!$EJ$4="Юхновец С.В.",сетка!$EQ$4="Юхновец С.В.",сетка!$EX$4="Юхновец С.В.",сетка!$FE$4="Юхновец С.В.",сетка!$FL$4="Юхновец С.В."),1,"")</f>
        <v/>
      </c>
      <c r="E36" s="136" t="str">
        <f>IF(OR(сетка!$H$4="Юхновец С.В.",сетка!$O$4="Юхновец С.В.",сетка!$V$4="Юхновец С.В.",сетка!$AC$4="Юхновец С.В.",сетка!$AJ$4="Юхновец С.В.",сетка!$AQ$4="Юхновец С.В.",сетка!$AX$4="Юхновец С.В.",сетка!$BE$4="Юхновец С.В.",сетка!$BL$4="Юхновец С.В.",сетка!$BS$4="Юхновец С.В.",сетка!$BZ$4="Юхновец С.В.",сетка!$CG$4="Юхновец С.В.",сетка!$CN$4="Юхновец С.В.",сетка!$CU$4="Юхновец С.В.",сетка!$DB$4="Юхновец С.В.",сетка!$DI$4="Юхновец С.В.",сетка!$DP$4="Юхновец С.В.",сетка!$DW$4="Юхновец С.В.",сетка!$ED$4="Юхновец С.В.",сетка!$EK$4="Юхновец С.В.",сетка!$ER$4="Юхновец С.В.",сетка!$EY$4="Юхновец С.В.",сетка!$FF$4="Юхновец С.В.",сетка!$FM$4="Юхновец С.В."),1,"")</f>
        <v/>
      </c>
      <c r="F36" s="137" t="str">
        <f>IF(OR(сетка!$G$5="Юхновец С.В.",сетка!$N$5="Юхновец С.В.",сетка!$U$5="Юхновец С.В.",сетка!$AB$5="Юхновец С.В.",сетка!$AI$5="Юхновец С.В.",сетка!$AP$5="Юхновец С.В.",сетка!$AW$5="Юхновец С.В.",сетка!$BD$5="Юхновец С.В.",сетка!$BK$5="Юхновец С.В.",сетка!$BR$5="Юхновец С.В.",сетка!$BY$5="Юхновец С.В.",сетка!$CF$5="Юхновец С.В.",сетка!$CM$5="Юхновец С.В.",сетка!$CT$5="Юхновец С.В.",сетка!$DA$5="Юхновец С.В.",сетка!$DH$5="Юхновец С.В.",сетка!$DO$5="Юхновец С.В.",сетка!$DV$5="Юхновец С.В.",сетка!$EC$5="Юхновец С.В.",сетка!$EJ$5="Юхновец С.В.",сетка!$EQ$5="Юхновец С.В.",сетка!$EX$5="Юхновец С.В.",сетка!$FE$5="Юхновец С.В.",сетка!$FL$5="Юхновец С.В."),1,"")</f>
        <v/>
      </c>
      <c r="G36" s="134" t="str">
        <f>IF(OR(сетка!$H$5="Юхновец С.В.",сетка!$O$5="Юхновец С.В.",сетка!$V$5="Юхновец С.В.",сетка!$AC$5="Юхновец С.В.",сетка!$AJ$5="Юхновец С.В.",сетка!$AQ$5="Юхновец С.В.",сетка!$AX$5="Юхновец С.В.",сетка!$BE$5="Юхновец С.В.",сетка!$BL$5="Юхновец С.В.",сетка!$BS$5="Юхновец С.В.",сетка!$BZ$5="Юхновец С.В.",сетка!$CG$5="Юхновец С.В.",сетка!$CN$5="Юхновец С.В.",сетка!$CU$5="Юхновец С.В.",сетка!$DB$5="Юхновец С.В.",сетка!$DI$5="Юхновец С.В.",сетка!$DP$5="Юхновец С.В.",сетка!$DW$5="Юхновец С.В.",сетка!$ED$5="Юхновец С.В.",сетка!$EK$5="Юхновец С.В.",сетка!$ER$5="Юхновец С.В.",сетка!$EY$5="Юхновец С.В.",сетка!$FF$5="Юхновец С.В.",сетка!$FM$5="Юхновец С.В."),1,"")</f>
        <v/>
      </c>
      <c r="H36" s="135" t="str">
        <f>IF(OR(сетка!$G$6="Юхновец С.В.",сетка!$N$6="Юхновец С.В.",сетка!$U$6="Юхновец С.В.",сетка!$AB$6="Юхновец С.В.",сетка!$AI$6="Юхновец С.В.",сетка!$AP$6="Юхновец С.В.",сетка!$AW$6="Юхновец С.В.",сетка!$BD$6="Юхновец С.В.",сетка!$BK$6="Юхновец С.В.",сетка!$BR$6="Юхновец С.В.",сетка!$BY$6="Юхновец С.В.",сетка!$CF$6="Юхновец С.В.",сетка!$CM$6="Юхновец С.В.",сетка!$CT$6="Юхновец С.В.",сетка!$DA$6="Юхновец С.В.",сетка!$DH$6="Юхновец С.В.",сетка!$DO$6="Юхновец С.В.",сетка!$DV$6="Юхновец С.В.",сетка!$EC$6="Юхновец С.В.",сетка!$EJ$6="Юхновец С.В.",сетка!$EQ$6="Юхновец С.В.",сетка!$EX$6="Юхновец С.В.",сетка!$FE$6="Юхновец С.В.",сетка!$FL$6="Юхновец С.В."),1,"")</f>
        <v/>
      </c>
      <c r="I36" s="136" t="str">
        <f>IF(OR(сетка!$H$6="Юхновец С.В.",сетка!$O$6="Юхновец С.В.",сетка!$V$6="Юхновец С.В.",сетка!$AC$6="Юхновец С.В.",сетка!$AJ$6="Юхновец С.В.",сетка!$AQ$6="Юхновец С.В.",сетка!$AX$6="Юхновец С.В.",сетка!$BE$6="Юхновец С.В.",сетка!$BL$6="Юхновец С.В.",сетка!$BS$6="Юхновец С.В.",сетка!$BZ$6="Юхновец С.В.",сетка!$CG$6="Юхновец С.В.",сетка!$CN$6="Юхновец С.В.",сетка!$CU$6="Юхновец С.В.",сетка!$DB$6="Юхновец С.В.",сетка!$DI$6="Юхновец С.В.",сетка!$DP$6="Юхновец С.В.",сетка!$DW$6="Юхновец С.В.",сетка!$ED$6="Юхновец С.В.",сетка!$EK$6="Юхновец С.В.",сетка!$ER$6="Юхновец С.В.",сетка!$EY$6="Юхновец С.В.",сетка!$FF$6="Юхновец С.В.",сетка!$FM$6="Юхновец С.В."),1,"")</f>
        <v/>
      </c>
      <c r="J36" s="137" t="str">
        <f>IF(OR(сетка!$G$7="Юхновец С.В.",сетка!$N$7="Юхновец С.В.",сетка!$U$7="Юхновец С.В.",сетка!$AB$7="Юхновец С.В.",сетка!$AI$7="Юхновец С.В.",сетка!$AP$7="Юхновец С.В.",сетка!$AW$7="Юхновец С.В.",сетка!$BD$7="Юхновец С.В.",сетка!$BK$7="Юхновец С.В.",сетка!$BR$7="Юхновец С.В.",сетка!$BY$7="Юхновец С.В.",сетка!$CF$7="Юхновец С.В.",сетка!$CM$7="Юхновец С.В.",сетка!$CT$7="Юхновец С.В.",сетка!$DA$7="Юхновец С.В.",сетка!$DH$7="Юхновец С.В.",сетка!$DO$7="Юхновец С.В.",сетка!$DV$7="Юхновец С.В.",сетка!$EC$7="Юхновец С.В.",сетка!$EJ$7="Юхновец С.В.",сетка!$EQ$7="Юхновец С.В.",сетка!$EX$7="Юхновец С.В.",сетка!$FE$7="Юхновец С.В.",сетка!$FL$7="Юхновец С.В."),1,"")</f>
        <v/>
      </c>
      <c r="K36" s="134" t="str">
        <f>IF(OR(сетка!$H$7="Юхновец С.В.",сетка!$O$7="Юхновец С.В.",сетка!$V$7="Юхновец С.В.",сетка!$AC$7="Юхновец С.В.",сетка!$AJ$7="Юхновец С.В.",сетка!$AQ$7="Юхновец С.В.",сетка!$AX$7="Юхновец С.В.",сетка!$BE$7="Юхновец С.В.",сетка!$BL$7="Юхновец С.В.",сетка!$BS$7="Юхновец С.В.",сетка!$BZ$7="Юхновец С.В.",сетка!$CG$7="Юхновец С.В.",сетка!$CN$7="Юхновец С.В.",сетка!$CU$7="Юхновец С.В.",сетка!$DB$7="Юхновец С.В.",сетка!$DI$7="Юхновец С.В.",сетка!$DP$7="Юхновец С.В.",сетка!$DW$7="Юхновец С.В.",сетка!$ED$7="Юхновец С.В.",сетка!$EK$7="Юхновец С.В.",сетка!$ER$7="Юхновец С.В.",сетка!$EY$7="Юхновец С.В.",сетка!$FF$7="Юхновец С.В.",сетка!$FM$7="Юхновец С.В."),1,"")</f>
        <v/>
      </c>
      <c r="L36" s="135" t="str">
        <f>IF(OR(сетка!$G$8="Юхновец С.В.",сетка!$N$8="Юхновец С.В.",сетка!$U$8="Юхновец С.В.",сетка!$AB$8="Юхновец С.В.",сетка!$AI$8="Юхновец С.В.",сетка!$AP$8="Юхновец С.В.",сетка!$AW$8="Юхновец С.В.",сетка!$BD$8="Юхновец С.В.",сетка!$BK$8="Юхновец С.В.",сетка!$BR$8="Юхновец С.В.",сетка!$BY$8="Юхновец С.В.",сетка!$CF$8="Юхновец С.В.",сетка!$CM$8="Юхновец С.В.",сетка!$CT$8="Юхновец С.В.",сетка!$DA$8="Юхновец С.В.",сетка!$DH$8="Юхновец С.В.",сетка!$DO$8="Юхновец С.В.",сетка!$DV$8="Юхновец С.В.",сетка!$EC$8="Юхновец С.В.",сетка!$EJ$8="Юхновец С.В.",сетка!$EQ$8="Юхновец С.В.",сетка!$EX$8="Юхновец С.В.",сетка!$FE$8="Юхновец С.В.",сетка!$FL$8="Юхновец С.В."),1,"")</f>
        <v/>
      </c>
      <c r="M36" s="136" t="str">
        <f>IF(OR(сетка!$H$8="Юхновец С.В.",сетка!$O$8="Юхновец С.В.",сетка!$V$8="Юхновец С.В.",сетка!$AC$8="Юхновец С.В.",сетка!$AJ$8="Юхновец С.В.",сетка!$AQ$8="Юхновец С.В.",сетка!$AX$8="Юхновец С.В.",сетка!$BE$8="Юхновец С.В.",сетка!$BL$8="Юхновец С.В.",сетка!$BS$8="Юхновец С.В.",сетка!$BZ$8="Юхновец С.В.",сетка!$CG$8="Юхновец С.В.",сетка!$CN$8="Юхновец С.В.",сетка!$CU$8="Юхновец С.В.",сетка!$DB$8="Юхновец С.В.",сетка!$DI$8="Юхновец С.В.",сетка!$DP$8="Юхновец С.В.",сетка!$DW$8="Юхновец С.В.",сетка!$ED$8="Юхновец С.В.",сетка!$EK$8="Юхновец С.В.",сетка!$ER$8="Юхновец С.В.",сетка!$EY$8="Юхновец С.В.",сетка!$FF$8="Юхновец С.В.",сетка!$FM$8="Юхновец С.В."),1,"")</f>
        <v/>
      </c>
      <c r="N36" s="137" t="str">
        <f>IF(OR(сетка!$G$9="Юхновец С.В.",сетка!$N$9="Юхновец С.В.",сетка!$U$9="Юхновец С.В.",сетка!$AB$9="Юхновец С.В.",сетка!$AI$9="Юхновец С.В.",сетка!$AP$9="Юхновец С.В.",сетка!$AW$9="Юхновец С.В.",сетка!$BD$9="Юхновец С.В.",сетка!$BK$9="Юхновец С.В.",сетка!$BR$9="Юхновец С.В.",сетка!$BY$9="Юхновец С.В.",сетка!$CF$9="Юхновец С.В.",сетка!$CM$9="Юхновец С.В.",сетка!$CT$9="Юхновец С.В.",сетка!$DA$9="Юхновец С.В.",сетка!$DH$9="Юхновец С.В.",сетка!$DO$9="Юхновец С.В.",сетка!$DV$9="Юхновец С.В.",сетка!$EC$9="Юхновец С.В.",сетка!$EJ$9="Юхновец С.В.",сетка!$EQ$9="Юхновец С.В.",сетка!$EX$9="Юхновец С.В.",сетка!$FE$9="Юхновец С.В.",сетка!$FL$9="Юхновец С.В."),1,"")</f>
        <v/>
      </c>
      <c r="O36" s="134" t="str">
        <f>IF(OR(сетка!$H$9="Юхновец С.В.",сетка!$O$9="Юхновец С.В.",сетка!$V$9="Юхновец С.В.",сетка!$AC$9="Юхновец С.В.",сетка!$AJ$9="Юхновец С.В.",сетка!$AQ$9="Юхновец С.В.",сетка!$AX$9="Юхновец С.В.",сетка!$BE$9="Юхновец С.В.",сетка!$BL$9="Юхновец С.В.",сетка!$BS$9="Юхновец С.В.",сетка!$BZ$9="Юхновец С.В.",сетка!$CG$9="Юхновец С.В.",сетка!$CN$9="Юхновец С.В.",сетка!$CU$9="Юхновец С.В.",сетка!$DB$9="Юхновец С.В.",сетка!$DI$9="Юхновец С.В.",сетка!$DP$9="Юхновец С.В.",сетка!$DW$9="Юхновец С.В.",сетка!$ED$9="Юхновец С.В.",сетка!$EK$9="Юхновец С.В.",сетка!$ER$9="Юхновец С.В.",сетка!$EY$9="Юхновец С.В.",сетка!$FF$9="Юхновец С.В.",сетка!$FM$9="Юхновец С.В."),1,"")</f>
        <v/>
      </c>
      <c r="P36" s="135" t="str">
        <f>IF(OR(сетка!$G$10="Юхновец С.В.",сетка!$N$10="Юхновец С.В.",сетка!$U$10="Юхновец С.В.",сетка!$AB$10="Юхновец С.В.",сетка!$AI$10="Юхновец С.В.",сетка!$AP$10="Юхновец С.В.",сетка!$AW$10="Юхновец С.В.",сетка!$BD$10="Юхновец С.В.",сетка!$BK$10="Юхновец С.В.",сетка!$BR$10="Юхновец С.В.",сетка!$BY$10="Юхновец С.В.",сетка!$CF$10="Юхновец С.В.",сетка!$CM$10="Юхновец С.В.",сетка!$CT$10="Юхновец С.В.",сетка!$DA$10="Юхновец С.В.",сетка!$DH$10="Юхновец С.В.",сетка!$DO$10="Юхновец С.В.",сетка!$DV$10="Юхновец С.В.",сетка!$EC$10="Юхновец С.В.",сетка!$EJ$10="Юхновец С.В.",сетка!$EQ$10="Юхновец С.В.",сетка!$EX$10="Юхновец С.В.",сетка!$FE$10="Юхновец С.В.",сетка!$FL$10="Юхновец С.В."),1,"")</f>
        <v/>
      </c>
      <c r="Q36" s="136" t="str">
        <f>IF(OR(сетка!$H$10="Юхновец С.В.",сетка!$O$10="Юхновец С.В.",сетка!$V$10="Юхновец С.В.",сетка!$AC$10="Юхновец С.В.",сетка!$AJ$10="Юхновец С.В.",сетка!$AQ$10="Юхновец С.В.",сетка!$AX$10="Юхновец С.В.",сетка!$BE$10="Юхновец С.В.",сетка!$BL$10="Юхновец С.В.",сетка!$BS$10="Юхновец С.В.",сетка!$BZ$10="Юхновец С.В.",сетка!$CG$10="Юхновец С.В.",сетка!$CN$10="Юхновец С.В.",сетка!$CU$10="Юхновец С.В.",сетка!$DB$10="Юхновец С.В.",сетка!$DI$10="Юхновец С.В.",сетка!$DP$10="Юхновец С.В.",сетка!$DW$10="Юхновец С.В.",сетка!$ED$10="Юхновец С.В.",сетка!$EK$10="Юхновец С.В.",сетка!$ER$10="Юхновец С.В.",сетка!$EY$10="Юхновец С.В.",сетка!$FF$10="Юхновец С.В.",сетка!$FM$10="Юхновец С.В."),1,"")</f>
        <v/>
      </c>
      <c r="R36" s="137" t="str">
        <f>IF(OR(сетка!$G$11="Юхновец С.В.",сетка!$N$11="Юхновец С.В.",сетка!$U$11="Юхновец С.В.",сетка!$AB$11="Юхновец С.В.",сетка!$AI$11="Юхновец С.В.",сетка!$AP$11="Юхновец С.В.",сетка!$AW$11="Юхновец С.В.",сетка!$BD$11="Юхновец С.В.",сетка!$BK$11="Юхновец С.В.",сетка!$BR$11="Юхновец С.В.",сетка!$BY$11="Юхновец С.В.",сетка!$CF$11="Юхновец С.В.",сетка!$CM$11="Юхновец С.В.",сетка!$CT$11="Юхновец С.В.",сетка!$DA$11="Юхновец С.В.",сетка!$DH$11="Юхновец С.В.",сетка!$DO$11="Юхновец С.В.",сетка!$DV$11="Юхновец С.В.",сетка!$EC$11="Юхновец С.В.",сетка!$EJ$11="Юхновец С.В.",сетка!$EQ$11="Юхновец С.В.",сетка!$EX$11="Юхновец С.В.",сетка!$FE$11="Юхновец С.В.",сетка!$FL$11="Юхновец С.В."),1,"")</f>
        <v/>
      </c>
      <c r="S36" s="134" t="str">
        <f>IF(OR(сетка!$H$11="Юхновец С.В.",сетка!$O$11="Юхновец С.В.",сетка!$V$11="Юхновец С.В.",сетка!$AC$11="Юхновец С.В.",сетка!$AJ$11="Юхновец С.В.",сетка!$AQ$11="Юхновец С.В.",сетка!$AX$11="Юхновец С.В.",сетка!$BE$11="Юхновец С.В.",сетка!$BL$11="Юхновец С.В.",сетка!$BS$11="Юхновец С.В.",сетка!$BZ$11="Юхновец С.В.",сетка!$CG$11="Юхновец С.В.",сетка!$CN$11="Юхновец С.В.",сетка!$CU$11="Юхновец С.В.",сетка!$DB$11="Юхновец С.В.",сетка!$DI$11="Юхновец С.В.",сетка!$DP$11="Юхновец С.В.",сетка!$DW$11="Юхновец С.В.",сетка!$ED$11="Юхновец С.В.",сетка!$EK$11="Юхновец С.В.",сетка!$ER$11="Юхновец С.В.",сетка!$EY$11="Юхновец С.В.",сетка!$FF$11="Юхновец С.В.",сетка!$FM$11="Юхновец С.В."),1,"")</f>
        <v/>
      </c>
      <c r="T36" s="135" t="str">
        <f>IF(OR(сетка!$G$12="Юхновец С.В.",сетка!$N$12="Юхновец С.В.",сетка!$U$12="Юхновец С.В.",сетка!$AB$12="Юхновец С.В.",сетка!$AI$12="Юхновец С.В.",сетка!$AP$12="Юхновец С.В.",сетка!$AW$12="Юхновец С.В.",сетка!$BD$12="Юхновец С.В.",сетка!$BK$12="Юхновец С.В.",сетка!$BR$12="Юхновец С.В.",сетка!$BY$12="Юхновец С.В.",сетка!$CF$12="Юхновец С.В.",сетка!$CM$12="Юхновец С.В.",сетка!$CT$12="Юхновец С.В.",сетка!$DA$12="Юхновец С.В.",сетка!$DH$12="Юхновец С.В.",сетка!$DO$12="Юхновец С.В.",сетка!$DV$12="Юхновец С.В.",сетка!$EC$12="Юхновец С.В.",сетка!$EJ$12="Юхновец С.В.",сетка!$EQ$12="Юхновец С.В.",сетка!$EX$12="Юхновец С.В.",сетка!$FE$12="Юхновец С.В.",сетка!$FL$12="Юхновец С.В."),1,"")</f>
        <v/>
      </c>
      <c r="U36" s="136" t="str">
        <f>IF(OR(сетка!$H$12="Юхновец С.В.",сетка!$O$12="Юхновец С.В.",сетка!$V$12="Юхновец С.В.",сетка!$AC$12="Юхновец С.В.",сетка!$AJ$12="Юхновец С.В.",сетка!$AQ$12="Юхновец С.В.",сетка!$AX$12="Юхновец С.В.",сетка!$BE$12="Юхновец С.В.",сетка!$BL$12="Юхновец С.В.",сетка!$BS$12="Юхновец С.В.",сетка!$BZ$12="Юхновец С.В.",сетка!$CG$12="Юхновец С.В.",сетка!$CN$12="Юхновец С.В.",сетка!$CU$12="Юхновец С.В.",сетка!$DB$12="Юхновец С.В.",сетка!$DI$12="Юхновец С.В.",сетка!$DP$12="Юхновец С.В.",сетка!$DW$12="Юхновец С.В.",сетка!$ED$12="Юхновец С.В.",сетка!$EK$12="Юхновец С.В.",сетка!$ER$12="Юхновец С.В.",сетка!$EY$12="Юхновец С.В.",сетка!$FF$12="Юхновец С.В.",сетка!$FM$12="Юхновец С.В."),1,"")</f>
        <v/>
      </c>
      <c r="V36" s="137" t="str">
        <f>IF(OR(сетка!$G$13="Юхновец С.В.",сетка!$N$13="Юхновец С.В.",сетка!$U$13="Юхновец С.В.",сетка!$AB$13="Юхновец С.В.",сетка!$AI$13="Юхновец С.В.",сетка!$AP$13="Юхновец С.В.",сетка!$AW$13="Юхновец С.В.",сетка!$BD$13="Юхновец С.В.",сетка!$BK$13="Юхновец С.В.",сетка!$BR$13="Юхновец С.В.",сетка!$BY$13="Юхновец С.В.",сетка!$CF$13="Юхновец С.В.",сетка!$CM$13="Юхновец С.В.",сетка!$CT$13="Юхновец С.В.",сетка!$DA$13="Юхновец С.В.",сетка!$DH$13="Юхновец С.В.",сетка!$DO$13="Юхновец С.В.",сетка!$DV$13="Юхновец С.В.",сетка!$EC$13="Юхновец С.В.",сетка!$EJ$13="Юхновец С.В.",сетка!$EQ$13="Юхновец С.В.",сетка!$EX$13="Юхновец С.В.",сетка!$FE$13="Юхновец С.В.",сетка!$FL$13="Юхновец С.В."),1,"")</f>
        <v/>
      </c>
      <c r="W36" s="134" t="str">
        <f>IF(OR(сетка!$H$13="Юхновец С.В.",сетка!$O$13="Юхновец С.В.",сетка!$V$13="Юхновец С.В.",сетка!$AC$13="Юхновец С.В.",сетка!$AJ$13="Юхновец С.В.",сетка!$AQ$13="Юхновец С.В.",сетка!$AX$13="Юхновец С.В.",сетка!$BE$13="Юхновец С.В.",сетка!$BL$13="Юхновец С.В.",сетка!$BS$13="Юхновец С.В.",сетка!$BZ$13="Юхновец С.В.",сетка!$CG$13="Юхновец С.В.",сетка!$CN$13="Юхновец С.В.",сетка!$CU$13="Юхновец С.В.",сетка!$DB$13="Юхновец С.В.",сетка!$DI$13="Юхновец С.В.",сетка!$DP$13="Юхновец С.В.",сетка!$DW$13="Юхновец С.В.",сетка!$ED$13="Юхновец С.В.",сетка!$EK$13="Юхновец С.В.",сетка!$ER$13="Юхновец С.В.",сетка!$EY$13="Юхновец С.В.",сетка!$FF$13="Юхновец С.В.",сетка!$FM$13="Юхновец С.В."),1,"")</f>
        <v/>
      </c>
      <c r="X36" s="135" t="str">
        <f>IF(OR(сетка!$G$14="Юхновец С.В.",сетка!$N$14="Юхновец С.В.",сетка!$U$14="Юхновец С.В.",сетка!$AB$14="Юхновец С.В.",сетка!$AI$14="Юхновец С.В.",сетка!$AP$14="Юхновец С.В.",сетка!$AW$14="Юхновец С.В.",сетка!$BD$14="Юхновец С.В.",сетка!$BK$14="Юхновец С.В.",сетка!$BR$14="Юхновец С.В.",сетка!$BY$14="Юхновец С.В.",сетка!$CF$14="Юхновец С.В.",сетка!$CM$14="Юхновец С.В.",сетка!$CT$14="Юхновец С.В.",сетка!$DA$14="Юхновец С.В.",сетка!$DH$14="Юхновец С.В.",сетка!$DO$14="Юхновец С.В.",сетка!$DV$14="Юхновец С.В.",сетка!$EC$14="Юхновец С.В.",сетка!$EJ$14="Юхновец С.В.",сетка!$EQ$14="Юхновец С.В.",сетка!$EX$14="Юхновец С.В.",сетка!$FE$14="Юхновец С.В.",сетка!$FL$14="Юхновец С.В."),1,"")</f>
        <v/>
      </c>
      <c r="Y36" s="136" t="str">
        <f>IF(OR(сетка!$H$14="Юхновец С.В.",сетка!$O$14="Юхновец С.В.",сетка!$V$14="Юхновец С.В.",сетка!$AC$14="Юхновец С.В.",сетка!$AJ$14="Юхновец С.В.",сетка!$AQ$14="Юхновец С.В.",сетка!$AX$14="Юхновец С.В.",сетка!$BE$14="Юхновец С.В.",сетка!$BL$14="Юхновец С.В.",сетка!$BS$14="Юхновец С.В.",сетка!$BZ$14="Юхновец С.В.",сетка!$CG$14="Юхновец С.В.",сетка!$CN$14="Юхновец С.В.",сетка!$CU$14="Юхновец С.В.",сетка!$DB$14="Юхновец С.В.",сетка!$DI$14="Юхновец С.В.",сетка!$DP$14="Юхновец С.В.",сетка!$DW$14="Юхновец С.В.",сетка!$ED$14="Юхновец С.В.",сетка!$EK$14="Юхновец С.В.",сетка!$ER$14="Юхновец С.В.",сетка!$EY$14="Юхновец С.В.",сетка!$FF$14="Юхновец С.В.",сетка!$FM$14="Юхновец С.В."),1,"")</f>
        <v/>
      </c>
      <c r="Z36" s="137" t="str">
        <f>IF(OR(сетка!$G$15="Юхновец С.В.",сетка!$N$15="Юхновец С.В.",сетка!$U$15="Юхновец С.В.",сетка!$AB$15="Юхновец С.В.",сетка!$AI$15="Юхновец С.В.",сетка!$AP$15="Юхновец С.В.",сетка!$AW$15="Юхновец С.В.",сетка!$BD$15="Юхновец С.В.",сетка!$BK$15="Юхновец С.В.",сетка!$BR$15="Юхновец С.В.",сетка!$BY$15="Юхновец С.В.",сетка!$CF$15="Юхновец С.В.",сетка!$CM$15="Юхновец С.В.",сетка!$CT$15="Юхновец С.В.",сетка!$DA$15="Юхновец С.В.",сетка!$DH$15="Юхновец С.В.",сетка!$DO$15="Юхновец С.В.",сетка!$DV$15="Юхновец С.В.",сетка!$EC$15="Юхновец С.В.",сетка!$EJ$15="Юхновец С.В.",сетка!$EQ$15="Юхновец С.В.",сетка!$EX$15="Юхновец С.В.",сетка!$FE$15="Юхновец С.В.",сетка!$FL$15="Юхновец С.В."),1,"")</f>
        <v/>
      </c>
      <c r="AA36" s="138" t="str">
        <f>IF(OR(сетка!$H$15="Юхновец С.В.",сетка!$O$15="Юхновец С.В.",сетка!$V$15="Юхновец С.В.",сетка!$AC$15="Юхновец С.В.",сетка!$AJ$15="Юхновец С.В.",сетка!$AQ$15="Юхновец С.В.",сетка!$AX$15="Юхновец С.В.",сетка!$BE$15="Юхновец С.В.",сетка!$BL$15="Юхновец С.В.",сетка!$BS$15="Юхновец С.В.",сетка!$BZ$15="Юхновец С.В.",сетка!$CG$15="Юхновец С.В.",сетка!$CN$15="Юхновец С.В.",сетка!$CU$15="Юхновец С.В.",сетка!$DB$15="Юхновец С.В.",сетка!$DI$15="Юхновец С.В.",сетка!$DP$15="Юхновец С.В.",сетка!$DW$15="Юхновец С.В.",сетка!$ED$15="Юхновец С.В.",сетка!$EK$15="Юхновец С.В.",сетка!$ER$15="Юхновец С.В.",сетка!$EY$15="Юхновец С.В.",сетка!$FF$15="Юхновец С.В.",сетка!$FM$15="Юхновец С.В."),1,"")</f>
        <v/>
      </c>
      <c r="AB36" s="133" t="str">
        <f>IF(OR(сетка!$G$16="Юхновец С.В.",сетка!$N$16="Юхновец С.В.",сетка!$U$16="Юхновец С.В.",сетка!$AB$16="Юхновец С.В.",сетка!$AI$16="Юхновец С.В.",сетка!$AP$16="Юхновец С.В.",сетка!$AW$16="Юхновец С.В.",сетка!$BD$16="Юхновец С.В.",сетка!$BK$16="Юхновец С.В.",сетка!$BR$16="Юхновец С.В.",сетка!$BY$16="Юхновец С.В.",сетка!$CF$16="Юхновец С.В.",сетка!$CM$16="Юхновец С.В.",сетка!$CT$16="Юхновец С.В.",сетка!$DA$16="Юхновец С.В.",сетка!$DH$16="Юхновец С.В.",сетка!$DO$16="Юхновец С.В.",сетка!$DV$16="Юхновец С.В.",сетка!$EC$16="Юхновец С.В.",сетка!$EJ$16="Юхновец С.В.",сетка!$EQ$16="Юхновец С.В.",сетка!$EX$16="Юхновец С.В.",сетка!$FE$16="Юхновец С.В.",сетка!$FL$16="Юхновец С.В."),1,"")</f>
        <v/>
      </c>
      <c r="AC36" s="134" t="str">
        <f>IF(OR(сетка!$H$16="Юхновец С.В.",сетка!$O$16="Юхновец С.В.",сетка!$V$16="Юхновец С.В.",сетка!$AC$16="Юхновец С.В.",сетка!$AJ$16="Юхновец С.В.",сетка!$AQ$16="Юхновец С.В.",сетка!$AX$16="Юхновец С.В.",сетка!$BE$16="Юхновец С.В.",сетка!$BL$16="Юхновец С.В.",сетка!$BS$16="Юхновец С.В.",сетка!$BZ$16="Юхновец С.В.",сетка!$CG$16="Юхновец С.В.",сетка!$CN$16="Юхновец С.В.",сетка!$CU$16="Юхновец С.В.",сетка!$DB$16="Юхновец С.В.",сетка!$DI$16="Юхновец С.В.",сетка!$DP$16="Юхновец С.В.",сетка!$DW$16="Юхновец С.В.",сетка!$ED$16="Юхновец С.В.",сетка!$EK$16="Юхновец С.В.",сетка!$ER$16="Юхновец С.В.",сетка!$EY$16="Юхновец С.В.",сетка!$FF$16="Юхновец С.В.",сетка!$FM$16="Юхновец С.В."),1,"")</f>
        <v/>
      </c>
      <c r="AD36" s="135">
        <f>IF(OR(сетка!$G$17="Юхновец С.В.",сетка!$N$17="Юхновец С.В.",сетка!$U$17="Юхновец С.В.",сетка!$AB$17="Юхновец С.В.",сетка!$AI$17="Юхновец С.В.",сетка!$AP$17="Юхновец С.В.",сетка!$AW$17="Юхновец С.В.",сетка!$BD$17="Юхновец С.В.",сетка!$BK$17="Юхновец С.В.",сетка!$BR$17="Юхновец С.В.",сетка!$BY$17="Юхновец С.В.",сетка!$CF$17="Юхновец С.В.",сетка!$CM$17="Юхновец С.В.",сетка!$CT$17="Юхновец С.В.",сетка!$DA$17="Юхновец С.В.",сетка!$DH$17="Юхновец С.В.",сетка!$DO$17="Юхновец С.В.",сетка!$DV$17="Юхновец С.В.",сетка!$EC$17="Юхновец С.В.",сетка!$EJ$17="Юхновец С.В.",сетка!$EQ$17="Юхновец С.В.",сетка!$EX$17="Юхновец С.В.",сетка!$FE$17="Юхновец С.В.",сетка!$FL$17="Юхновец С.В."),1,"")</f>
        <v>1</v>
      </c>
      <c r="AE36" s="136" t="str">
        <f>IF(OR(сетка!$H$17="Юхновец С.В.",сетка!$O$17="Юхновец С.В.",сетка!$V$17="Юхновец С.В.",сетка!$AC$17="Юхновец С.В.",сетка!$AJ$17="Юхновец С.В.",сетка!$AQ$17="Юхновец С.В.",сетка!$AX$17="Юхновец С.В.",сетка!$BE$17="Юхновец С.В.",сетка!$BL$17="Юхновец С.В.",сетка!$BS$17="Юхновец С.В.",сетка!$BZ$17="Юхновец С.В.",сетка!$CG$17="Юхновец С.В.",сетка!$CN$17="Юхновец С.В.",сетка!$CU$17="Юхновец С.В.",сетка!$DB$17="Юхновец С.В.",сетка!$DI$17="Юхновец С.В.",сетка!$DP$17="Юхновец С.В.",сетка!$DW$17="Юхновец С.В.",сетка!$ED$17="Юхновец С.В.",сетка!$EK$17="Юхновец С.В.",сетка!$ER$17="Юхновец С.В.",сетка!$EY$17="Юхновец С.В.",сетка!$FF$17="Юхновец С.В.",сетка!$FM$17="Юхновец С.В."),1,"")</f>
        <v/>
      </c>
      <c r="AF36" s="137">
        <f>IF(OR(сетка!$G$18="Юхновец С.В.",сетка!$N$18="Юхновец С.В.",сетка!$U$18="Юхновец С.В.",сетка!$AB$18="Юхновец С.В.",сетка!$AI$18="Юхновец С.В.",сетка!$AP$18="Юхновец С.В.",сетка!$AW$18="Юхновец С.В.",сетка!$BD$18="Юхновец С.В.",сетка!$BK$18="Юхновец С.В.",сетка!$BR$18="Юхновец С.В.",сетка!$BY$18="Юхновец С.В.",сетка!$CF$18="Юхновец С.В.",сетка!$CM$18="Юхновец С.В.",сетка!$CT$18="Юхновец С.В.",сетка!$DA$18="Юхновец С.В.",сетка!$DH$18="Юхновец С.В.",сетка!$DO$18="Юхновец С.В.",сетка!$DV$18="Юхновец С.В.",сетка!$EC$18="Юхновец С.В.",сетка!$EJ$18="Юхновец С.В.",сетка!$EQ$18="Юхновец С.В.",сетка!$EX$18="Юхновец С.В.",сетка!$FE$18="Юхновец С.В.",сетка!$FL$18="Юхновец С.В."),1,"")</f>
        <v>1</v>
      </c>
      <c r="AG36" s="134" t="str">
        <f>IF(OR(сетка!$H$18="Юхновец С.В.",сетка!$O$18="Юхновец С.В.",сетка!$V$18="Юхновец С.В.",сетка!$AC$18="Юхновец С.В.",сетка!$AJ$18="Юхновец С.В.",сетка!$AQ$18="Юхновец С.В.",сетка!$AX$18="Юхновец С.В.",сетка!$BE$18="Юхновец С.В.",сетка!$BL$18="Юхновец С.В.",сетка!$BS$18="Юхновец С.В.",сетка!$BZ$18="Юхновец С.В.",сетка!$CG$18="Юхновец С.В.",сетка!$CN$18="Юхновец С.В.",сетка!$CU$18="Юхновец С.В.",сетка!$DB$18="Юхновец С.В.",сетка!$DI$18="Юхновец С.В.",сетка!$DP$18="Юхновец С.В.",сетка!$DW$18="Юхновец С.В.",сетка!$ED$18="Юхновец С.В.",сетка!$EK$18="Юхновец С.В.",сетка!$ER$18="Юхновец С.В.",сетка!$EY$18="Юхновец С.В.",сетка!$FF$18="Юхновец С.В.",сетка!$FM$18="Юхновец С.В."),1,"")</f>
        <v/>
      </c>
      <c r="AH36" s="135">
        <f>IF(OR(сетка!$G$19="Юхновец С.В.",сетка!$N$19="Юхновец С.В.",сетка!$U$19="Юхновец С.В.",сетка!$AB$19="Юхновец С.В.",сетка!$AI$19="Юхновец С.В.",сетка!$AP$19="Юхновец С.В.",сетка!$AW$19="Юхновец С.В.",сетка!$BD$19="Юхновец С.В.",сетка!$BK$19="Юхновец С.В.",сетка!$BR$19="Юхновец С.В.",сетка!$BY$19="Юхновец С.В.",сетка!$CF$19="Юхновец С.В.",сетка!$CM$19="Юхновец С.В.",сетка!$CT$19="Юхновец С.В.",сетка!$DA$19="Юхновец С.В.",сетка!$DH$19="Юхновец С.В.",сетка!$DO$19="Юхновец С.В.",сетка!$DV$19="Юхновец С.В.",сетка!$EC$19="Юхновец С.В.",сетка!$EJ$19="Юхновец С.В.",сетка!$EQ$19="Юхновец С.В.",сетка!$EX$19="Юхновец С.В.",сетка!$FE$19="Юхновец С.В.",сетка!$FL$19="Юхновец С.В."),1,"")</f>
        <v>1</v>
      </c>
      <c r="AI36" s="136" t="str">
        <f>IF(OR(сетка!$H$19="Юхновец С.В.",сетка!$O$19="Юхновец С.В.",сетка!$V$19="Юхновец С.В.",сетка!$AC$19="Юхновец С.В.",сетка!$AJ$19="Юхновец С.В.",сетка!$AQ$19="Юхновец С.В.",сетка!$AX$19="Юхновец С.В.",сетка!$BE$19="Юхновец С.В.",сетка!$BL$19="Юхновец С.В.",сетка!$BS$19="Юхновец С.В.",сетка!$BZ$19="Юхновец С.В.",сетка!$CG$19="Юхновец С.В.",сетка!$CN$19="Юхновец С.В.",сетка!$CU$19="Юхновец С.В.",сетка!$DB$19="Юхновец С.В.",сетка!$DI$19="Юхновец С.В.",сетка!$DP$19="Юхновец С.В.",сетка!$DW$19="Юхновец С.В.",сетка!$ED$19="Юхновец С.В.",сетка!$EK$19="Юхновец С.В.",сетка!$ER$19="Юхновец С.В.",сетка!$EY$19="Юхновец С.В.",сетка!$FF$19="Юхновец С.В.",сетка!$FM$19="Юхновец С.В."),1,"")</f>
        <v/>
      </c>
      <c r="AJ36" s="137">
        <f>IF(OR(сетка!$G$20="Юхновец С.В.",сетка!$N$20="Юхновец С.В.",сетка!$U$20="Юхновец С.В.",сетка!$AB$20="Юхновец С.В.",сетка!$AI$20="Юхновец С.В.",сетка!$AP$20="Юхновец С.В.",сетка!$AW$20="Юхновец С.В.",сетка!$BD$20="Юхновец С.В.",сетка!$BK$20="Юхновец С.В.",сетка!$BR$20="Юхновец С.В.",сетка!$BY$20="Юхновец С.В.",сетка!$CF$20="Юхновец С.В.",сетка!$CM$20="Юхновец С.В.",сетка!$CT$20="Юхновец С.В.",сетка!$DA$20="Юхновец С.В.",сетка!$DH$20="Юхновец С.В.",сетка!$DO$20="Юхновец С.В.",сетка!$DV$20="Юхновец С.В.",сетка!$EC$20="Юхновец С.В.",сетка!$EJ$20="Юхновец С.В.",сетка!$EQ$20="Юхновец С.В.",сетка!$EX$20="Юхновец С.В.",сетка!$FE$20="Юхновец С.В.",сетка!$FL$20="Юхновец С.В."),1,"")</f>
        <v>1</v>
      </c>
      <c r="AK36" s="134" t="str">
        <f>IF(OR(сетка!$H$20="Юхновец С.В.",сетка!$O$20="Юхновец С.В.",сетка!$V$20="Юхновец С.В.",сетка!$AC$20="Юхновец С.В.",сетка!$AJ$20="Юхновец С.В.",сетка!$AQ$20="Юхновец С.В.",сетка!$AX$20="Юхновец С.В.",сетка!$BE$20="Юхновец С.В.",сетка!$BL$20="Юхновец С.В.",сетка!$BS$20="Юхновец С.В.",сетка!$BZ$20="Юхновец С.В.",сетка!$CG$20="Юхновец С.В.",сетка!$CN$20="Юхновец С.В.",сетка!$CU$20="Юхновец С.В.",сетка!$DB$20="Юхновец С.В.",сетка!$DI$20="Юхновец С.В.",сетка!$DP$20="Юхновец С.В.",сетка!$DW$20="Юхновец С.В.",сетка!$ED$20="Юхновец С.В.",сетка!$EK$20="Юхновец С.В.",сетка!$ER$20="Юхновец С.В.",сетка!$EY$20="Юхновец С.В.",сетка!$FF$20="Юхновец С.В.",сетка!$FM$20="Юхновец С.В."),1,"")</f>
        <v/>
      </c>
      <c r="AL36" s="135" t="str">
        <f>IF(OR(сетка!$G$21="Юхновец С.В.",сетка!$N$21="Юхновец С.В.",сетка!$U$21="Юхновец С.В.",сетка!$AB$21="Юхновец С.В.",сетка!$AI$21="Юхновец С.В.",сетка!$AP$21="Юхновец С.В.",сетка!$AW$21="Юхновец С.В.",сетка!$BD$21="Юхновец С.В.",сетка!$BK$21="Юхновец С.В.",сетка!$BR$21="Юхновец С.В.",сетка!$BY$21="Юхновец С.В.",сетка!$CF$21="Юхновец С.В.",сетка!$CM$21="Юхновец С.В.",сетка!$CT$21="Юхновец С.В.",сетка!$DA$21="Юхновец С.В.",сетка!$DH$21="Юхновец С.В.",сетка!$DO$21="Юхновец С.В.",сетка!$DV$21="Юхновец С.В.",сетка!$EC$21="Юхновец С.В.",сетка!$EJ$21="Юхновец С.В.",сетка!$EQ$21="Юхновец С.В.",сетка!$EX$21="Юхновец С.В.",сетка!$FE$21="Юхновец С.В.",сетка!$FL$21="Юхновец С.В."),1,"")</f>
        <v/>
      </c>
      <c r="AM36" s="136" t="str">
        <f>IF(OR(сетка!$H$21="Юхновец С.В.",сетка!$O$21="Юхновец С.В.",сетка!$V$21="Юхновец С.В.",сетка!$AC$21="Юхновец С.В.",сетка!$AJ$21="Юхновец С.В.",сетка!$AQ$21="Юхновец С.В.",сетка!$AX$21="Юхновец С.В.",сетка!$BE$21="Юхновец С.В.",сетка!$BL$21="Юхновец С.В.",сетка!$BS$21="Юхновец С.В.",сетка!$BZ$21="Юхновец С.В.",сетка!$CG$21="Юхновец С.В.",сетка!$CN$21="Юхновец С.В.",сетка!$CU$21="Юхновец С.В.",сетка!$DB$21="Юхновец С.В.",сетка!$DI$21="Юхновец С.В.",сетка!$DP$21="Юхновец С.В.",сетка!$DW$21="Юхновец С.В.",сетка!$ED$21="Юхновец С.В.",сетка!$EK$21="Юхновец С.В.",сетка!$ER$21="Юхновец С.В.",сетка!$EY$21="Юхновец С.В.",сетка!$FF$21="Юхновец С.В.",сетка!$FM$21="Юхновец С.В."),1,"")</f>
        <v/>
      </c>
      <c r="AN36" s="137" t="str">
        <f>IF(OR(сетка!$G$22="Юхновец С.В.",сетка!$N$22="Юхновец С.В.",сетка!$U$22="Юхновец С.В.",сетка!$AB$22="Юхновец С.В.",сетка!$AI$22="Юхновец С.В.",сетка!$AP$22="Юхновец С.В.",сетка!$AW$22="Юхновец С.В.",сетка!$BD$22="Юхновец С.В.",сетка!$BK$22="Юхновец С.В.",сетка!$BR$22="Юхновец С.В.",сетка!$BY$22="Юхновец С.В.",сетка!$CF$22="Юхновец С.В.",сетка!$CM$22="Юхновец С.В.",сетка!$CT$22="Юхновец С.В.",сетка!$DA$22="Юхновец С.В.",сетка!$DH$22="Юхновец С.В.",сетка!$DO$22="Юхновец С.В.",сетка!$DV$22="Юхновец С.В.",сетка!$EC$22="Юхновец С.В.",сетка!$EJ$22="Юхновец С.В.",сетка!$EQ$22="Юхновец С.В.",сетка!$EX$22="Юхновец С.В.",сетка!$FE$22="Юхновец С.В.",сетка!$FL$22="Юхновец С.В."),1,"")</f>
        <v/>
      </c>
      <c r="AO36" s="134" t="str">
        <f>IF(OR(сетка!$H$22="Юхновец С.В.",сетка!$O$22="Юхновец С.В.",сетка!$V$22="Юхновец С.В.",сетка!$AC$22="Юхновец С.В.",сетка!$AJ$22="Юхновец С.В.",сетка!$AQ$22="Юхновец С.В.",сетка!$AX$22="Юхновец С.В.",сетка!$BE$22="Юхновец С.В.",сетка!$BL$22="Юхновец С.В.",сетка!$BS$22="Юхновец С.В.",сетка!$BZ$22="Юхновец С.В.",сетка!$CG$22="Юхновец С.В.",сетка!$CN$22="Юхновец С.В.",сетка!$CU$22="Юхновец С.В.",сетка!$DB$22="Юхновец С.В.",сетка!$DI$22="Юхновец С.В.",сетка!$DP$22="Юхновец С.В.",сетка!$DW$22="Юхновец С.В.",сетка!$ED$22="Юхновец С.В.",сетка!$EK$22="Юхновец С.В.",сетка!$ER$22="Юхновец С.В.",сетка!$EY$22="Юхновец С.В.",сетка!$FF$22="Юхновец С.В.",сетка!$FM$22="Юхновец С.В."),1,"")</f>
        <v/>
      </c>
      <c r="AP36" s="135" t="e">
        <f>IF(OR(сетка!$G$23="Юхновец С.В.",сетка!$N$23="Юхновец С.В.",сетка!$U$23="Юхновец С.В.",сетка!$AB$23="Юхновец С.В.",сетка!$AI$23="Юхновец С.В.",сетка!$AP$23="Юхновец С.В.",сетка!$AW$23="Юхновец С.В.",сетка!$BD$23="Юхновец С.В.",сетка!$BK$23="Юхновец С.В.",сетка!$BR$23="Юхновец С.В.",сетка!$BY$23="Юхновец С.В.",сетка!$CF$23="Юхновец С.В.",сетка!$CM$23="Юхновец С.В.",сетка!$CT$23="Юхновец С.В.",сетка!$DA$23="Юхновец С.В.",сетка!$DH$23="Юхновец С.В.",сетка!$DO$23="Юхновец С.В.",сетка!$DV$23="Юхновец С.В.",сетка!$EC$23="Юхновец С.В.",сетка!$EJ$23="Юхновец С.В.",сетка!$EQ$23="Юхновец С.В.",сетка!$EX$23="Юхновец С.В.",сетка!$FE$23="Юхновец С.В.",сетка!$FL$23="Юхновец С.В."),1,"")</f>
        <v>#N/A</v>
      </c>
      <c r="AQ36" s="136" t="e">
        <f>IF(OR(сетка!$H$23="Юхновец С.В.",сетка!$O$23="Юхновец С.В.",сетка!$V$23="Юхновец С.В.",сетка!$AC$23="Юхновец С.В.",сетка!$AJ$23="Юхновец С.В.",сетка!$AQ$23="Юхновец С.В.",сетка!$AX$23="Юхновец С.В.",сетка!$BE$23="Юхновец С.В.",сетка!$BL$23="Юхновец С.В.",сетка!$BS$23="Юхновец С.В.",сетка!$BZ$23="Юхновец С.В.",сетка!$CG$23="Юхновец С.В.",сетка!$CN$23="Юхновец С.В.",сетка!$CU$23="Юхновец С.В.",сетка!$DB$23="Юхновец С.В.",сетка!$DI$23="Юхновец С.В.",сетка!$DP$23="Юхновец С.В.",сетка!$DW$23="Юхновец С.В.",сетка!$ED$23="Юхновец С.В.",сетка!$EK$23="Юхновец С.В.",сетка!$ER$23="Юхновец С.В.",сетка!$EY$23="Юхновец С.В.",сетка!$FF$23="Юхновец С.В.",сетка!$FM$23="Юхновец С.В."),1,"")</f>
        <v>#N/A</v>
      </c>
      <c r="AR36" s="137" t="str">
        <f>IF(OR(сетка!$G$24="Юхновец С.В.",сетка!$N$24="Юхновец С.В.",сетка!$U$24="Юхновец С.В.",сетка!$AB$24="Юхновец С.В.",сетка!$AI$24="Юхновец С.В.",сетка!$AP$24="Юхновец С.В.",сетка!$AW$24="Юхновец С.В.",сетка!$BD$24="Юхновец С.В.",сетка!$BK$24="Юхновец С.В.",сетка!$BR$24="Юхновец С.В.",сетка!$BY$24="Юхновец С.В.",сетка!$CF$24="Юхновец С.В.",сетка!$CM$24="Юхновец С.В.",сетка!$CT$24="Юхновец С.В.",сетка!$DA$24="Юхновец С.В.",сетка!$DH$24="Юхновец С.В.",сетка!$DO$24="Юхновец С.В.",сетка!$DV$24="Юхновец С.В.",сетка!$EC$24="Юхновец С.В.",сетка!$EJ$24="Юхновец С.В.",сетка!$EQ$24="Юхновец С.В.",сетка!$EX$24="Юхновец С.В.",сетка!$FE$24="Юхновец С.В.",сетка!$FL$24="Юхновец С.В."),1,"")</f>
        <v/>
      </c>
      <c r="AS36" s="134" t="str">
        <f>IF(OR(сетка!$H$24="Юхновец С.В.",сетка!$O$24="Юхновец С.В.",сетка!$V$24="Юхновец С.В.",сетка!$AC$24="Юхновец С.В.",сетка!$AJ$24="Юхновец С.В.",сетка!$AQ$24="Юхновец С.В.",сетка!$AX$24="Юхновец С.В.",сетка!$BE$24="Юхновец С.В.",сетка!$BL$24="Юхновец С.В.",сетка!$BS$24="Юхновец С.В.",сетка!$BZ$24="Юхновец С.В.",сетка!$CG$24="Юхновец С.В.",сетка!$CN$24="Юхновец С.В.",сетка!$CU$24="Юхновец С.В.",сетка!$DB$24="Юхновец С.В.",сетка!$DI$24="Юхновец С.В.",сетка!$DP$24="Юхновец С.В.",сетка!$DW$24="Юхновец С.В.",сетка!$ED$24="Юхновец С.В.",сетка!$EK$24="Юхновец С.В.",сетка!$ER$24="Юхновец С.В.",сетка!$EY$24="Юхновец С.В.",сетка!$FF$24="Юхновец С.В.",сетка!$FM$24="Юхновец С.В."),1,"")</f>
        <v/>
      </c>
      <c r="AT36" s="135" t="str">
        <f>IF(OR(сетка!$G$25="Юхновец С.В.",сетка!$N$25="Юхновец С.В.",сетка!$U$25="Юхновец С.В.",сетка!$AB$25="Юхновец С.В.",сетка!$AI$25="Юхновец С.В.",сетка!$AP$25="Юхновец С.В.",сетка!$AW$25="Юхновец С.В.",сетка!$BD$25="Юхновец С.В.",сетка!$BK$25="Юхновец С.В.",сетка!$BR$25="Юхновец С.В.",сетка!$BY$25="Юхновец С.В.",сетка!$CF$25="Юхновец С.В.",сетка!$CM$25="Юхновец С.В.",сетка!$CT$25="Юхновец С.В.",сетка!$DA$25="Юхновец С.В.",сетка!$DH$25="Юхновец С.В.",сетка!$DO$25="Юхновец С.В.",сетка!$DV$25="Юхновец С.В.",сетка!$EC$25="Юхновец С.В.",сетка!$EJ$25="Юхновец С.В.",сетка!$EQ$25="Юхновец С.В.",сетка!$EX$25="Юхновец С.В.",сетка!$FE$25="Юхновец С.В.",сетка!$FL$25="Юхновец С.В."),1,"")</f>
        <v/>
      </c>
      <c r="AU36" s="136" t="str">
        <f>IF(OR(сетка!$H$25="Юхновец С.В.",сетка!$O$25="Юхновец С.В.",сетка!$V$25="Юхновец С.В.",сетка!$AC$25="Юхновец С.В.",сетка!$AJ$25="Юхновец С.В.",сетка!$AQ$25="Юхновец С.В.",сетка!$AX$25="Юхновец С.В.",сетка!$BE$25="Юхновец С.В.",сетка!$BL$25="Юхновец С.В.",сетка!$BS$25="Юхновец С.В.",сетка!$BZ$25="Юхновец С.В.",сетка!$CG$25="Юхновец С.В.",сетка!$CN$25="Юхновец С.В.",сетка!$CU$25="Юхновец С.В.",сетка!$DB$25="Юхновец С.В.",сетка!$DI$25="Юхновец С.В.",сетка!$DP$25="Юхновец С.В.",сетка!$DW$25="Юхновец С.В.",сетка!$ED$25="Юхновец С.В.",сетка!$EK$25="Юхновец С.В.",сетка!$ER$25="Юхновец С.В.",сетка!$EY$25="Юхновец С.В.",сетка!$FF$25="Юхновец С.В.",сетка!$FM$25="Юхновец С.В."),1,"")</f>
        <v/>
      </c>
      <c r="AV36" s="137" t="str">
        <f>IF(OR(сетка!$G$26="Юхновец С.В.",сетка!$N$26="Юхновец С.В.",сетка!$U$26="Юхновец С.В.",сетка!$AB$26="Юхновец С.В.",сетка!$AI$26="Юхновец С.В.",сетка!$AP$26="Юхновец С.В.",сетка!$AW$26="Юхновец С.В.",сетка!$BD$26="Юхновец С.В.",сетка!$BK$26="Юхновец С.В.",сетка!$BR$26="Юхновец С.В.",сетка!$BY$26="Юхновец С.В.",сетка!$CF$26="Юхновец С.В.",сетка!$CM$26="Юхновец С.В.",сетка!$CT$26="Юхновец С.В.",сетка!$DA$26="Юхновец С.В.",сетка!$DH$26="Юхновец С.В.",сетка!$DO$26="Юхновец С.В.",сетка!$DV$26="Юхновец С.В.",сетка!$EC$26="Юхновец С.В.",сетка!$EJ$26="Юхновец С.В.",сетка!$EQ$26="Юхновец С.В.",сетка!$EX$26="Юхновец С.В.",сетка!$FE$26="Юхновец С.В.",сетка!$FL$26="Юхновец С.В."),1,"")</f>
        <v/>
      </c>
      <c r="AW36" s="134" t="str">
        <f>IF(OR(сетка!$H$26="Юхновец С.В.",сетка!$O$26="Юхновец С.В.",сетка!$V$26="Юхновец С.В.",сетка!$AC$26="Юхновец С.В.",сетка!$AJ$26="Юхновец С.В.",сетка!$AQ$26="Юхновец С.В.",сетка!$AX$26="Юхновец С.В.",сетка!$BE$26="Юхновец С.В.",сетка!$BL$26="Юхновец С.В.",сетка!$BS$26="Юхновец С.В.",сетка!$BZ$26="Юхновец С.В.",сетка!$CG$26="Юхновец С.В.",сетка!$CN$26="Юхновец С.В.",сетка!$CU$26="Юхновец С.В.",сетка!$DB$26="Юхновец С.В.",сетка!$DI$26="Юхновец С.В.",сетка!$DP$26="Юхновец С.В.",сетка!$DW$26="Юхновец С.В.",сетка!$ED$26="Юхновец С.В.",сетка!$EK$26="Юхновец С.В.",сетка!$ER$26="Юхновец С.В.",сетка!$EY$26="Юхновец С.В.",сетка!$FF$26="Юхновец С.В.",сетка!$FM$26="Юхновец С.В."),1,"")</f>
        <v/>
      </c>
      <c r="AX36" s="135" t="str">
        <f>IF(OR(сетка!$G$27="Юхновец С.В.",сетка!$N$27="Юхновец С.В.",сетка!$U$27="Юхновец С.В.",сетка!$AB$27="Юхновец С.В.",сетка!$AI$27="Юхновец С.В.",сетка!$AP$27="Юхновец С.В.",сетка!$AW$27="Юхновец С.В.",сетка!$BD$27="Юхновец С.В.",сетка!$BK$27="Юхновец С.В.",сетка!$BR$27="Юхновец С.В.",сетка!$BY$27="Юхновец С.В.",сетка!$CF$27="Юхновец С.В.",сетка!$CM$27="Юхновец С.В.",сетка!$CT$27="Юхновец С.В.",сетка!$DA$27="Юхновец С.В.",сетка!$DH$27="Юхновец С.В.",сетка!$DO$27="Юхновец С.В.",сетка!$DV$27="Юхновец С.В.",сетка!$EC$27="Юхновец С.В.",сетка!$EJ$27="Юхновец С.В.",сетка!$EQ$27="Юхновец С.В.",сетка!$EX$27="Юхновец С.В.",сетка!$FE$27="Юхновец С.В.",сетка!$FL$27="Юхновец С.В."),1,"")</f>
        <v/>
      </c>
      <c r="AY36" s="136" t="str">
        <f>IF(OR(сетка!$H$27="Юхновец С.В.",сетка!$O$27="Юхновец С.В.",сетка!$V$27="Юхновец С.В.",сетка!$AC$27="Юхновец С.В.",сетка!$AJ$27="Юхновец С.В.",сетка!$AQ$27="Юхновец С.В.",сетка!$AX$27="Юхновец С.В.",сетка!$BE$27="Юхновец С.В.",сетка!$BL$27="Юхновец С.В.",сетка!$BS$27="Юхновец С.В.",сетка!$BZ$27="Юхновец С.В.",сетка!$CG$27="Юхновец С.В.",сетка!$CN$27="Юхновец С.В.",сетка!$CU$27="Юхновец С.В.",сетка!$DB$27="Юхновец С.В.",сетка!$DI$27="Юхновец С.В.",сетка!$DP$27="Юхновец С.В.",сетка!$DW$27="Юхновец С.В.",сетка!$ED$27="Юхновец С.В.",сетка!$EK$27="Юхновец С.В.",сетка!$ER$27="Юхновец С.В.",сетка!$EY$27="Юхновец С.В.",сетка!$FF$27="Юхновец С.В.",сетка!$FM$27="Юхновец С.В."),1,"")</f>
        <v/>
      </c>
      <c r="AZ36" s="137" t="str">
        <f>IF(OR(сетка!$G$28="Юхновец С.В.",сетка!$N$28="Юхновец С.В.",сетка!$U$28="Юхновец С.В.",сетка!$AB$28="Юхновец С.В.",сетка!$AI$28="Юхновец С.В.",сетка!$AP$28="Юхновец С.В.",сетка!$AW$28="Юхновец С.В.",сетка!$BD$28="Юхновец С.В.",сетка!$BK$28="Юхновец С.В.",сетка!$BR$28="Юхновец С.В.",сетка!$BY$28="Юхновец С.В.",сетка!$CF$28="Юхновец С.В.",сетка!$CM$28="Юхновец С.В.",сетка!$CT$28="Юхновец С.В.",сетка!$DA$28="Юхновец С.В.",сетка!$DH$28="Юхновец С.В.",сетка!$DO$28="Юхновец С.В.",сетка!$DV$28="Юхновец С.В.",сетка!$EC$28="Юхновец С.В.",сетка!$EJ$28="Юхновец С.В.",сетка!$EQ$28="Юхновец С.В.",сетка!$EX$28="Юхновец С.В.",сетка!$FE$28="Юхновец С.В.",сетка!$FL$28="Юхновец С.В."),1,"")</f>
        <v/>
      </c>
      <c r="BA36" s="138" t="str">
        <f>IF(OR(сетка!$H$28="Юхновец С.В.",сетка!$O$28="Юхновец С.В.",сетка!$V$28="Юхновец С.В.",сетка!$AC$28="Юхновец С.В.",сетка!$AJ$28="Юхновец С.В.",сетка!$AQ$28="Юхновец С.В.",сетка!$AX$28="Юхновец С.В.",сетка!$BE$28="Юхновец С.В.",сетка!$BL$28="Юхновец С.В.",сетка!$BS$28="Юхновец С.В.",сетка!$BZ$28="Юхновец С.В.",сетка!$CG$28="Юхновец С.В.",сетка!$CN$28="Юхновец С.В.",сетка!$CU$28="Юхновец С.В.",сетка!$DB$28="Юхновец С.В.",сетка!$DI$28="Юхновец С.В.",сетка!$DP$28="Юхновец С.В.",сетка!$DW$28="Юхновец С.В.",сетка!$ED$28="Юхновец С.В.",сетка!$EK$28="Юхновец С.В.",сетка!$ER$28="Юхновец С.В.",сетка!$EY$28="Юхновец С.В.",сетка!$FF$28="Юхновец С.В.",сетка!$FM$28="Юхновец С.В."),1,"")</f>
        <v/>
      </c>
      <c r="BB36" s="133" t="str">
        <f>IF(OR(сетка!$G$29="Юхновец С.В.",сетка!$N$29="Юхновец С.В.",сетка!$U$29="Юхновец С.В.",сетка!$AB$29="Юхновец С.В.",сетка!$AI$29="Юхновец С.В.",сетка!$AP$29="Юхновец С.В.",сетка!$AW$29="Юхновец С.В.",сетка!$BD$29="Юхновец С.В.",сетка!$BK$29="Юхновец С.В.",сетка!$BR$29="Юхновец С.В.",сетка!$BY$29="Юхновец С.В.",сетка!$CF$29="Юхновец С.В.",сетка!$CM$29="Юхновец С.В.",сетка!$CT$29="Юхновец С.В.",сетка!$DA$29="Юхновец С.В.",сетка!$DH$29="Юхновец С.В.",сетка!$DO$29="Юхновец С.В.",сетка!$DV$29="Юхновец С.В.",сетка!$EC$29="Юхновец С.В.",сетка!$EJ$29="Юхновец С.В.",сетка!$EQ$29="Юхновец С.В.",сетка!$EX$29="Юхновец С.В.",сетка!$FE$29="Юхновец С.В.",сетка!$FL$29="Юхновец С.В."),1,"")</f>
        <v/>
      </c>
      <c r="BC36" s="134" t="str">
        <f>IF(OR(сетка!$H$29="Юхновец С.В.",сетка!$O$29="Юхновец С.В.",сетка!$V$29="Юхновец С.В.",сетка!$AC$29="Юхновец С.В.",сетка!$AJ$29="Юхновец С.В.",сетка!$AQ$29="Юхновец С.В.",сетка!$AX$29="Юхновец С.В.",сетка!$BE$29="Юхновец С.В.",сетка!$BL$29="Юхновец С.В.",сетка!$BS$29="Юхновец С.В.",сетка!$BZ$29="Юхновец С.В.",сетка!$CG$29="Юхновец С.В.",сетка!$CN$29="Юхновец С.В.",сетка!$CU$29="Юхновец С.В.",сетка!$DB$29="Юхновец С.В.",сетка!$DI$29="Юхновец С.В.",сетка!$DP$29="Юхновец С.В.",сетка!$DW$29="Юхновец С.В.",сетка!$ED$29="Юхновец С.В.",сетка!$EK$29="Юхновец С.В.",сетка!$ER$29="Юхновец С.В.",сетка!$EY$29="Юхновец С.В.",сетка!$FF$29="Юхновец С.В.",сетка!$FM$29="Юхновец С.В."),1,"")</f>
        <v/>
      </c>
      <c r="BD36" s="135" t="str">
        <f>IF(OR(сетка!$G$30="Юхновец С.В.",сетка!$N$30="Юхновец С.В.",сетка!$U$30="Юхновец С.В.",сетка!$AB$30="Юхновец С.В.",сетка!$AI$30="Юхновец С.В.",сетка!$AP$30="Юхновец С.В.",сетка!$AW$30="Юхновец С.В.",сетка!$BD$30="Юхновец С.В.",сетка!$BK$30="Юхновец С.В.",сетка!$BR$30="Юхновец С.В.",сетка!$BY$30="Юхновец С.В.",сетка!$CF$30="Юхновец С.В.",сетка!$CM$30="Юхновец С.В.",сетка!$CT$30="Юхновец С.В.",сетка!$DA$30="Юхновец С.В.",сетка!$DH$30="Юхновец С.В.",сетка!$DO$30="Юхновец С.В.",сетка!$DV$30="Юхновец С.В.",сетка!$EC$30="Юхновец С.В.",сетка!$EJ$30="Юхновец С.В.",сетка!$EQ$30="Юхновец С.В.",сетка!$EX$30="Юхновец С.В.",сетка!$FE$30="Юхновец С.В.",сетка!$FL$30="Юхновец С.В."),1,"")</f>
        <v/>
      </c>
      <c r="BE36" s="136" t="str">
        <f>IF(OR(сетка!$H$30="Юхновец С.В.",сетка!$O$30="Юхновец С.В.",сетка!$V$30="Юхновец С.В.",сетка!$AC$30="Юхновец С.В.",сетка!$AJ$30="Юхновец С.В.",сетка!$AQ$30="Юхновец С.В.",сетка!$AX$30="Юхновец С.В.",сетка!$BE$30="Юхновец С.В.",сетка!$BL$30="Юхновец С.В.",сетка!$BS$30="Юхновец С.В.",сетка!$BZ$30="Юхновец С.В.",сетка!$CG$30="Юхновец С.В.",сетка!$CN$30="Юхновец С.В.",сетка!$CU$30="Юхновец С.В.",сетка!$DB$30="Юхновец С.В.",сетка!$DI$30="Юхновец С.В.",сетка!$DP$30="Юхновец С.В.",сетка!$DW$30="Юхновец С.В.",сетка!$ED$30="Юхновец С.В.",сетка!$EK$30="Юхновец С.В.",сетка!$ER$30="Юхновец С.В.",сетка!$EY$30="Юхновец С.В.",сетка!$FF$30="Юхновец С.В.",сетка!$FM$30="Юхновец С.В."),1,"")</f>
        <v/>
      </c>
      <c r="BF36" s="137">
        <f>IF(OR(сетка!$G$31="Юхновец С.В.",сетка!$N$31="Юхновец С.В.",сетка!$U$31="Юхновец С.В.",сетка!$AB$31="Юхновец С.В.",сетка!$AI$31="Юхновец С.В.",сетка!$AP$31="Юхновец С.В.",сетка!$AW$31="Юхновец С.В.",сетка!$BD$31="Юхновец С.В.",сетка!$BK$31="Юхновец С.В.",сетка!$BR$31="Юхновец С.В.",сетка!$BY$31="Юхновец С.В.",сетка!$CF$31="Юхновец С.В.",сетка!$CM$31="Юхновец С.В.",сетка!$CT$31="Юхновец С.В.",сетка!$DA$31="Юхновец С.В.",сетка!$DH$31="Юхновец С.В.",сетка!$DO$31="Юхновец С.В.",сетка!$DV$31="Юхновец С.В.",сетка!$EC$31="Юхновец С.В.",сетка!$EJ$31="Юхновец С.В.",сетка!$EQ$31="Юхновец С.В.",сетка!$EX$31="Юхновец С.В.",сетка!$FE$31="Юхновец С.В.",сетка!$FL$31="Юхновец С.В."),1,"")</f>
        <v>1</v>
      </c>
      <c r="BG36" s="134" t="str">
        <f>IF(OR(сетка!$H$31="Юхновец С.В.",сетка!$O$31="Юхновец С.В.",сетка!$V$31="Юхновец С.В.",сетка!$AC$31="Юхновец С.В.",сетка!$AJ$31="Юхновец С.В.",сетка!$AQ$31="Юхновец С.В.",сетка!$AX$31="Юхновец С.В.",сетка!$BE$31="Юхновец С.В.",сетка!$BL$31="Юхновец С.В.",сетка!$BS$31="Юхновец С.В.",сетка!$BZ$31="Юхновец С.В.",сетка!$CG$31="Юхновец С.В.",сетка!$CN$31="Юхновец С.В.",сетка!$CU$31="Юхновец С.В.",сетка!$DB$31="Юхновец С.В.",сетка!$DI$31="Юхновец С.В.",сетка!$DP$31="Юхновец С.В.",сетка!$DW$31="Юхновец С.В.",сетка!$ED$31="Юхновец С.В.",сетка!$EK$31="Юхновец С.В.",сетка!$ER$31="Юхновец С.В.",сетка!$EY$31="Юхновец С.В.",сетка!$FF$31="Юхновец С.В.",сетка!$FM$31="Юхновец С.В."),1,"")</f>
        <v/>
      </c>
      <c r="BH36" s="135">
        <f>IF(OR(сетка!$G$32="Юхновец С.В.",сетка!$N$32="Юхновец С.В.",сетка!$U$32="Юхновец С.В.",сетка!$AB$32="Юхновец С.В.",сетка!$AI$32="Юхновец С.В.",сетка!$AP$32="Юхновец С.В.",сетка!$AW$32="Юхновец С.В.",сетка!$BD$32="Юхновец С.В.",сетка!$BK$32="Юхновец С.В.",сетка!$BR$32="Юхновец С.В.",сетка!$BY$32="Юхновец С.В.",сетка!$CF$32="Юхновец С.В.",сетка!$CM$32="Юхновец С.В.",сетка!$CT$32="Юхновец С.В.",сетка!$DA$32="Юхновец С.В.",сетка!$DH$32="Юхновец С.В.",сетка!$DO$32="Юхновец С.В.",сетка!$DV$32="Юхновец С.В.",сетка!$EC$32="Юхновец С.В.",сетка!$EJ$32="Юхновец С.В.",сетка!$EQ$32="Юхновец С.В.",сетка!$EX$32="Юхновец С.В.",сетка!$FE$32="Юхновец С.В.",сетка!$FL$32="Юхновец С.В."),1,"")</f>
        <v>1</v>
      </c>
      <c r="BI36" s="136" t="str">
        <f>IF(OR(сетка!$H$32="Юхновец С.В.",сетка!$O$32="Юхновец С.В.",сетка!$V$32="Юхновец С.В.",сетка!$AC$32="Юхновец С.В.",сетка!$AJ$32="Юхновец С.В.",сетка!$AQ$32="Юхновец С.В.",сетка!$AX$32="Юхновец С.В.",сетка!$BE$32="Юхновец С.В.",сетка!$BL$32="Юхновец С.В.",сетка!$BS$32="Юхновец С.В.",сетка!$BZ$32="Юхновец С.В.",сетка!$CG$32="Юхновец С.В.",сетка!$CN$32="Юхновец С.В.",сетка!$CU$32="Юхновец С.В.",сетка!$DB$32="Юхновец С.В.",сетка!$DI$32="Юхновец С.В.",сетка!$DP$32="Юхновец С.В.",сетка!$DW$32="Юхновец С.В.",сетка!$ED$32="Юхновец С.В.",сетка!$EK$32="Юхновец С.В.",сетка!$ER$32="Юхновец С.В.",сетка!$EY$32="Юхновец С.В.",сетка!$FF$32="Юхновец С.В.",сетка!$FM$32="Юхновец С.В."),1,"")</f>
        <v/>
      </c>
      <c r="BJ36" s="137" t="str">
        <f>IF(OR(сетка!$G$33="Юхновец С.В.",сетка!$N$33="Юхновец С.В.",сетка!$U$33="Юхновец С.В.",сетка!$AB$33="Юхновец С.В.",сетка!$AI$33="Юхновец С.В.",сетка!$AP$33="Юхновец С.В.",сетка!$AW$33="Юхновец С.В.",сетка!$BD$33="Юхновец С.В.",сетка!$BK$33="Юхновец С.В.",сетка!$BR$33="Юхновец С.В.",сетка!$BY$33="Юхновец С.В.",сетка!$CF$33="Юхновец С.В.",сетка!$CM$33="Юхновец С.В.",сетка!$CT$33="Юхновец С.В.",сетка!$DA$33="Юхновец С.В.",сетка!$DH$33="Юхновец С.В.",сетка!$DO$33="Юхновец С.В.",сетка!$DV$33="Юхновец С.В.",сетка!$EC$33="Юхновец С.В.",сетка!$EJ$33="Юхновец С.В.",сетка!$EQ$33="Юхновец С.В.",сетка!$EX$33="Юхновец С.В.",сетка!$FE$33="Юхновец С.В.",сетка!$FL$33="Юхновец С.В."),1,"")</f>
        <v/>
      </c>
      <c r="BK36" s="134" t="str">
        <f>IF(OR(сетка!$H$33="Юхновец С.В.",сетка!$O$33="Юхновец С.В.",сетка!$V$33="Юхновец С.В.",сетка!$AC$33="Юхновец С.В.",сетка!$AJ$33="Юхновец С.В.",сетка!$AQ$33="Юхновец С.В.",сетка!$AX$33="Юхновец С.В.",сетка!$BE$33="Юхновец С.В.",сетка!$BL$33="Юхновец С.В.",сетка!$BS$33="Юхновец С.В.",сетка!$BZ$33="Юхновец С.В.",сетка!$CG$33="Юхновец С.В.",сетка!$CN$33="Юхновец С.В.",сетка!$CU$33="Юхновец С.В.",сетка!$DB$33="Юхновец С.В.",сетка!$DI$33="Юхновец С.В.",сетка!$DP$33="Юхновец С.В.",сетка!$DW$33="Юхновец С.В.",сетка!$ED$33="Юхновец С.В.",сетка!$EK$33="Юхновец С.В.",сетка!$ER$33="Юхновец С.В.",сетка!$EY$33="Юхновец С.В.",сетка!$FF$33="Юхновец С.В.",сетка!$FM$33="Юхновец С.В."),1,"")</f>
        <v/>
      </c>
      <c r="BL36" s="135" t="str">
        <f>IF(OR(сетка!$G$34="Юхновец С.В.",сетка!$N$34="Юхновец С.В.",сетка!$U$34="Юхновец С.В.",сетка!$AB$34="Юхновец С.В.",сетка!$AI$34="Юхновец С.В.",сетка!$AP$34="Юхновец С.В.",сетка!$AW$34="Юхновец С.В.",сетка!$BD$34="Юхновец С.В.",сетка!$BK$34="Юхновец С.В.",сетка!$BR$34="Юхновец С.В.",сетка!$BY$34="Юхновец С.В.",сетка!$CF$34="Юхновец С.В.",сетка!$CM$34="Юхновец С.В.",сетка!$CT$34="Юхновец С.В.",сетка!$DA$34="Юхновец С.В.",сетка!$DH$34="Юхновец С.В.",сетка!$DO$34="Юхновец С.В.",сетка!$DV$34="Юхновец С.В.",сетка!$EC$34="Юхновец С.В.",сетка!$EJ$34="Юхновец С.В.",сетка!$EQ$34="Юхновец С.В.",сетка!$EX$34="Юхновец С.В.",сетка!$FE$34="Юхновец С.В.",сетка!$FL$34="Юхновец С.В."),1,"")</f>
        <v/>
      </c>
      <c r="BM36" s="136" t="str">
        <f>IF(OR(сетка!$H$34="Юхновец С.В.",сетка!$O$34="Юхновец С.В.",сетка!$V$34="Юхновец С.В.",сетка!$AC$34="Юхновец С.В.",сетка!$AJ$34="Юхновец С.В.",сетка!$AQ$34="Юхновец С.В.",сетка!$AX$34="Юхновец С.В.",сетка!$BE$34="Юхновец С.В.",сетка!$BL$34="Юхновец С.В.",сетка!$BS$34="Юхновец С.В.",сетка!$BZ$34="Юхновец С.В.",сетка!$CG$34="Юхновец С.В.",сетка!$CN$34="Юхновец С.В.",сетка!$CU$34="Юхновец С.В.",сетка!$DB$34="Юхновец С.В.",сетка!$DI$34="Юхновец С.В.",сетка!$DP$34="Юхновец С.В.",сетка!$DW$34="Юхновец С.В.",сетка!$ED$34="Юхновец С.В.",сетка!$EK$34="Юхновец С.В.",сетка!$ER$34="Юхновец С.В.",сетка!$EY$34="Юхновец С.В.",сетка!$FF$34="Юхновец С.В.",сетка!$FM$34="Юхновец С.В."),1,"")</f>
        <v/>
      </c>
      <c r="BN36" s="137">
        <f>IF(OR(сетка!$G$35="Юхновец С.В.",сетка!$N$35="Юхновец С.В.",сетка!$U$35="Юхновец С.В.",сетка!$AB$35="Юхновец С.В.",сетка!$AI$35="Юхновец С.В.",сетка!$AP$35="Юхновец С.В.",сетка!$AW$35="Юхновец С.В.",сетка!$BD$35="Юхновец С.В.",сетка!$BK$35="Юхновец С.В.",сетка!$BR$35="Юхновец С.В.",сетка!$BY$35="Юхновец С.В.",сетка!$CF$35="Юхновец С.В.",сетка!$CM$35="Юхновец С.В.",сетка!$CT$35="Юхновец С.В.",сетка!$DA$35="Юхновец С.В.",сетка!$DH$35="Юхновец С.В.",сетка!$DO$35="Юхновец С.В.",сетка!$DV$35="Юхновец С.В.",сетка!$EC$35="Юхновец С.В.",сетка!$EJ$35="Юхновец С.В.",сетка!$EQ$35="Юхновец С.В.",сетка!$EX$35="Юхновец С.В.",сетка!$FE$35="Юхновец С.В.",сетка!$FL$35="Юхновец С.В."),1,"")</f>
        <v>1</v>
      </c>
      <c r="BO36" s="134" t="str">
        <f>IF(OR(сетка!$H$35="Юхновец С.В.",сетка!$O$35="Юхновец С.В.",сетка!$V$35="Юхновец С.В.",сетка!$AC$35="Юхновец С.В.",сетка!$AJ$35="Юхновец С.В.",сетка!$AQ$35="Юхновец С.В.",сетка!$AX$35="Юхновец С.В.",сетка!$BE$35="Юхновец С.В.",сетка!$BL$35="Юхновец С.В.",сетка!$BS$35="Юхновец С.В.",сетка!$BZ$35="Юхновец С.В.",сетка!$CG$35="Юхновец С.В.",сетка!$CN$35="Юхновец С.В.",сетка!$CU$35="Юхновец С.В.",сетка!$DB$35="Юхновец С.В.",сетка!$DI$35="Юхновец С.В.",сетка!$DP$35="Юхновец С.В.",сетка!$DW$35="Юхновец С.В.",сетка!$ED$35="Юхновец С.В.",сетка!$EK$35="Юхновец С.В.",сетка!$ER$35="Юхновец С.В.",сетка!$EY$35="Юхновец С.В.",сетка!$FF$35="Юхновец С.В.",сетка!$FM$35="Юхновец С.В."),1,"")</f>
        <v/>
      </c>
      <c r="BP36" s="135" t="str">
        <f>IF(OR(сетка!$G$36="Юхновец С.В.",сетка!$N$36="Юхновец С.В.",сетка!$U$36="Юхновец С.В.",сетка!$AB$36="Юхновец С.В.",сетка!$AI$36="Юхновец С.В.",сетка!$AP$36="Юхновец С.В.",сетка!$AW$36="Юхновец С.В.",сетка!$BD$36="Юхновец С.В.",сетка!$BK$36="Юхновец С.В.",сетка!$BR$36="Юхновец С.В.",сетка!$BY$36="Юхновец С.В.",сетка!$CF$36="Юхновец С.В.",сетка!$CM$36="Юхновец С.В.",сетка!$CT$36="Юхновец С.В.",сетка!$DA$36="Юхновец С.В.",сетка!$DH$36="Юхновец С.В.",сетка!$DO$36="Юхновец С.В.",сетка!$DV$36="Юхновец С.В.",сетка!$EC$36="Юхновец С.В.",сетка!$EJ$36="Юхновец С.В.",сетка!$EQ$36="Юхновец С.В.",сетка!$EX$36="Юхновец С.В.",сетка!$FE$36="Юхновец С.В.",сетка!$FL$36="Юхновец С.В."),1,"")</f>
        <v/>
      </c>
      <c r="BQ36" s="136" t="str">
        <f>IF(OR(сетка!$H$36="Юхновец С.В.",сетка!$O$36="Юхновец С.В.",сетка!$V$36="Юхновец С.В.",сетка!$AC$36="Юхновец С.В.",сетка!$AJ$36="Юхновец С.В.",сетка!$AQ$36="Юхновец С.В.",сетка!$AX$36="Юхновец С.В.",сетка!$BE$36="Юхновец С.В.",сетка!$BL$36="Юхновец С.В.",сетка!$BS$36="Юхновец С.В.",сетка!$BZ$36="Юхновец С.В.",сетка!$CG$36="Юхновец С.В.",сетка!$CN$36="Юхновец С.В.",сетка!$CU$36="Юхновец С.В.",сетка!$DB$36="Юхновец С.В.",сетка!$DI$36="Юхновец С.В.",сетка!$DP$36="Юхновец С.В.",сетка!$DW$36="Юхновец С.В.",сетка!$ED$36="Юхновец С.В.",сетка!$EK$36="Юхновец С.В.",сетка!$ER$36="Юхновец С.В.",сетка!$EY$36="Юхновец С.В.",сетка!$FF$36="Юхновец С.В.",сетка!$FM$36="Юхновец С.В."),1,"")</f>
        <v/>
      </c>
      <c r="BR36" s="137" t="str">
        <f>IF(OR(сетка!$G$37="Юхновец С.В.",сетка!$N$37="Юхновец С.В.",сетка!$U$37="Юхновец С.В.",сетка!$AB$37="Юхновец С.В.",сетка!$AI$37="Юхновец С.В.",сетка!$AP$37="Юхновец С.В.",сетка!$AW$37="Юхновец С.В.",сетка!$BD$37="Юхновец С.В.",сетка!$BK$37="Юхновец С.В.",сетка!$BR$37="Юхновец С.В.",сетка!$BY$37="Юхновец С.В.",сетка!$CF$37="Юхновец С.В.",сетка!$CM$37="Юхновец С.В.",сетка!$CT$37="Юхновец С.В.",сетка!$DA$37="Юхновец С.В.",сетка!$DH$37="Юхновец С.В.",сетка!$DO$37="Юхновец С.В.",сетка!$DV$37="Юхновец С.В.",сетка!$EC$37="Юхновец С.В.",сетка!$EJ$37="Юхновец С.В.",сетка!$EQ$37="Юхновец С.В.",сетка!$EX$37="Юхновец С.В.",сетка!$FE$37="Юхновец С.В.",сетка!$FL$37="Юхновец С.В."),1,"")</f>
        <v/>
      </c>
      <c r="BS36" s="134" t="str">
        <f>IF(OR(сетка!$H$37="Юхновец С.В.",сетка!$O$37="Юхновец С.В.",сетка!$V$37="Юхновец С.В.",сетка!$AC$37="Юхновец С.В.",сетка!$AJ$37="Юхновец С.В.",сетка!$AQ$37="Юхновец С.В.",сетка!$AX$37="Юхновец С.В.",сетка!$BE$37="Юхновец С.В.",сетка!$BL$37="Юхновец С.В.",сетка!$BS$37="Юхновец С.В.",сетка!$BZ$37="Юхновец С.В.",сетка!$CG$37="Юхновец С.В.",сетка!$CN$37="Юхновец С.В.",сетка!$CU$37="Юхновец С.В.",сетка!$DB$37="Юхновец С.В.",сетка!$DI$37="Юхновец С.В.",сетка!$DP$37="Юхновец С.В.",сетка!$DW$37="Юхновец С.В.",сетка!$ED$37="Юхновец С.В.",сетка!$EK$37="Юхновец С.В.",сетка!$ER$37="Юхновец С.В.",сетка!$EY$37="Юхновец С.В.",сетка!$FF$37="Юхновец С.В.",сетка!$FM$37="Юхновец С.В."),1,"")</f>
        <v/>
      </c>
      <c r="BT36" s="135" t="str">
        <f>IF(OR(сетка!$G$38="Юхновец С.В.",сетка!$N$38="Юхновец С.В.",сетка!$U$38="Юхновец С.В.",сетка!$AB$38="Юхновец С.В.",сетка!$AI$38="Юхновец С.В.",сетка!$AP$38="Юхновец С.В.",сетка!$AW$38="Юхновец С.В.",сетка!$BD$38="Юхновец С.В.",сетка!$BK$38="Юхновец С.В.",сетка!$BR$38="Юхновец С.В.",сетка!$BY$38="Юхновец С.В.",сетка!$CF$38="Юхновец С.В.",сетка!$CM$38="Юхновец С.В.",сетка!$CT$38="Юхновец С.В.",сетка!$DA$38="Юхновец С.В.",сетка!$DH$38="Юхновец С.В.",сетка!$DO$38="Юхновец С.В.",сетка!$DV$38="Юхновец С.В.",сетка!$EC$38="Юхновец С.В.",сетка!$EJ$38="Юхновец С.В.",сетка!$EQ$38="Юхновец С.В.",сетка!$EX$38="Юхновец С.В.",сетка!$FE$38="Юхновец С.В.",сетка!$FL$38="Юхновец С.В."),1,"")</f>
        <v/>
      </c>
      <c r="BU36" s="136" t="str">
        <f>IF(OR(сетка!$H$38="Юхновец С.В.",сетка!$O$38="Юхновец С.В.",сетка!$V$38="Юхновец С.В.",сетка!$AC$38="Юхновец С.В.",сетка!$AJ$38="Юхновец С.В.",сетка!$AQ$38="Юхновец С.В.",сетка!$AX$38="Юхновец С.В.",сетка!$BE$38="Юхновец С.В.",сетка!$BL$38="Юхновец С.В.",сетка!$BS$38="Юхновец С.В.",сетка!$BZ$38="Юхновец С.В.",сетка!$CG$38="Юхновец С.В.",сетка!$CN$38="Юхновец С.В.",сетка!$CU$38="Юхновец С.В.",сетка!$DB$38="Юхновец С.В.",сетка!$DI$38="Юхновец С.В.",сетка!$DP$38="Юхновец С.В.",сетка!$DW$38="Юхновец С.В.",сетка!$ED$38="Юхновец С.В.",сетка!$EK$38="Юхновец С.В.",сетка!$ER$38="Юхновец С.В.",сетка!$EY$38="Юхновец С.В.",сетка!$FF$38="Юхновец С.В.",сетка!$FM$38="Юхновец С.В."),1,"")</f>
        <v/>
      </c>
      <c r="BV36" s="137" t="str">
        <f>IF(OR(сетка!$G$39="Юхновец С.В.",сетка!$N$39="Юхновец С.В.",сетка!$U$39="Юхновец С.В.",сетка!$AB$39="Юхновец С.В.",сетка!$AI$39="Юхновец С.В.",сетка!$AP$39="Юхновец С.В.",сетка!$AW$39="Юхновец С.В.",сетка!$BD$39="Юхновец С.В.",сетка!$BK$39="Юхновец С.В.",сетка!$BR$39="Юхновец С.В.",сетка!$BY$39="Юхновец С.В.",сетка!$CF$39="Юхновец С.В.",сетка!$CM$39="Юхновец С.В.",сетка!$CT$39="Юхновец С.В.",сетка!$DA$39="Юхновец С.В.",сетка!$DH$39="Юхновец С.В.",сетка!$DO$39="Юхновец С.В.",сетка!$DV$39="Юхновец С.В.",сетка!$EC$39="Юхновец С.В.",сетка!$EJ$39="Юхновец С.В.",сетка!$EQ$39="Юхновец С.В.",сетка!$EX$39="Юхновец С.В.",сетка!$FE$39="Юхновец С.В.",сетка!$FL$39="Юхновец С.В."),1,"")</f>
        <v/>
      </c>
      <c r="BW36" s="134" t="str">
        <f>IF(OR(сетка!$H$39="Юхновец С.В.",сетка!$O$39="Юхновец С.В.",сетка!$V$39="Юхновец С.В.",сетка!$AC$39="Юхновец С.В.",сетка!$AJ$39="Юхновец С.В.",сетка!$AQ$39="Юхновец С.В.",сетка!$AX$39="Юхновец С.В.",сетка!$BE$39="Юхновец С.В.",сетка!$BL$39="Юхновец С.В.",сетка!$BS$39="Юхновец С.В.",сетка!$BZ$39="Юхновец С.В.",сетка!$CG$39="Юхновец С.В.",сетка!$CN$39="Юхновец С.В.",сетка!$CU$39="Юхновец С.В.",сетка!$DB$39="Юхновец С.В.",сетка!$DI$39="Юхновец С.В.",сетка!$DP$39="Юхновец С.В.",сетка!$DW$39="Юхновец С.В.",сетка!$ED$39="Юхновец С.В.",сетка!$EK$39="Юхновец С.В.",сетка!$ER$39="Юхновец С.В.",сетка!$EY$39="Юхновец С.В.",сетка!$FF$39="Юхновец С.В.",сетка!$FM$39="Юхновец С.В."),1,"")</f>
        <v/>
      </c>
      <c r="BX36" s="135" t="str">
        <f>IF(OR(сетка!$G$40="Юхновец С.В.",сетка!$N$40="Юхновец С.В.",сетка!$U$40="Юхновец С.В.",сетка!$AB$40="Юхновец С.В.",сетка!$AI$40="Юхновец С.В.",сетка!$AP$40="Юхновец С.В.",сетка!$AW$40="Юхновец С.В.",сетка!$BD$40="Юхновец С.В.",сетка!$BK$40="Юхновец С.В.",сетка!$BR$40="Юхновец С.В.",сетка!$BY$40="Юхновец С.В.",сетка!$CF$40="Юхновец С.В.",сетка!$CM$40="Юхновец С.В.",сетка!$CT$40="Юхновец С.В.",сетка!$DA$40="Юхновец С.В.",сетка!$DH$40="Юхновец С.В.",сетка!$DO$40="Юхновец С.В.",сетка!$DV$40="Юхновец С.В.",сетка!$EC$40="Юхновец С.В.",сетка!$EJ$40="Юхновец С.В.",сетка!$EQ$40="Юхновец С.В.",сетка!$EX$40="Юхновец С.В.",сетка!$FE$40="Юхновец С.В.",сетка!$FL$40="Юхновец С.В."),1,"")</f>
        <v/>
      </c>
      <c r="BY36" s="136" t="str">
        <f>IF(OR(сетка!$H$40="Юхновец С.В.",сетка!$O$40="Юхновец С.В.",сетка!$V$40="Юхновец С.В.",сетка!$AC$40="Юхновец С.В.",сетка!$AJ$40="Юхновец С.В.",сетка!$AQ$40="Юхновец С.В.",сетка!$AX$40="Юхновец С.В.",сетка!$BE$40="Юхновец С.В.",сетка!$BL$40="Юхновец С.В.",сетка!$BS$40="Юхновец С.В.",сетка!$BZ$40="Юхновец С.В.",сетка!$CG$40="Юхновец С.В.",сетка!$CN$40="Юхновец С.В.",сетка!$CU$40="Юхновец С.В.",сетка!$DB$40="Юхновец С.В.",сетка!$DI$40="Юхновец С.В.",сетка!$DP$40="Юхновец С.В.",сетка!$DW$40="Юхновец С.В.",сетка!$ED$40="Юхновец С.В.",сетка!$EK$40="Юхновец С.В.",сетка!$ER$40="Юхновец С.В.",сетка!$EY$40="Юхновец С.В.",сетка!$FF$40="Юхновец С.В.",сетка!$FM$40="Юхновец С.В."),1,"")</f>
        <v/>
      </c>
      <c r="BZ36" s="137" t="str">
        <f>IF(OR(сетка!$G$41="Юхновец С.В.",сетка!$N$41="Юхновец С.В.",сетка!$U$41="Юхновец С.В.",сетка!$AB$41="Юхновец С.В.",сетка!$AI$41="Юхновец С.В.",сетка!$AP$41="Юхновец С.В.",сетка!$AW$41="Юхновец С.В.",сетка!$BD$41="Юхновец С.В.",сетка!$BK$41="Юхновец С.В.",сетка!$BR$41="Юхновец С.В.",сетка!$BY$41="Юхновец С.В.",сетка!$CF$41="Юхновец С.В.",сетка!$CM$41="Юхновец С.В.",сетка!$CT$41="Юхновец С.В.",сетка!$DA$41="Юхновец С.В.",сетка!$DH$41="Юхновец С.В.",сетка!$DO$41="Юхновец С.В.",сетка!$DV$41="Юхновец С.В.",сетка!$EC$41="Юхновец С.В.",сетка!$EJ$41="Юхновец С.В.",сетка!$EQ$41="Юхновец С.В.",сетка!$EX$41="Юхновец С.В.",сетка!$FE$41="Юхновец С.В.",сетка!$FL$41="Юхновец С.В."),1,"")</f>
        <v/>
      </c>
      <c r="CA36" s="138" t="str">
        <f>IF(OR(сетка!$H$41="Юхновец С.В.",сетка!$O$41="Юхновец С.В.",сетка!$V$41="Юхновец С.В.",сетка!$AC$41="Юхновец С.В.",сетка!$AJ$41="Юхновец С.В.",сетка!$AQ$41="Юхновец С.В.",сетка!$AX$41="Юхновец С.В.",сетка!$BE$41="Юхновец С.В.",сетка!$BL$41="Юхновец С.В.",сетка!$BS$41="Юхновец С.В.",сетка!$BZ$41="Юхновец С.В.",сетка!$CG$41="Юхновец С.В.",сетка!$CN$41="Юхновец С.В.",сетка!$CU$41="Юхновец С.В.",сетка!$DB$41="Юхновец С.В.",сетка!$DI$41="Юхновец С.В.",сетка!$DP$41="Юхновец С.В.",сетка!$DW$41="Юхновец С.В.",сетка!$ED$41="Юхновец С.В.",сетка!$EK$41="Юхновец С.В.",сетка!$ER$41="Юхновец С.В.",сетка!$EY$41="Юхновец С.В.",сетка!$FF$41="Юхновец С.В.",сетка!$FM$41="Юхновец С.В."),1,"")</f>
        <v/>
      </c>
      <c r="CB36" s="133" t="str">
        <f>IF(OR(сетка!$G$42="Юхновец С.В.",сетка!$N$42="Юхновец С.В.",сетка!$U$42="Юхновец С.В.",сетка!$AB$42="Юхновец С.В.",сетка!$AI$42="Юхновец С.В.",сетка!$AP$42="Юхновец С.В.",сетка!$AW$42="Юхновец С.В.",сетка!$BD$42="Юхновец С.В.",сетка!$BK$42="Юхновец С.В.",сетка!$BR$42="Юхновец С.В.",сетка!$BY$42="Юхновец С.В.",сетка!$CF$42="Юхновец С.В.",сетка!$CM$42="Юхновец С.В.",сетка!$CT$42="Юхновец С.В.",сетка!$DA$42="Юхновец С.В.",сетка!$DH$42="Юхновец С.В.",сетка!$DO$42="Юхновец С.В.",сетка!$DV$42="Юхновец С.В.",сетка!$EC$42="Юхновец С.В.",сетка!$EJ$42="Юхновец С.В.",сетка!$EQ$42="Юхновец С.В.",сетка!$EX$42="Юхновец С.В.",сетка!$FE$42="Юхновец С.В.",сетка!$FL$42="Юхновец С.В."),1,"")</f>
        <v/>
      </c>
      <c r="CC36" s="134" t="str">
        <f>IF(OR(сетка!$H$42="Юхновец С.В.",сетка!$O$42="Юхновец С.В.",сетка!$V$42="Юхновец С.В.",сетка!$AC$42="Юхновец С.В.",сетка!$AJ$42="Юхновец С.В.",сетка!$AQ$42="Юхновец С.В.",сетка!$AX$42="Юхновец С.В.",сетка!$BE$42="Юхновец С.В.",сетка!$BL$42="Юхновец С.В.",сетка!$BS$42="Юхновец С.В.",сетка!$BZ$42="Юхновец С.В.",сетка!$CG$42="Юхновец С.В.",сетка!$CN$42="Юхновец С.В.",сетка!$CU$42="Юхновец С.В.",сетка!$DB$42="Юхновец С.В.",сетка!$DI$42="Юхновец С.В.",сетка!$DP$42="Юхновец С.В.",сетка!$DW$42="Юхновец С.В.",сетка!$ED$42="Юхновец С.В.",сетка!$EK$42="Юхновец С.В.",сетка!$ER$42="Юхновец С.В.",сетка!$EY$42="Юхновец С.В.",сетка!$FF$42="Юхновец С.В.",сетка!$FM$42="Юхновец С.В."),1,"")</f>
        <v/>
      </c>
      <c r="CD36" s="135" t="str">
        <f>IF(OR(сетка!$G$43="Юхновец С.В.",сетка!$N$43="Юхновец С.В.",сетка!$U$43="Юхновец С.В.",сетка!$AB$43="Юхновец С.В.",сетка!$AI$43="Юхновец С.В.",сетка!$AP$43="Юхновец С.В.",сетка!$AW$43="Юхновец С.В.",сетка!$BD$43="Юхновец С.В.",сетка!$BK$43="Юхновец С.В.",сетка!$BR$43="Юхновец С.В.",сетка!$BY$43="Юхновец С.В.",сетка!$CF$43="Юхновец С.В.",сетка!$CM$43="Юхновец С.В.",сетка!$CT$43="Юхновец С.В.",сетка!$DA$43="Юхновец С.В.",сетка!$DH$43="Юхновец С.В.",сетка!$DO$43="Юхновец С.В.",сетка!$DV$43="Юхновец С.В.",сетка!$EC$43="Юхновец С.В.",сетка!$EJ$43="Юхновец С.В.",сетка!$EQ$43="Юхновец С.В.",сетка!$EX$43="Юхновец С.В.",сетка!$FE$43="Юхновец С.В.",сетка!$FL$43="Юхновец С.В."),1,"")</f>
        <v/>
      </c>
      <c r="CE36" s="136" t="str">
        <f>IF(OR(сетка!$H$43="Юхновец С.В.",сетка!$O$43="Юхновец С.В.",сетка!$V$43="Юхновец С.В.",сетка!$AC$43="Юхновец С.В.",сетка!$AJ$43="Юхновец С.В.",сетка!$AQ$43="Юхновец С.В.",сетка!$AX$43="Юхновец С.В.",сетка!$BE$43="Юхновец С.В.",сетка!$BL$43="Юхновец С.В.",сетка!$BS$43="Юхновец С.В.",сетка!$BZ$43="Юхновец С.В.",сетка!$CG$43="Юхновец С.В.",сетка!$CN$43="Юхновец С.В.",сетка!$CU$43="Юхновец С.В.",сетка!$DB$43="Юхновец С.В.",сетка!$DI$43="Юхновец С.В.",сетка!$DP$43="Юхновец С.В.",сетка!$DW$43="Юхновец С.В.",сетка!$ED$43="Юхновец С.В.",сетка!$EK$43="Юхновец С.В.",сетка!$ER$43="Юхновец С.В.",сетка!$EY$43="Юхновец С.В.",сетка!$FF$43="Юхновец С.В.",сетка!$FM$43="Юхновец С.В."),1,"")</f>
        <v/>
      </c>
      <c r="CF36" s="137" t="str">
        <f>IF(OR(сетка!$G$44="Юхновец С.В.",сетка!$N$44="Юхновец С.В.",сетка!$U$44="Юхновец С.В.",сетка!$AB$44="Юхновец С.В.",сетка!$AI$44="Юхновец С.В.",сетка!$AP$44="Юхновец С.В.",сетка!$AW$44="Юхновец С.В.",сетка!$BD$44="Юхновец С.В.",сетка!$BK$44="Юхновец С.В.",сетка!$BR$44="Юхновец С.В.",сетка!$BY$44="Юхновец С.В.",сетка!$CF$44="Юхновец С.В.",сетка!$CM$44="Юхновец С.В.",сетка!$CT$44="Юхновец С.В.",сетка!$DA$44="Юхновец С.В.",сетка!$DH$44="Юхновец С.В.",сетка!$DO$44="Юхновец С.В.",сетка!$DV$44="Юхновец С.В.",сетка!$EC$44="Юхновец С.В.",сетка!$EJ$44="Юхновец С.В.",сетка!$EQ$44="Юхновец С.В.",сетка!$EX$44="Юхновец С.В.",сетка!$FE$44="Юхновец С.В.",сетка!$FL$44="Юхновец С.В."),1,"")</f>
        <v/>
      </c>
      <c r="CG36" s="134" t="str">
        <f>IF(OR(сетка!$H$44="Юхновец С.В.",сетка!$O$44="Юхновец С.В.",сетка!$V$44="Юхновец С.В.",сетка!$AC$44="Юхновец С.В.",сетка!$AJ$44="Юхновец С.В.",сетка!$AQ$44="Юхновец С.В.",сетка!$AX$44="Юхновец С.В.",сетка!$BE$44="Юхновец С.В.",сетка!$BL$44="Юхновец С.В.",сетка!$BS$44="Юхновец С.В.",сетка!$BZ$44="Юхновец С.В.",сетка!$CG$44="Юхновец С.В.",сетка!$CN$44="Юхновец С.В.",сетка!$CU$44="Юхновец С.В.",сетка!$DB$44="Юхновец С.В.",сетка!$DI$44="Юхновец С.В.",сетка!$DP$44="Юхновец С.В.",сетка!$DW$44="Юхновец С.В.",сетка!$ED$44="Юхновец С.В.",сетка!$EK$44="Юхновец С.В.",сетка!$ER$44="Юхновец С.В.",сетка!$EY$44="Юхновец С.В.",сетка!$FF$44="Юхновец С.В.",сетка!$FM$44="Юхновец С.В."),1,"")</f>
        <v/>
      </c>
      <c r="CH36" s="135" t="str">
        <f>IF(OR(сетка!$G$45="Юхновец С.В.",сетка!$N$45="Юхновец С.В.",сетка!$U$45="Юхновец С.В.",сетка!$AB$45="Юхновец С.В.",сетка!$AI$45="Юхновец С.В.",сетка!$AP$45="Юхновец С.В.",сетка!$AW$45="Юхновец С.В.",сетка!$BD$45="Юхновец С.В.",сетка!$BK$45="Юхновец С.В.",сетка!$BR$45="Юхновец С.В.",сетка!$BY$45="Юхновец С.В.",сетка!$CF$45="Юхновец С.В.",сетка!$CM$45="Юхновец С.В.",сетка!$CT$45="Юхновец С.В.",сетка!$DA$45="Юхновец С.В.",сетка!$DH$45="Юхновец С.В.",сетка!$DO$45="Юхновец С.В.",сетка!$DV$45="Юхновец С.В.",сетка!$EC$45="Юхновец С.В.",сетка!$EJ$45="Юхновец С.В.",сетка!$EQ$45="Юхновец С.В.",сетка!$EX$45="Юхновец С.В.",сетка!$FE$45="Юхновец С.В.",сетка!$FL$45="Юхновец С.В."),1,"")</f>
        <v/>
      </c>
      <c r="CI36" s="136" t="str">
        <f>IF(OR(сетка!$H$45="Юхновец С.В.",сетка!$O$45="Юхновец С.В.",сетка!$V$45="Юхновец С.В.",сетка!$AC$45="Юхновец С.В.",сетка!$AJ$45="Юхновец С.В.",сетка!$AQ$45="Юхновец С.В.",сетка!$AX$45="Юхновец С.В.",сетка!$BE$45="Юхновец С.В.",сетка!$BL$45="Юхновец С.В.",сетка!$BS$45="Юхновец С.В.",сетка!$BZ$45="Юхновец С.В.",сетка!$CG$45="Юхновец С.В.",сетка!$CN$45="Юхновец С.В.",сетка!$CU$45="Юхновец С.В.",сетка!$DB$45="Юхновец С.В.",сетка!$DI$45="Юхновец С.В.",сетка!$DP$45="Юхновец С.В.",сетка!$DW$45="Юхновец С.В.",сетка!$ED$45="Юхновец С.В.",сетка!$EK$45="Юхновец С.В.",сетка!$ER$45="Юхновец С.В.",сетка!$EY$45="Юхновец С.В.",сетка!$FF$45="Юхновец С.В.",сетка!$FM$45="Юхновец С.В."),1,"")</f>
        <v/>
      </c>
      <c r="CJ36" s="137" t="str">
        <f>IF(OR(сетка!$G$46="Юхновец С.В.",сетка!$N$46="Юхновец С.В.",сетка!$U$46="Юхновец С.В.",сетка!$AB$46="Юхновец С.В.",сетка!$AI$46="Юхновец С.В.",сетка!$AP$46="Юхновец С.В.",сетка!$AW$46="Юхновец С.В.",сетка!$BD$46="Юхновец С.В.",сетка!$BK$46="Юхновец С.В.",сетка!$BR$46="Юхновец С.В.",сетка!$BY$46="Юхновец С.В.",сетка!$CF$46="Юхновец С.В.",сетка!$CM$46="Юхновец С.В.",сетка!$CT$46="Юхновец С.В.",сетка!$DA$46="Юхновец С.В.",сетка!$DH$46="Юхновец С.В.",сетка!$DO$46="Юхновец С.В.",сетка!$DV$46="Юхновец С.В.",сетка!$EC$46="Юхновец С.В.",сетка!$EJ$46="Юхновец С.В.",сетка!$EQ$46="Юхновец С.В.",сетка!$EX$46="Юхновец С.В.",сетка!$FE$46="Юхновец С.В.",сетка!$FL$46="Юхновец С.В."),1,"")</f>
        <v/>
      </c>
      <c r="CK36" s="134" t="str">
        <f>IF(OR(сетка!$H$46="Юхновец С.В.",сетка!$O$46="Юхновец С.В.",сетка!$V$46="Юхновец С.В.",сетка!$AC$46="Юхновец С.В.",сетка!$AJ$46="Юхновец С.В.",сетка!$AQ$46="Юхновец С.В.",сетка!$AX$46="Юхновец С.В.",сетка!$BE$46="Юхновец С.В.",сетка!$BL$46="Юхновец С.В.",сетка!$BS$46="Юхновец С.В.",сетка!$BZ$46="Юхновец С.В.",сетка!$CG$46="Юхновец С.В.",сетка!$CN$46="Юхновец С.В.",сетка!$CU$46="Юхновец С.В.",сетка!$DB$46="Юхновец С.В.",сетка!$DI$46="Юхновец С.В.",сетка!$DP$46="Юхновец С.В.",сетка!$DW$46="Юхновец С.В.",сетка!$ED$46="Юхновец С.В.",сетка!$EK$46="Юхновец С.В.",сетка!$ER$46="Юхновец С.В.",сетка!$EY$46="Юхновец С.В.",сетка!$FF$46="Юхновец С.В.",сетка!$FM$46="Юхновец С.В."),1,"")</f>
        <v/>
      </c>
      <c r="CL36" s="135" t="str">
        <f>IF(OR(сетка!$G$47="Юхновец С.В.",сетка!$N$47="Юхновец С.В.",сетка!$U$47="Юхновец С.В.",сетка!$AB$47="Юхновец С.В.",сетка!$AI$47="Юхновец С.В.",сетка!$AP$47="Юхновец С.В.",сетка!$AW$47="Юхновец С.В.",сетка!$BD$47="Юхновец С.В.",сетка!$BK$47="Юхновец С.В.",сетка!$BR$47="Юхновец С.В.",сетка!$BY$47="Юхновец С.В.",сетка!$CF$47="Юхновец С.В.",сетка!$CM$47="Юхновец С.В.",сетка!$CT$47="Юхновец С.В.",сетка!$DA$47="Юхновец С.В.",сетка!$DH$47="Юхновец С.В.",сетка!$DO$47="Юхновец С.В.",сетка!$DV$47="Юхновец С.В.",сетка!$EC$47="Юхновец С.В.",сетка!$EJ$47="Юхновец С.В.",сетка!$EQ$47="Юхновец С.В.",сетка!$EX$47="Юхновец С.В.",сетка!$FE$47="Юхновец С.В.",сетка!$FL$47="Юхновец С.В."),1,"")</f>
        <v/>
      </c>
      <c r="CM36" s="136" t="str">
        <f>IF(OR(сетка!$H$47="Юхновец С.В.",сетка!$O$47="Юхновец С.В.",сетка!$V$47="Юхновец С.В.",сетка!$AC$47="Юхновец С.В.",сетка!$AJ$47="Юхновец С.В.",сетка!$AQ$47="Юхновец С.В.",сетка!$AX$47="Юхновец С.В.",сетка!$BE$47="Юхновец С.В.",сетка!$BL$47="Юхновец С.В.",сетка!$BS$47="Юхновец С.В.",сетка!$BZ$47="Юхновец С.В.",сетка!$CG$47="Юхновец С.В.",сетка!$CN$47="Юхновец С.В.",сетка!$CU$47="Юхновец С.В.",сетка!$DB$47="Юхновец С.В.",сетка!$DI$47="Юхновец С.В.",сетка!$DP$47="Юхновец С.В.",сетка!$DW$47="Юхновец С.В.",сетка!$ED$47="Юхновец С.В.",сетка!$EK$47="Юхновец С.В.",сетка!$ER$47="Юхновец С.В.",сетка!$EY$47="Юхновец С.В.",сетка!$FF$47="Юхновец С.В.",сетка!$FM$47="Юхновец С.В."),1,"")</f>
        <v/>
      </c>
      <c r="CN36" s="137">
        <f>IF(OR(сетка!$G$48="Юхновец С.В.",сетка!$N$48="Юхновец С.В.",сетка!$U$48="Юхновец С.В.",сетка!$AB$48="Юхновец С.В.",сетка!$AI$48="Юхновец С.В.",сетка!$AP$48="Юхновец С.В.",сетка!$AW$48="Юхновец С.В.",сетка!$BD$48="Юхновец С.В.",сетка!$BK$48="Юхновец С.В.",сетка!$BR$48="Юхновец С.В.",сетка!$BY$48="Юхновец С.В.",сетка!$CF$48="Юхновец С.В.",сетка!$CM$48="Юхновец С.В.",сетка!$CT$48="Юхновец С.В.",сетка!$DA$48="Юхновец С.В.",сетка!$DH$48="Юхновец С.В.",сетка!$DO$48="Юхновец С.В.",сетка!$DV$48="Юхновец С.В.",сетка!$EC$48="Юхновец С.В.",сетка!$EJ$48="Юхновец С.В.",сетка!$EQ$48="Юхновец С.В.",сетка!$EX$48="Юхновец С.В.",сетка!$FE$48="Юхновец С.В.",сетка!$FL$48="Юхновец С.В."),1,"")</f>
        <v>1</v>
      </c>
      <c r="CO36" s="134" t="str">
        <f>IF(OR(сетка!$H$48="Юхновец С.В.",сетка!$O$48="Юхновец С.В.",сетка!$V$48="Юхновец С.В.",сетка!$AC$48="Юхновец С.В.",сетка!$AJ$48="Юхновец С.В.",сетка!$AQ$48="Юхновец С.В.",сетка!$AX$48="Юхновец С.В.",сетка!$BE$48="Юхновец С.В.",сетка!$BL$48="Юхновец С.В.",сетка!$BS$48="Юхновец С.В.",сетка!$BZ$48="Юхновец С.В.",сетка!$CG$48="Юхновец С.В.",сетка!$CN$48="Юхновец С.В.",сетка!$CU$48="Юхновец С.В.",сетка!$DB$48="Юхновец С.В.",сетка!$DI$48="Юхновец С.В.",сетка!$DP$48="Юхновец С.В.",сетка!$DW$48="Юхновец С.В.",сетка!$ED$48="Юхновец С.В.",сетка!$EK$48="Юхновец С.В.",сетка!$ER$48="Юхновец С.В.",сетка!$EY$48="Юхновец С.В.",сетка!$FF$48="Юхновец С.В.",сетка!$FM$48="Юхновец С.В."),1,"")</f>
        <v/>
      </c>
      <c r="CP36" s="135" t="str">
        <f>IF(OR(сетка!$G$49="Юхновец С.В.",сетка!$N$49="Юхновец С.В.",сетка!$U$49="Юхновец С.В.",сетка!$AB$49="Юхновец С.В.",сетка!$AI$49="Юхновец С.В.",сетка!$AP$49="Юхновец С.В.",сетка!$AW$49="Юхновец С.В.",сетка!$BD$49="Юхновец С.В.",сетка!$BK$49="Юхновец С.В.",сетка!$BR$49="Юхновец С.В.",сетка!$BY$49="Юхновец С.В.",сетка!$CF$49="Юхновец С.В.",сетка!$CM$49="Юхновец С.В.",сетка!$CT$49="Юхновец С.В.",сетка!$DA$49="Юхновец С.В.",сетка!$DH$49="Юхновец С.В.",сетка!$DO$49="Юхновец С.В.",сетка!$DV$49="Юхновец С.В.",сетка!$EC$49="Юхновец С.В.",сетка!$EJ$49="Юхновец С.В.",сетка!$EQ$49="Юхновец С.В.",сетка!$EX$49="Юхновец С.В.",сетка!$FE$49="Юхновец С.В.",сетка!$FL$49="Юхновец С.В."),1,"")</f>
        <v/>
      </c>
      <c r="CQ36" s="136" t="str">
        <f>IF(OR(сетка!$H$49="Юхновец С.В.",сетка!$O$49="Юхновец С.В.",сетка!$V$49="Юхновец С.В.",сетка!$AC$49="Юхновец С.В.",сетка!$AJ$49="Юхновец С.В.",сетка!$AQ$49="Юхновец С.В.",сетка!$AX$49="Юхновец С.В.",сетка!$BE$49="Юхновец С.В.",сетка!$BL$49="Юхновец С.В.",сетка!$BS$49="Юхновец С.В.",сетка!$BZ$49="Юхновец С.В.",сетка!$CG$49="Юхновец С.В.",сетка!$CN$49="Юхновец С.В.",сетка!$CU$49="Юхновец С.В.",сетка!$DB$49="Юхновец С.В.",сетка!$DI$49="Юхновец С.В.",сетка!$DP$49="Юхновец С.В.",сетка!$DW$49="Юхновец С.В.",сетка!$ED$49="Юхновец С.В.",сетка!$EK$49="Юхновец С.В.",сетка!$ER$49="Юхновец С.В.",сетка!$EY$49="Юхновец С.В.",сетка!$FF$49="Юхновец С.В.",сетка!$FM$49="Юхновец С.В."),1,"")</f>
        <v/>
      </c>
      <c r="CR36" s="137" t="str">
        <f>IF(OR(сетка!$G$50="Юхновец С.В.",сетка!$N$50="Юхновец С.В.",сетка!$U$50="Юхновец С.В.",сетка!$AB$50="Юхновец С.В.",сетка!$AI$50="Юхновец С.В.",сетка!$AP$50="Юхновец С.В.",сетка!$AW$50="Юхновец С.В.",сетка!$BD$50="Юхновец С.В.",сетка!$BK$50="Юхновец С.В.",сетка!$BR$50="Юхновец С.В.",сетка!$BY$50="Юхновец С.В.",сетка!$CF$50="Юхновец С.В.",сетка!$CM$50="Юхновец С.В.",сетка!$CT$50="Юхновец С.В.",сетка!$DA$50="Юхновец С.В.",сетка!$DH$50="Юхновец С.В.",сетка!$DO$50="Юхновец С.В.",сетка!$DV$50="Юхновец С.В.",сетка!$EC$50="Юхновец С.В.",сетка!$EJ$50="Юхновец С.В.",сетка!$EQ$50="Юхновец С.В.",сетка!$EX$50="Юхновец С.В.",сетка!$FE$50="Юхновец С.В.",сетка!$FL$50="Юхновец С.В."),1,"")</f>
        <v/>
      </c>
      <c r="CS36" s="134" t="str">
        <f>IF(OR(сетка!$H$50="Юхновец С.В.",сетка!$O$50="Юхновец С.В.",сетка!$V$50="Юхновец С.В.",сетка!$AC$50="Юхновец С.В.",сетка!$AJ$50="Юхновец С.В.",сетка!$AQ$50="Юхновец С.В.",сетка!$AX$50="Юхновец С.В.",сетка!$BE$50="Юхновец С.В.",сетка!$BL$50="Юхновец С.В.",сетка!$BS$50="Юхновец С.В.",сетка!$BZ$50="Юхновец С.В.",сетка!$CG$50="Юхновец С.В.",сетка!$CN$50="Юхновец С.В.",сетка!$CU$50="Юхновец С.В.",сетка!$DB$50="Юхновец С.В.",сетка!$DI$50="Юхновец С.В.",сетка!$DP$50="Юхновец С.В.",сетка!$DW$50="Юхновец С.В.",сетка!$ED$50="Юхновец С.В.",сетка!$EK$50="Юхновец С.В.",сетка!$ER$50="Юхновец С.В.",сетка!$EY$50="Юхновец С.В.",сетка!$FF$50="Юхновец С.В.",сетка!$FM$50="Юхновец С.В."),1,"")</f>
        <v/>
      </c>
      <c r="CT36" s="135" t="str">
        <f>IF(OR(сетка!$G$51="Юхновец С.В.",сетка!$N$51="Юхновец С.В.",сетка!$U$51="Юхновец С.В.",сетка!$AB$51="Юхновец С.В.",сетка!$AI$51="Юхновец С.В.",сетка!$AP$51="Юхновец С.В.",сетка!$AW$51="Юхновец С.В.",сетка!$BD$51="Юхновец С.В.",сетка!$BK$51="Юхновец С.В.",сетка!$BR$51="Юхновец С.В.",сетка!$BY$51="Юхновец С.В.",сетка!$CF$51="Юхновец С.В.",сетка!$CM$51="Юхновец С.В.",сетка!$CT$51="Юхновец С.В.",сетка!$DA$51="Юхновец С.В.",сетка!$DH$51="Юхновец С.В.",сетка!$DO$51="Юхновец С.В.",сетка!$DV$51="Юхновец С.В.",сетка!$EC$51="Юхновец С.В.",сетка!$EJ$51="Юхновец С.В.",сетка!$EQ$51="Юхновец С.В.",сетка!$EX$51="Юхновец С.В.",сетка!$FE$51="Юхновец С.В.",сетка!$FL$51="Юхновец С.В."),1,"")</f>
        <v/>
      </c>
      <c r="CU36" s="136" t="str">
        <f>IF(OR(сетка!$H$51="Юхновец С.В.",сетка!$O$51="Юхновец С.В.",сетка!$V$51="Юхновец С.В.",сетка!$AC$51="Юхновец С.В.",сетка!$AJ$51="Юхновец С.В.",сетка!$AQ$51="Юхновец С.В.",сетка!$AX$51="Юхновец С.В.",сетка!$BE$51="Юхновец С.В.",сетка!$BL$51="Юхновец С.В.",сетка!$BS$51="Юхновец С.В.",сетка!$BZ$51="Юхновец С.В.",сетка!$CG$51="Юхновец С.В.",сетка!$CN$51="Юхновец С.В.",сетка!$CU$51="Юхновец С.В.",сетка!$DB$51="Юхновец С.В.",сетка!$DI$51="Юхновец С.В.",сетка!$DP$51="Юхновец С.В.",сетка!$DW$51="Юхновец С.В.",сетка!$ED$51="Юхновец С.В.",сетка!$EK$51="Юхновец С.В.",сетка!$ER$51="Юхновец С.В.",сетка!$EY$51="Юхновец С.В.",сетка!$FF$51="Юхновец С.В.",сетка!$FM$51="Юхновец С.В."),1,"")</f>
        <v/>
      </c>
      <c r="CV36" s="137" t="str">
        <f>IF(OR(сетка!$G$52="Юхновец С.В.",сетка!$N$52="Юхновец С.В.",сетка!$U$52="Юхновец С.В.",сетка!$AB$52="Юхновец С.В.",сетка!$AI$52="Юхновец С.В.",сетка!$AP$52="Юхновец С.В.",сетка!$AW$52="Юхновец С.В.",сетка!$BD$52="Юхновец С.В.",сетка!$BK$52="Юхновец С.В.",сетка!$BR$52="Юхновец С.В.",сетка!$BY$52="Юхновец С.В.",сетка!$CF$52="Юхновец С.В.",сетка!$CM$52="Юхновец С.В.",сетка!$CT$52="Юхновец С.В.",сетка!$DA$52="Юхновец С.В.",сетка!$DH$52="Юхновец С.В.",сетка!$DO$52="Юхновец С.В.",сетка!$DV$52="Юхновец С.В.",сетка!$EC$52="Юхновец С.В.",сетка!$EJ$52="Юхновец С.В.",сетка!$EQ$52="Юхновец С.В.",сетка!$EX$52="Юхновец С.В.",сетка!$FE$52="Юхновец С.В.",сетка!$FL$52="Юхновец С.В."),1,"")</f>
        <v/>
      </c>
      <c r="CW36" s="134" t="str">
        <f>IF(OR(сетка!$H$52="Юхновец С.В.",сетка!$O$52="Юхновец С.В.",сетка!$V$52="Юхновец С.В.",сетка!$AC$52="Юхновец С.В.",сетка!$AJ$52="Юхновец С.В.",сетка!$AQ$52="Юхновец С.В.",сетка!$AX$52="Юхновец С.В.",сетка!$BE$52="Юхновец С.В.",сетка!$BL$52="Юхновец С.В.",сетка!$BS$52="Юхновец С.В.",сетка!$BZ$52="Юхновец С.В.",сетка!$CG$52="Юхновец С.В.",сетка!$CN$52="Юхновец С.В.",сетка!$CU$52="Юхновец С.В.",сетка!$DB$52="Юхновец С.В.",сетка!$DI$52="Юхновец С.В.",сетка!$DP$52="Юхновец С.В.",сетка!$DW$52="Юхновец С.В.",сетка!$ED$52="Юхновец С.В.",сетка!$EK$52="Юхновец С.В.",сетка!$ER$52="Юхновец С.В.",сетка!$EY$52="Юхновец С.В.",сетка!$FF$52="Юхновец С.В.",сетка!$FM$52="Юхновец С.В."),1,"")</f>
        <v/>
      </c>
      <c r="CX36" s="135" t="str">
        <f>IF(OR(сетка!$G$53="Юхновец С.В.",сетка!$N$53="Юхновец С.В.",сетка!$U$53="Юхновец С.В.",сетка!$AB$53="Юхновец С.В.",сетка!$AI$53="Юхновец С.В.",сетка!$AP$53="Юхновец С.В.",сетка!$AW$53="Юхновец С.В.",сетка!$BD$53="Юхновец С.В.",сетка!$BK$53="Юхновец С.В.",сетка!$BR$53="Юхновец С.В.",сетка!$BY$53="Юхновец С.В.",сетка!$CF$53="Юхновец С.В.",сетка!$CM$53="Юхновец С.В.",сетка!$CT$53="Юхновец С.В.",сетка!$DA$53="Юхновец С.В.",сетка!$DH$53="Юхновец С.В.",сетка!$DO$53="Юхновец С.В.",сетка!$DV$53="Юхновец С.В.",сетка!$EC$53="Юхновец С.В.",сетка!$EJ$53="Юхновец С.В.",сетка!$EQ$53="Юхновец С.В.",сетка!$EX$53="Юхновец С.В.",сетка!$FE$53="Юхновец С.В.",сетка!$FL$53="Юхновец С.В."),1,"")</f>
        <v/>
      </c>
      <c r="CY36" s="136" t="str">
        <f>IF(OR(сетка!$H$53="Юхновец С.В.",сетка!$O$53="Юхновец С.В.",сетка!$V$53="Юхновец С.В.",сетка!$AC$53="Юхновец С.В.",сетка!$AJ$53="Юхновец С.В.",сетка!$AQ$53="Юхновец С.В.",сетка!$AX$53="Юхновец С.В.",сетка!$BE$53="Юхновец С.В.",сетка!$BL$53="Юхновец С.В.",сетка!$BS$53="Юхновец С.В.",сетка!$BZ$53="Юхновец С.В.",сетка!$CG$53="Юхновец С.В.",сетка!$CN$53="Юхновец С.В.",сетка!$CU$53="Юхновец С.В.",сетка!$DB$53="Юхновец С.В.",сетка!$DI$53="Юхновец С.В.",сетка!$DP$53="Юхновец С.В.",сетка!$DW$53="Юхновец С.В.",сетка!$ED$53="Юхновец С.В.",сетка!$EK$53="Юхновец С.В.",сетка!$ER$53="Юхновец С.В.",сетка!$EY$53="Юхновец С.В.",сетка!$FF$53="Юхновец С.В.",сетка!$FM$53="Юхновец С.В."),1,"")</f>
        <v/>
      </c>
      <c r="CZ36" s="137" t="str">
        <f>IF(OR(сетка!$G$54="Юхновец С.В.",сетка!$N$54="Юхновец С.В.",сетка!$U$54="Юхновец С.В.",сетка!$AB$54="Юхновец С.В.",сетка!$AI$54="Юхновец С.В.",сетка!$AP$54="Юхновец С.В.",сетка!$AW$54="Юхновец С.В.",сетка!$BD$54="Юхновец С.В.",сетка!$BK$54="Юхновец С.В.",сетка!$BR$54="Юхновец С.В.",сетка!$BY$54="Юхновец С.В.",сетка!$CF$54="Юхновец С.В.",сетка!$CM$54="Юхновец С.В.",сетка!$CT$54="Юхновец С.В.",сетка!$DA$54="Юхновец С.В.",сетка!$DH$54="Юхновец С.В.",сетка!$DO$54="Юхновец С.В.",сетка!$DV$54="Юхновец С.В.",сетка!$EC$54="Юхновец С.В.",сетка!$EJ$54="Юхновец С.В.",сетка!$EQ$54="Юхновец С.В.",сетка!$EX$54="Юхновец С.В.",сетка!$FE$54="Юхновец С.В.",сетка!$FL$54="Юхновец С.В."),1,"")</f>
        <v/>
      </c>
      <c r="DA36" s="138" t="str">
        <f>IF(OR(сетка!$H$54="Юхновец С.В.",сетка!$O$54="Юхновец С.В.",сетка!$V$54="Юхновец С.В.",сетка!$AC$54="Юхновец С.В.",сетка!$AJ$54="Юхновец С.В.",сетка!$AQ$54="Юхновец С.В.",сетка!$AX$54="Юхновец С.В.",сетка!$BE$54="Юхновец С.В.",сетка!$BL$54="Юхновец С.В.",сетка!$BS$54="Юхновец С.В.",сетка!$BZ$54="Юхновец С.В.",сетка!$CG$54="Юхновец С.В.",сетка!$CN$54="Юхновец С.В.",сетка!$CU$54="Юхновец С.В.",сетка!$DB$54="Юхновец С.В.",сетка!$DI$54="Юхновец С.В.",сетка!$DP$54="Юхновец С.В.",сетка!$DW$54="Юхновец С.В.",сетка!$ED$54="Юхновец С.В.",сетка!$EK$54="Юхновец С.В.",сетка!$ER$54="Юхновец С.В.",сетка!$EY$54="Юхновец С.В.",сетка!$FF$54="Юхновец С.В.",сетка!$FM$54="Юхновец С.В."),1,"")</f>
        <v/>
      </c>
      <c r="DB36" s="133">
        <f>IF(OR(сетка!$G$55="Юхновец С.В.",сетка!$N$55="Юхновец С.В.",сетка!$U$55="Юхновец С.В.",сетка!$AB$55="Юхновец С.В.",сетка!$AI$55="Юхновец С.В.",сетка!$AP$55="Юхновец С.В.",сетка!$AW$55="Юхновец С.В.",сетка!$BD$55="Юхновец С.В.",сетка!$BK$55="Юхновец С.В.",сетка!$BR$55="Юхновец С.В.",сетка!$BY$55="Юхновец С.В.",сетка!$CF$55="Юхновец С.В.",сетка!$CM$55="Юхновец С.В.",сетка!$CT$55="Юхновец С.В.",сетка!$DA$55="Юхновец С.В.",сетка!$DH$55="Юхновец С.В.",сетка!$DO$55="Юхновец С.В.",сетка!$DV$55="Юхновец С.В.",сетка!$EC$55="Юхновец С.В.",сетка!$EJ$55="Юхновец С.В.",сетка!$EQ$55="Юхновец С.В.",сетка!$EX$55="Юхновец С.В.",сетка!$FE$55="Юхновец С.В.",сетка!$FL$55="Юхновец С.В."),1,"")</f>
        <v>1</v>
      </c>
      <c r="DC36" s="134" t="str">
        <f>IF(OR(сетка!$H$55="Юхновец С.В.",сетка!$O$55="Юхновец С.В.",сетка!$V$55="Юхновец С.В.",сетка!$AC$55="Юхновец С.В.",сетка!$AJ$55="Юхновец С.В.",сетка!$AQ$55="Юхновец С.В.",сетка!$AX$55="Юхновец С.В.",сетка!$BE$55="Юхновец С.В.",сетка!$BL$55="Юхновец С.В.",сетка!$BS$55="Юхновец С.В.",сетка!$BZ$55="Юхновец С.В.",сетка!$CG$55="Юхновец С.В.",сетка!$CN$55="Юхновец С.В.",сетка!$CU$55="Юхновец С.В.",сетка!$DB$55="Юхновец С.В.",сетка!$DI$55="Юхновец С.В.",сетка!$DP$55="Юхновец С.В.",сетка!$DW$55="Юхновец С.В.",сетка!$ED$55="Юхновец С.В.",сетка!$EK$55="Юхновец С.В.",сетка!$ER$55="Юхновец С.В.",сетка!$EY$55="Юхновец С.В.",сетка!$FF$55="Юхновец С.В.",сетка!$FM$55="Юхновец С.В."),1,"")</f>
        <v/>
      </c>
      <c r="DD36" s="135">
        <f>IF(OR(сетка!$G$56="Юхновец С.В.",сетка!$N$56="Юхновец С.В.",сетка!$U$56="Юхновец С.В.",сетка!$AB$56="Юхновец С.В.",сетка!$AI$56="Юхновец С.В.",сетка!$AP$56="Юхновец С.В.",сетка!$AW$56="Юхновец С.В.",сетка!$BD$56="Юхновец С.В.",сетка!$BK$56="Юхновец С.В.",сетка!$BR$56="Юхновец С.В.",сетка!$BY$56="Юхновец С.В.",сетка!$CF$56="Юхновец С.В.",сетка!$CM$56="Юхновец С.В.",сетка!$CT$56="Юхновец С.В.",сетка!$DA$56="Юхновец С.В.",сетка!$DH$56="Юхновец С.В.",сетка!$DO$56="Юхновец С.В.",сетка!$DV$56="Юхновец С.В.",сетка!$EC$56="Юхновец С.В.",сетка!$EJ$56="Юхновец С.В.",сетка!$EQ$56="Юхновец С.В.",сетка!$EX$56="Юхновец С.В.",сетка!$FE$56="Юхновец С.В.",сетка!$FL$56="Юхновец С.В."),1,"")</f>
        <v>1</v>
      </c>
      <c r="DE36" s="136" t="str">
        <f>IF(OR(сетка!$H$56="Юхновец С.В.",сетка!$O$56="Юхновец С.В.",сетка!$V$56="Юхновец С.В.",сетка!$AC$56="Юхновец С.В.",сетка!$AJ$56="Юхновец С.В.",сетка!$AQ$56="Юхновец С.В.",сетка!$AX$56="Юхновец С.В.",сетка!$BE$56="Юхновец С.В.",сетка!$BL$56="Юхновец С.В.",сетка!$BS$56="Юхновец С.В.",сетка!$BZ$56="Юхновец С.В.",сетка!$CG$56="Юхновец С.В.",сетка!$CN$56="Юхновец С.В.",сетка!$CU$56="Юхновец С.В.",сетка!$DB$56="Юхновец С.В.",сетка!$DI$56="Юхновец С.В.",сетка!$DP$56="Юхновец С.В.",сетка!$DW$56="Юхновец С.В.",сетка!$ED$56="Юхновец С.В.",сетка!$EK$56="Юхновец С.В.",сетка!$ER$56="Юхновец С.В.",сетка!$EY$56="Юхновец С.В.",сетка!$FF$56="Юхновец С.В.",сетка!$FM$56="Юхновец С.В."),1,"")</f>
        <v/>
      </c>
      <c r="DF36" s="137">
        <f>IF(OR(сетка!$G$57="Юхновец С.В.",сетка!$N$57="Юхновец С.В.",сетка!$U$57="Юхновец С.В.",сетка!$AB$57="Юхновец С.В.",сетка!$AI$57="Юхновец С.В.",сетка!$AP$57="Юхновец С.В.",сетка!$AW$57="Юхновец С.В.",сетка!$BD$57="Юхновец С.В.",сетка!$BK$57="Юхновец С.В.",сетка!$BR$57="Юхновец С.В.",сетка!$BY$57="Юхновец С.В.",сетка!$CF$57="Юхновец С.В.",сетка!$CM$57="Юхновец С.В.",сетка!$CT$57="Юхновец С.В.",сетка!$DA$57="Юхновец С.В.",сетка!$DH$57="Юхновец С.В.",сетка!$DO$57="Юхновец С.В.",сетка!$DV$57="Юхновец С.В.",сетка!$EC$57="Юхновец С.В.",сетка!$EJ$57="Юхновец С.В.",сетка!$EQ$57="Юхновец С.В.",сетка!$EX$57="Юхновец С.В.",сетка!$FE$57="Юхновец С.В.",сетка!$FL$57="Юхновец С.В."),1,"")</f>
        <v>1</v>
      </c>
      <c r="DG36" s="134" t="str">
        <f>IF(OR(сетка!$H$57="Юхновец С.В.",сетка!$O$57="Юхновец С.В.",сетка!$V$57="Юхновец С.В.",сетка!$AC$57="Юхновец С.В.",сетка!$AJ$57="Юхновец С.В.",сетка!$AQ$57="Юхновец С.В.",сетка!$AX$57="Юхновец С.В.",сетка!$BE$57="Юхновец С.В.",сетка!$BL$57="Юхновец С.В.",сетка!$BS$57="Юхновец С.В.",сетка!$BZ$57="Юхновец С.В.",сетка!$CG$57="Юхновец С.В.",сетка!$CN$57="Юхновец С.В.",сетка!$CU$57="Юхновец С.В.",сетка!$DB$57="Юхновец С.В.",сетка!$DI$57="Юхновец С.В.",сетка!$DP$57="Юхновец С.В.",сетка!$DW$57="Юхновец С.В.",сетка!$ED$57="Юхновец С.В.",сетка!$EK$57="Юхновец С.В.",сетка!$ER$57="Юхновец С.В.",сетка!$EY$57="Юхновец С.В.",сетка!$FF$57="Юхновец С.В.",сетка!$FM$57="Юхновец С.В."),1,"")</f>
        <v/>
      </c>
      <c r="DH36" s="135">
        <f>IF(OR(сетка!$G$58="Юхновец С.В.",сетка!$N$58="Юхновец С.В.",сетка!$U$58="Юхновец С.В.",сетка!$AB$58="Юхновец С.В.",сетка!$AI$58="Юхновец С.В.",сетка!$AP$58="Юхновец С.В.",сетка!$AW$58="Юхновец С.В.",сетка!$BD$58="Юхновец С.В.",сетка!$BK$58="Юхновец С.В.",сетка!$BR$58="Юхновец С.В.",сетка!$BY$58="Юхновец С.В.",сетка!$CF$58="Юхновец С.В.",сетка!$CM$58="Юхновец С.В.",сетка!$CT$58="Юхновец С.В.",сетка!$DA$58="Юхновец С.В.",сетка!$DH$58="Юхновец С.В.",сетка!$DO$58="Юхновец С.В.",сетка!$DV$58="Юхновец С.В.",сетка!$EC$58="Юхновец С.В.",сетка!$EJ$58="Юхновец С.В.",сетка!$EQ$58="Юхновец С.В.",сетка!$EX$58="Юхновец С.В.",сетка!$FE$58="Юхновец С.В.",сетка!$FL$58="Юхновец С.В."),1,"")</f>
        <v>1</v>
      </c>
      <c r="DI36" s="136" t="str">
        <f>IF(OR(сетка!$H$58="Юхновец С.В.",сетка!$O$58="Юхновец С.В.",сетка!$V$58="Юхновец С.В.",сетка!$AC$58="Юхновец С.В.",сетка!$AJ$58="Юхновец С.В.",сетка!$AQ$58="Юхновец С.В.",сетка!$AX$58="Юхновец С.В.",сетка!$BE$58="Юхновец С.В.",сетка!$BL$58="Юхновец С.В.",сетка!$BS$58="Юхновец С.В.",сетка!$BZ$58="Юхновец С.В.",сетка!$CG$58="Юхновец С.В.",сетка!$CN$58="Юхновец С.В.",сетка!$CU$58="Юхновец С.В.",сетка!$DB$58="Юхновец С.В.",сетка!$DI$58="Юхновец С.В.",сетка!$DP$58="Юхновец С.В.",сетка!$DW$58="Юхновец С.В.",сетка!$ED$58="Юхновец С.В.",сетка!$EK$58="Юхновец С.В.",сетка!$ER$58="Юхновец С.В.",сетка!$EY$58="Юхновец С.В.",сетка!$FF$58="Юхновец С.В.",сетка!$FM$58="Юхновец С.В."),1,"")</f>
        <v/>
      </c>
      <c r="DJ36" s="137">
        <f>IF(OR(сетка!$G$59="Юхновец С.В.",сетка!$N$59="Юхновец С.В.",сетка!$U$59="Юхновец С.В.",сетка!$AB$59="Юхновец С.В.",сетка!$AI$59="Юхновец С.В.",сетка!$AP$59="Юхновец С.В.",сетка!$AW$59="Юхновец С.В.",сетка!$BD$59="Юхновец С.В.",сетка!$BK$59="Юхновец С.В.",сетка!$BR$59="Юхновец С.В.",сетка!$BY$59="Юхновец С.В.",сетка!$CF$59="Юхновец С.В.",сетка!$CM$59="Юхновец С.В.",сетка!$CT$59="Юхновец С.В.",сетка!$DA$59="Юхновец С.В.",сетка!$DH$59="Юхновец С.В.",сетка!$DO$59="Юхновец С.В.",сетка!$DV$59="Юхновец С.В.",сетка!$EC$59="Юхновец С.В.",сетка!$EJ$59="Юхновец С.В.",сетка!$EQ$59="Юхновец С.В.",сетка!$EX$59="Юхновец С.В.",сетка!$FE$59="Юхновец С.В.",сетка!$FL$59="Юхновец С.В."),1,"")</f>
        <v>1</v>
      </c>
      <c r="DK36" s="134" t="str">
        <f>IF(OR(сетка!$H$59="Юхновец С.В.",сетка!$O$59="Юхновец С.В.",сетка!$V$59="Юхновец С.В.",сетка!$AC$59="Юхновец С.В.",сетка!$AJ$59="Юхновец С.В.",сетка!$AQ$59="Юхновец С.В.",сетка!$AX$59="Юхновец С.В.",сетка!$BE$59="Юхновец С.В.",сетка!$BL$59="Юхновец С.В.",сетка!$BS$59="Юхновец С.В.",сетка!$BZ$59="Юхновец С.В.",сетка!$CG$59="Юхновец С.В.",сетка!$CN$59="Юхновец С.В.",сетка!$CU$59="Юхновец С.В.",сетка!$DB$59="Юхновец С.В.",сетка!$DI$59="Юхновец С.В.",сетка!$DP$59="Юхновец С.В.",сетка!$DW$59="Юхновец С.В.",сетка!$ED$59="Юхновец С.В.",сетка!$EK$59="Юхновец С.В.",сетка!$ER$59="Юхновец С.В.",сетка!$EY$59="Юхновец С.В.",сетка!$FF$59="Юхновец С.В.",сетка!$FM$59="Юхновец С.В."),1,"")</f>
        <v/>
      </c>
      <c r="DL36" s="135">
        <f>IF(OR(сетка!$G$60="Юхновец С.В.",сетка!$N$60="Юхновец С.В.",сетка!$U$60="Юхновец С.В.",сетка!$AB$60="Юхновец С.В.",сетка!$AI$60="Юхновец С.В.",сетка!$AP$60="Юхновец С.В.",сетка!$AW$60="Юхновец С.В.",сетка!$BD$60="Юхновец С.В.",сетка!$BK$60="Юхновец С.В.",сетка!$BR$60="Юхновец С.В.",сетка!$BY$60="Юхновец С.В.",сетка!$CF$60="Юхновец С.В.",сетка!$CM$60="Юхновец С.В.",сетка!$CT$60="Юхновец С.В.",сетка!$DA$60="Юхновец С.В.",сетка!$DH$60="Юхновец С.В.",сетка!$DO$60="Юхновец С.В.",сетка!$DV$60="Юхновец С.В.",сетка!$EC$60="Юхновец С.В.",сетка!$EJ$60="Юхновец С.В.",сетка!$EQ$60="Юхновец С.В.",сетка!$EX$60="Юхновец С.В.",сетка!$FE$60="Юхновец С.В.",сетка!$FL$60="Юхновец С.В."),1,"")</f>
        <v>1</v>
      </c>
      <c r="DM36" s="136" t="str">
        <f>IF(OR(сетка!$H$60="Юхновец С.В.",сетка!$O$60="Юхновец С.В.",сетка!$V$60="Юхновец С.В.",сетка!$AC$60="Юхновец С.В.",сетка!$AJ$60="Юхновец С.В.",сетка!$AQ$60="Юхновец С.В.",сетка!$AX$60="Юхновец С.В.",сетка!$BE$60="Юхновец С.В.",сетка!$BL$60="Юхновец С.В.",сетка!$BS$60="Юхновец С.В.",сетка!$BZ$60="Юхновец С.В.",сетка!$CG$60="Юхновец С.В.",сетка!$CN$60="Юхновец С.В.",сетка!$CU$60="Юхновец С.В.",сетка!$DB$60="Юхновец С.В.",сетка!$DI$60="Юхновец С.В.",сетка!$DP$60="Юхновец С.В.",сетка!$DW$60="Юхновец С.В.",сетка!$ED$60="Юхновец С.В.",сетка!$EK$60="Юхновец С.В.",сетка!$ER$60="Юхновец С.В.",сетка!$EY$60="Юхновец С.В.",сетка!$FF$60="Юхновец С.В.",сетка!$FM$60="Юхновец С.В."),1,"")</f>
        <v/>
      </c>
      <c r="DN36" s="137" t="str">
        <f>IF(OR(сетка!$G$61="Юхновец С.В.",сетка!$N$61="Юхновец С.В.",сетка!$U$61="Юхновец С.В.",сетка!$AB$61="Юхновец С.В.",сетка!$AI$61="Юхновец С.В.",сетка!$AP$61="Юхновец С.В.",сетка!$AW$61="Юхновец С.В.",сетка!$BD$61="Юхновец С.В.",сетка!$BK$61="Юхновец С.В.",сетка!$BR$61="Юхновец С.В.",сетка!$BY$61="Юхновец С.В.",сетка!$CF$61="Юхновец С.В.",сетка!$CM$61="Юхновец С.В.",сетка!$CT$61="Юхновец С.В.",сетка!$DA$61="Юхновец С.В.",сетка!$DH$61="Юхновец С.В.",сетка!$DO$61="Юхновец С.В.",сетка!$DV$61="Юхновец С.В.",сетка!$EC$61="Юхновец С.В.",сетка!$EJ$61="Юхновец С.В.",сетка!$EQ$61="Юхновец С.В.",сетка!$EX$61="Юхновец С.В.",сетка!$FE$61="Юхновец С.В.",сетка!$FL$61="Юхновец С.В."),1,"")</f>
        <v/>
      </c>
      <c r="DO36" s="134" t="str">
        <f>IF(OR(сетка!$H$61="Юхновец С.В.",сетка!$O$61="Юхновец С.В.",сетка!$V$61="Юхновец С.В.",сетка!$AC$61="Юхновец С.В.",сетка!$AJ$61="Юхновец С.В.",сетка!$AQ$61="Юхновец С.В.",сетка!$AX$61="Юхновец С.В.",сетка!$BE$61="Юхновец С.В.",сетка!$BL$61="Юхновец С.В.",сетка!$BS$61="Юхновец С.В.",сетка!$BZ$61="Юхновец С.В.",сетка!$CG$61="Юхновец С.В.",сетка!$CN$61="Юхновец С.В.",сетка!$CU$61="Юхновец С.В.",сетка!$DB$61="Юхновец С.В.",сетка!$DI$61="Юхновец С.В.",сетка!$DP$61="Юхновец С.В.",сетка!$DW$61="Юхновец С.В.",сетка!$ED$61="Юхновец С.В.",сетка!$EK$61="Юхновец С.В.",сетка!$ER$61="Юхновец С.В.",сетка!$EY$61="Юхновец С.В.",сетка!$FF$61="Юхновец С.В.",сетка!$FM$61="Юхновец С.В."),1,"")</f>
        <v/>
      </c>
      <c r="DP36" s="135" t="str">
        <f>IF(OR(сетка!$G$62="Юхновец С.В.",сетка!$N$62="Юхновец С.В.",сетка!$U$62="Юхновец С.В.",сетка!$AB$62="Юхновец С.В.",сетка!$AI$62="Юхновец С.В.",сетка!$AP$62="Юхновец С.В.",сетка!$AW$62="Юхновец С.В.",сетка!$BD$62="Юхновец С.В.",сетка!$BK$62="Юхновец С.В.",сетка!$BR$62="Юхновец С.В.",сетка!$BY$62="Юхновец С.В.",сетка!$CF$62="Юхновец С.В.",сетка!$CM$62="Юхновец С.В.",сетка!$CT$62="Юхновец С.В.",сетка!$DA$62="Юхновец С.В.",сетка!$DH$62="Юхновец С.В.",сетка!$DO$62="Юхновец С.В.",сетка!$DV$62="Юхновец С.В.",сетка!$EC$62="Юхновец С.В.",сетка!$EJ$62="Юхновец С.В.",сетка!$EQ$62="Юхновец С.В.",сетка!$EX$62="Юхновец С.В.",сетка!$FE$62="Юхновец С.В.",сетка!$FL$62="Юхновец С.В."),1,"")</f>
        <v/>
      </c>
      <c r="DQ36" s="136" t="str">
        <f>IF(OR(сетка!$H$62="Юхновец С.В.",сетка!$O$62="Юхновец С.В.",сетка!$V$62="Юхновец С.В.",сетка!$AC$62="Юхновец С.В.",сетка!$AJ$62="Юхновец С.В.",сетка!$AQ$62="Юхновец С.В.",сетка!$AX$62="Юхновец С.В.",сетка!$BE$62="Юхновец С.В.",сетка!$BL$62="Юхновец С.В.",сетка!$BS$62="Юхновец С.В.",сетка!$BZ$62="Юхновец С.В.",сетка!$CG$62="Юхновец С.В.",сетка!$CN$62="Юхновец С.В.",сетка!$CU$62="Юхновец С.В.",сетка!$DB$62="Юхновец С.В.",сетка!$DI$62="Юхновец С.В.",сетка!$DP$62="Юхновец С.В.",сетка!$DW$62="Юхновец С.В.",сетка!$ED$62="Юхновец С.В.",сетка!$EK$62="Юхновец С.В.",сетка!$ER$62="Юхновец С.В.",сетка!$EY$62="Юхновец С.В.",сетка!$FF$62="Юхновец С.В.",сетка!$FM$62="Юхновец С.В."),1,"")</f>
        <v/>
      </c>
      <c r="DR36" s="137" t="str">
        <f>IF(OR(сетка!$G$63="Юхновец С.В.",сетка!$N$63="Юхновец С.В.",сетка!$U$63="Юхновец С.В.",сетка!$AB$63="Юхновец С.В.",сетка!$AI$63="Юхновец С.В.",сетка!$AP$63="Юхновец С.В.",сетка!$AW$63="Юхновец С.В.",сетка!$BD$63="Юхновец С.В.",сетка!$BK$63="Юхновец С.В.",сетка!$BR$63="Юхновец С.В.",сетка!$BY$63="Юхновец С.В.",сетка!$CF$63="Юхновец С.В.",сетка!$CM$63="Юхновец С.В.",сетка!$CT$63="Юхновец С.В.",сетка!$DA$63="Юхновец С.В.",сетка!$DH$63="Юхновец С.В.",сетка!$DO$63="Юхновец С.В.",сетка!$DV$63="Юхновец С.В.",сетка!$EC$63="Юхновец С.В.",сетка!$EJ$63="Юхновец С.В.",сетка!$EQ$63="Юхновец С.В.",сетка!$EX$63="Юхновец С.В.",сетка!$FE$63="Юхновец С.В.",сетка!$FL$63="Юхновец С.В."),1,"")</f>
        <v/>
      </c>
      <c r="DS36" s="134" t="str">
        <f>IF(OR(сетка!$H$63="Юхновец С.В.",сетка!$O$63="Юхновец С.В.",сетка!$V$63="Юхновец С.В.",сетка!$AC$63="Юхновец С.В.",сетка!$AJ$63="Юхновец С.В.",сетка!$AQ$63="Юхновец С.В.",сетка!$AX$63="Юхновец С.В.",сетка!$BE$63="Юхновец С.В.",сетка!$BL$63="Юхновец С.В.",сетка!$BS$63="Юхновец С.В.",сетка!$BZ$63="Юхновец С.В.",сетка!$CG$63="Юхновец С.В.",сетка!$CN$63="Юхновец С.В.",сетка!$CU$63="Юхновец С.В.",сетка!$DB$63="Юхновец С.В.",сетка!$DI$63="Юхновец С.В.",сетка!$DP$63="Юхновец С.В.",сетка!$DW$63="Юхновец С.В.",сетка!$ED$63="Юхновец С.В.",сетка!$EK$63="Юхновец С.В.",сетка!$ER$63="Юхновец С.В.",сетка!$EY$63="Юхновец С.В.",сетка!$FF$63="Юхновец С.В.",сетка!$FM$63="Юхновец С.В."),1,"")</f>
        <v/>
      </c>
      <c r="DT36" s="135" t="str">
        <f>IF(OR(сетка!$G$64="Юхновец С.В.",сетка!$N$64="Юхновец С.В.",сетка!$U$64="Юхновец С.В.",сетка!$AB$64="Юхновец С.В.",сетка!$AI$64="Юхновец С.В.",сетка!$AP$64="Юхновец С.В.",сетка!$AW$64="Юхновец С.В.",сетка!$BD$64="Юхновец С.В.",сетка!$BK$64="Юхновец С.В.",сетка!$BR$64="Юхновец С.В.",сетка!$BY$64="Юхновец С.В.",сетка!$CF$64="Юхновец С.В.",сетка!$CM$64="Юхновец С.В.",сетка!$CT$64="Юхновец С.В.",сетка!$DA$64="Юхновец С.В.",сетка!$DH$64="Юхновец С.В.",сетка!$DO$64="Юхновец С.В.",сетка!$DV$64="Юхновец С.В.",сетка!$EC$64="Юхновец С.В.",сетка!$EJ$64="Юхновец С.В.",сетка!$EQ$64="Юхновец С.В.",сетка!$EX$64="Юхновец С.В.",сетка!$FE$64="Юхновец С.В.",сетка!$FL$64="Юхновец С.В."),1,"")</f>
        <v/>
      </c>
      <c r="DU36" s="136" t="str">
        <f>IF(OR(сетка!$H$64="Юхновец С.В.",сетка!$O$64="Юхновец С.В.",сетка!$V$64="Юхновец С.В.",сетка!$AC$64="Юхновец С.В.",сетка!$AJ$64="Юхновец С.В.",сетка!$AQ$64="Юхновец С.В.",сетка!$AX$64="Юхновец С.В.",сетка!$BE$64="Юхновец С.В.",сетка!$BL$64="Юхновец С.В.",сетка!$BS$64="Юхновец С.В.",сетка!$BZ$64="Юхновец С.В.",сетка!$CG$64="Юхновец С.В.",сетка!$CN$64="Юхновец С.В.",сетка!$CU$64="Юхновец С.В.",сетка!$DB$64="Юхновец С.В.",сетка!$DI$64="Юхновец С.В.",сетка!$DP$64="Юхновец С.В.",сетка!$DW$64="Юхновец С.В.",сетка!$ED$64="Юхновец С.В.",сетка!$EK$64="Юхновец С.В.",сетка!$ER$64="Юхновец С.В.",сетка!$EY$64="Юхновец С.В.",сетка!$FF$64="Юхновец С.В.",сетка!$FM$64="Юхновец С.В."),1,"")</f>
        <v/>
      </c>
      <c r="DV36" s="137" t="str">
        <f>IF(OR(сетка!$G$65="Юхновец С.В.",сетка!$N$65="Юхновец С.В.",сетка!$U$65="Юхновец С.В.",сетка!$AB$65="Юхновец С.В.",сетка!$AI$65="Юхновец С.В.",сетка!$AP$65="Юхновец С.В.",сетка!$AW$65="Юхновец С.В.",сетка!$BD$65="Юхновец С.В.",сетка!$BK$65="Юхновец С.В.",сетка!$BR$65="Юхновец С.В.",сетка!$BY$65="Юхновец С.В.",сетка!$CF$65="Юхновец С.В.",сетка!$CM$65="Юхновец С.В.",сетка!$CT$65="Юхновец С.В.",сетка!$DA$65="Юхновец С.В.",сетка!$DH$65="Юхновец С.В.",сетка!$DO$65="Юхновец С.В.",сетка!$DV$65="Юхновец С.В.",сетка!$EC$65="Юхновец С.В.",сетка!$EJ$65="Юхновец С.В.",сетка!$EQ$65="Юхновец С.В.",сетка!$EX$65="Юхновец С.В.",сетка!$FE$65="Юхновец С.В.",сетка!$FL$65="Юхновец С.В."),1,"")</f>
        <v/>
      </c>
      <c r="DW36" s="134" t="str">
        <f>IF(OR(сетка!$H$65="Юхновец С.В.",сетка!$O$65="Юхновец С.В.",сетка!$V$65="Юхновец С.В.",сетка!$AC$65="Юхновец С.В.",сетка!$AJ$65="Юхновец С.В.",сетка!$AQ$65="Юхновец С.В.",сетка!$AX$65="Юхновец С.В.",сетка!$BE$65="Юхновец С.В.",сетка!$BL$65="Юхновец С.В.",сетка!$BS$65="Юхновец С.В.",сетка!$BZ$65="Юхновец С.В.",сетка!$CG$65="Юхновец С.В.",сетка!$CN$65="Юхновец С.В.",сетка!$CU$65="Юхновец С.В.",сетка!$DB$65="Юхновец С.В.",сетка!$DI$65="Юхновец С.В.",сетка!$DP$65="Юхновец С.В.",сетка!$DW$65="Юхновец С.В.",сетка!$ED$65="Юхновец С.В.",сетка!$EK$65="Юхновец С.В.",сетка!$ER$65="Юхновец С.В.",сетка!$EY$65="Юхновец С.В.",сетка!$FF$65="Юхновец С.В.",сетка!$FM$65="Юхновец С.В."),1,"")</f>
        <v/>
      </c>
      <c r="DX36" s="135" t="str">
        <f>IF(OR(сетка!$G$66="Юхновец С.В.",сетка!$N$66="Юхновец С.В.",сетка!$U$66="Юхновец С.В.",сетка!$AB$66="Юхновец С.В.",сетка!$AI$66="Юхновец С.В.",сетка!$AP$66="Юхновец С.В.",сетка!$AW$66="Юхновец С.В.",сетка!$BD$66="Юхновец С.В.",сетка!$BK$66="Юхновец С.В.",сетка!$BR$66="Юхновец С.В.",сетка!$BY$66="Юхновец С.В.",сетка!$CF$66="Юхновец С.В.",сетка!$CM$66="Юхновец С.В.",сетка!$CT$66="Юхновец С.В.",сетка!$DA$66="Юхновец С.В.",сетка!$DH$66="Юхновец С.В.",сетка!$DO$66="Юхновец С.В.",сетка!$DV$66="Юхновец С.В.",сетка!$EC$66="Юхновец С.В.",сетка!$EJ$66="Юхновец С.В.",сетка!$EQ$66="Юхновец С.В.",сетка!$EX$66="Юхновец С.В.",сетка!$FE$66="Юхновец С.В.",сетка!$FL$66="Юхновец С.В."),1,"")</f>
        <v/>
      </c>
      <c r="DY36" s="136" t="str">
        <f>IF(OR(сетка!$H$66="Юхновец С.В.",сетка!$O$66="Юхновец С.В.",сетка!$V$66="Юхновец С.В.",сетка!$AC$66="Юхновец С.В.",сетка!$AJ$66="Юхновец С.В.",сетка!$AQ$66="Юхновец С.В.",сетка!$AX$66="Юхновец С.В.",сетка!$BE$66="Юхновец С.В.",сетка!$BL$66="Юхновец С.В.",сетка!$BS$66="Юхновец С.В.",сетка!$BZ$66="Юхновец С.В.",сетка!$CG$66="Юхновец С.В.",сетка!$CN$66="Юхновец С.В.",сетка!$CU$66="Юхновец С.В.",сетка!$DB$66="Юхновец С.В.",сетка!$DI$66="Юхновец С.В.",сетка!$DP$66="Юхновец С.В.",сетка!$DW$66="Юхновец С.В.",сетка!$ED$66="Юхновец С.В.",сетка!$EK$66="Юхновец С.В.",сетка!$ER$66="Юхновец С.В.",сетка!$EY$66="Юхновец С.В.",сетка!$FF$66="Юхновец С.В.",сетка!$FM$66="Юхновец С.В."),1,"")</f>
        <v/>
      </c>
      <c r="DZ36" s="137" t="str">
        <f>IF(OR(сетка!$G$67="Юхновец С.В.",сетка!$N$67="Юхновец С.В.",сетка!$U$67="Юхновец С.В.",сетка!$AB$67="Юхновец С.В.",сетка!$AI$67="Юхновец С.В.",сетка!$AP$67="Юхновец С.В.",сетка!$AW$67="Юхновец С.В.",сетка!$BD$67="Юхновец С.В.",сетка!$BK$67="Юхновец С.В.",сетка!$BR$67="Юхновец С.В.",сетка!$BY$67="Юхновец С.В.",сетка!$CF$67="Юхновец С.В.",сетка!$CM$67="Юхновец С.В.",сетка!$CT$67="Юхновец С.В.",сетка!$DA$67="Юхновец С.В.",сетка!$DH$67="Юхновец С.В.",сетка!$DO$67="Юхновец С.В.",сетка!$DV$67="Юхновец С.В.",сетка!$EC$67="Юхновец С.В.",сетка!$EJ$67="Юхновец С.В.",сетка!$EQ$67="Юхновец С.В.",сетка!$EX$67="Юхновец С.В.",сетка!$FE$67="Юхновец С.В.",сетка!$FL$67="Юхновец С.В."),1,"")</f>
        <v/>
      </c>
      <c r="EA36" s="138" t="str">
        <f>IF(OR(сетка!$H$67="Юхновец С.В.",сетка!$O$67="Юхновец С.В.",сетка!$V$67="Юхновец С.В.",сетка!$AC$67="Юхновец С.В.",сетка!$AJ$67="Юхновец С.В.",сетка!$AQ$67="Юхновец С.В.",сетка!$AX$67="Юхновец С.В.",сетка!$BE$67="Юхновец С.В.",сетка!$BL$67="Юхновец С.В.",сетка!$BS$67="Юхновец С.В.",сетка!$BZ$67="Юхновец С.В.",сетка!$CG$67="Юхновец С.В.",сетка!$CN$67="Юхновец С.В.",сетка!$CU$67="Юхновец С.В.",сетка!$DB$67="Юхновец С.В.",сетка!$DI$67="Юхновец С.В.",сетка!$DP$67="Юхновец С.В.",сетка!$DW$67="Юхновец С.В.",сетка!$ED$67="Юхновец С.В.",сетка!$EK$67="Юхновец С.В.",сетка!$ER$67="Юхновец С.В.",сетка!$EY$67="Юхновец С.В.",сетка!$FF$67="Юхновец С.В.",сетка!$FM$67="Юхновец С.В."),1,"")</f>
        <v/>
      </c>
    </row>
    <row r="37" spans="1:131" x14ac:dyDescent="0.25">
      <c r="A37" s="148" t="s">
        <v>66</v>
      </c>
      <c r="B37" s="146" t="str">
        <f>IF(OR(сетка!$G$3="Непомнящая Л. Л.",сетка!$N$3="Непомнящая Л. Л.",сетка!$U$3="Непомнящая Л. Л.",сетка!$AB$3="Непомнящая Л. Л.",сетка!$AI$3="Непомнящая Л. Л.",сетка!$AP$3="Непомнящая Л. Л.",сетка!$AW$3="Непомнящая Л. Л.",сетка!$BD$3="Непомнящая Л. Л.",сетка!$BK$3="Непомнящая Л. Л.",сетка!$BR$3="Непомнящая Л. Л.",сетка!$BY$3="Непомнящая Л. Л.",сетка!$CF$3="Непомнящая Л. Л.",сетка!$CM$3="Непомнящая Л. Л.",сетка!$CT$3="Непомнящая Л. Л.",сетка!$DA$3="Непомнящая Л. Л.",сетка!$DH$3="Непомнящая Л. Л.",сетка!$DO$3="Непомнящая Л. Л.",сетка!$DV$3="Непомнящая Л. Л.",сетка!$EC$3="Непомнящая Л. Л.",сетка!$EJ$3="Непомнящая Л. Л.",сетка!$EQ$3="Непомнящая Л. Л.",сетка!$EX$3="Непомнящая Л. Л.",сетка!$FE$3="Непомнящая Л. Л.",сетка!$FL$3="Непомнящая Л. Л."),1,"")</f>
        <v/>
      </c>
      <c r="C37" s="134" t="str">
        <f>IF(OR(сетка!$H$3="Непомнящая Л. Л.",сетка!$O$3="Непомнящая Л. Л.",сетка!$V$3="Непомнящая Л. Л.",сетка!$AC$3="Непомнящая Л. Л.",сетка!$AJ$3="Непомнящая Л. Л.",сетка!$AQ$3="Непомнящая Л. Л.",сетка!$AX$3="Непомнящая Л. Л.",сетка!$BE$3="Непомнящая Л. Л.",сетка!$BL$3="Непомнящая Л. Л.",сетка!$BS$3="Непомнящая Л. Л.",сетка!$BZ$3="Непомнящая Л. Л.",сетка!$CG$3="Непомнящая Л. Л.",сетка!$CN$3="Непомнящая Л. Л.",сетка!$CU$3="Непомнящая Л. Л.",сетка!$DB$3="Непомнящая Л. Л.",сетка!$DI$3="Непомнящая Л. Л.",сетка!$DP$3="Непомнящая Л. Л.",сетка!$DW$3="Непомнящая Л. Л.",сетка!$ED$3="Непомнящая Л. Л.",сетка!$EK$3="Непомнящая Л. Л.",сетка!$ER$3="Непомнящая Л. Л.",сетка!$EY$3="Непомнящая Л. Л.",сетка!$FF$3="Непомнящая Л. Л.",сетка!$FM$3="Непомнящая Л. Л."),1,"")</f>
        <v/>
      </c>
      <c r="D37" s="135" t="str">
        <f>IF(OR(сетка!$G$4="Непомнящая Л. Л.",сетка!$N$4="Непомнящая Л. Л.",сетка!$U$4="Непомнящая Л. Л.",сетка!$AB$4="Непомнящая Л. Л.",сетка!$AI$4="Непомнящая Л. Л.",сетка!$AP$4="Непомнящая Л. Л.",сетка!$AW$4="Непомнящая Л. Л.",сетка!$BD$4="Непомнящая Л. Л.",сетка!$BK$4="Непомнящая Л. Л.",сетка!$BR$4="Непомнящая Л. Л.",сетка!$BY$4="Непомнящая Л. Л.",сетка!$CF$4="Непомнящая Л. Л.",сетка!$CM$4="Непомнящая Л. Л.",сетка!$CT$4="Непомнящая Л. Л.",сетка!$DA$4="Непомнящая Л. Л.",сетка!$DH$4="Непомнящая Л. Л.",сетка!$DO$4="Непомнящая Л. Л.",сетка!$DV$4="Непомнящая Л. Л.",сетка!$EC$4="Непомнящая Л. Л.",сетка!$EJ$4="Непомнящая Л. Л.",сетка!$EQ$4="Непомнящая Л. Л.",сетка!$EX$4="Непомнящая Л. Л.",сетка!$FE$4="Непомнящая Л. Л.",сетка!$FL$4="Непомнящая Л. Л."),1,"")</f>
        <v/>
      </c>
      <c r="E37" s="136" t="str">
        <f>IF(OR(сетка!$H$4="Непомнящая Л. Л.",сетка!$O$4="Непомнящая Л. Л.",сетка!$V$4="Непомнящая Л. Л.",сетка!$AC$4="Непомнящая Л. Л.",сетка!$AJ$4="Непомнящая Л. Л.",сетка!$AQ$4="Непомнящая Л. Л.",сетка!$AX$4="Непомнящая Л. Л.",сетка!$BE$4="Непомнящая Л. Л.",сетка!$BL$4="Непомнящая Л. Л.",сетка!$BS$4="Непомнящая Л. Л.",сетка!$BZ$4="Непомнящая Л. Л.",сетка!$CG$4="Непомнящая Л. Л.",сетка!$CN$4="Непомнящая Л. Л.",сетка!$CU$4="Непомнящая Л. Л.",сетка!$DB$4="Непомнящая Л. Л.",сетка!$DI$4="Непомнящая Л. Л.",сетка!$DP$4="Непомнящая Л. Л.",сетка!$DW$4="Непомнящая Л. Л.",сетка!$ED$4="Непомнящая Л. Л.",сетка!$EK$4="Непомнящая Л. Л.",сетка!$ER$4="Непомнящая Л. Л.",сетка!$EY$4="Непомнящая Л. Л.",сетка!$FF$4="Непомнящая Л. Л.",сетка!$FM$4="Непомнящая Л. Л."),1,"")</f>
        <v/>
      </c>
      <c r="F37" s="137" t="str">
        <f>IF(OR(сетка!$G$5="Непомнящая Л. Л.",сетка!$N$5="Непомнящая Л. Л.",сетка!$U$5="Непомнящая Л. Л.",сетка!$AB$5="Непомнящая Л. Л.",сетка!$AI$5="Непомнящая Л. Л.",сетка!$AP$5="Непомнящая Л. Л.",сетка!$AW$5="Непомнящая Л. Л.",сетка!$BD$5="Непомнящая Л. Л.",сетка!$BK$5="Непомнящая Л. Л.",сетка!$BR$5="Непомнящая Л. Л.",сетка!$BY$5="Непомнящая Л. Л.",сетка!$CF$5="Непомнящая Л. Л.",сетка!$CM$5="Непомнящая Л. Л.",сетка!$CT$5="Непомнящая Л. Л.",сетка!$DA$5="Непомнящая Л. Л.",сетка!$DH$5="Непомнящая Л. Л.",сетка!$DO$5="Непомнящая Л. Л.",сетка!$DV$5="Непомнящая Л. Л.",сетка!$EC$5="Непомнящая Л. Л.",сетка!$EJ$5="Непомнящая Л. Л.",сетка!$EQ$5="Непомнящая Л. Л.",сетка!$EX$5="Непомнящая Л. Л.",сетка!$FE$5="Непомнящая Л. Л.",сетка!$FL$5="Непомнящая Л. Л."),1,"")</f>
        <v/>
      </c>
      <c r="G37" s="134" t="str">
        <f>IF(OR(сетка!$H$5="Непомнящая Л. Л.",сетка!$O$5="Непомнящая Л. Л.",сетка!$V$5="Непомнящая Л. Л.",сетка!$AC$5="Непомнящая Л. Л.",сетка!$AJ$5="Непомнящая Л. Л.",сетка!$AQ$5="Непомнящая Л. Л.",сетка!$AX$5="Непомнящая Л. Л.",сетка!$BE$5="Непомнящая Л. Л.",сетка!$BL$5="Непомнящая Л. Л.",сетка!$BS$5="Непомнящая Л. Л.",сетка!$BZ$5="Непомнящая Л. Л.",сетка!$CG$5="Непомнящая Л. Л.",сетка!$CN$5="Непомнящая Л. Л.",сетка!$CU$5="Непомнящая Л. Л.",сетка!$DB$5="Непомнящая Л. Л.",сетка!$DI$5="Непомнящая Л. Л.",сетка!$DP$5="Непомнящая Л. Л.",сетка!$DW$5="Непомнящая Л. Л.",сетка!$ED$5="Непомнящая Л. Л.",сетка!$EK$5="Непомнящая Л. Л.",сетка!$ER$5="Непомнящая Л. Л.",сетка!$EY$5="Непомнящая Л. Л.",сетка!$FF$5="Непомнящая Л. Л.",сетка!$FM$5="Непомнящая Л. Л."),1,"")</f>
        <v/>
      </c>
      <c r="H37" s="135" t="str">
        <f>IF(OR(сетка!$G$6="Непомнящая Л. Л.",сетка!$N$6="Непомнящая Л. Л.",сетка!$U$6="Непомнящая Л. Л.",сетка!$AB$6="Непомнящая Л. Л.",сетка!$AI$6="Непомнящая Л. Л.",сетка!$AP$6="Непомнящая Л. Л.",сетка!$AW$6="Непомнящая Л. Л.",сетка!$BD$6="Непомнящая Л. Л.",сетка!$BK$6="Непомнящая Л. Л.",сетка!$BR$6="Непомнящая Л. Л.",сетка!$BY$6="Непомнящая Л. Л.",сетка!$CF$6="Непомнящая Л. Л.",сетка!$CM$6="Непомнящая Л. Л.",сетка!$CT$6="Непомнящая Л. Л.",сетка!$DA$6="Непомнящая Л. Л.",сетка!$DH$6="Непомнящая Л. Л.",сетка!$DO$6="Непомнящая Л. Л.",сетка!$DV$6="Непомнящая Л. Л.",сетка!$EC$6="Непомнящая Л. Л.",сетка!$EJ$6="Непомнящая Л. Л.",сетка!$EQ$6="Непомнящая Л. Л.",сетка!$EX$6="Непомнящая Л. Л.",сетка!$FE$6="Непомнящая Л. Л.",сетка!$FL$6="Непомнящая Л. Л."),1,"")</f>
        <v/>
      </c>
      <c r="I37" s="136" t="str">
        <f>IF(OR(сетка!$H$6="Непомнящая Л. Л.",сетка!$O$6="Непомнящая Л. Л.",сетка!$V$6="Непомнящая Л. Л.",сетка!$AC$6="Непомнящая Л. Л.",сетка!$AJ$6="Непомнящая Л. Л.",сетка!$AQ$6="Непомнящая Л. Л.",сетка!$AX$6="Непомнящая Л. Л.",сетка!$BE$6="Непомнящая Л. Л.",сетка!$BL$6="Непомнящая Л. Л.",сетка!$BS$6="Непомнящая Л. Л.",сетка!$BZ$6="Непомнящая Л. Л.",сетка!$CG$6="Непомнящая Л. Л.",сетка!$CN$6="Непомнящая Л. Л.",сетка!$CU$6="Непомнящая Л. Л.",сетка!$DB$6="Непомнящая Л. Л.",сетка!$DI$6="Непомнящая Л. Л.",сетка!$DP$6="Непомнящая Л. Л.",сетка!$DW$6="Непомнящая Л. Л.",сетка!$ED$6="Непомнящая Л. Л.",сетка!$EK$6="Непомнящая Л. Л.",сетка!$ER$6="Непомнящая Л. Л.",сетка!$EY$6="Непомнящая Л. Л.",сетка!$FF$6="Непомнящая Л. Л.",сетка!$FM$6="Непомнящая Л. Л."),1,"")</f>
        <v/>
      </c>
      <c r="J37" s="137" t="str">
        <f>IF(OR(сетка!$G$7="Непомнящая Л. Л.",сетка!$N$7="Непомнящая Л. Л.",сетка!$U$7="Непомнящая Л. Л.",сетка!$AB$7="Непомнящая Л. Л.",сетка!$AI$7="Непомнящая Л. Л.",сетка!$AP$7="Непомнящая Л. Л.",сетка!$AW$7="Непомнящая Л. Л.",сетка!$BD$7="Непомнящая Л. Л.",сетка!$BK$7="Непомнящая Л. Л.",сетка!$BR$7="Непомнящая Л. Л.",сетка!$BY$7="Непомнящая Л. Л.",сетка!$CF$7="Непомнящая Л. Л.",сетка!$CM$7="Непомнящая Л. Л.",сетка!$CT$7="Непомнящая Л. Л.",сетка!$DA$7="Непомнящая Л. Л.",сетка!$DH$7="Непомнящая Л. Л.",сетка!$DO$7="Непомнящая Л. Л.",сетка!$DV$7="Непомнящая Л. Л.",сетка!$EC$7="Непомнящая Л. Л.",сетка!$EJ$7="Непомнящая Л. Л.",сетка!$EQ$7="Непомнящая Л. Л.",сетка!$EX$7="Непомнящая Л. Л.",сетка!$FE$7="Непомнящая Л. Л.",сетка!$FL$7="Непомнящая Л. Л."),1,"")</f>
        <v/>
      </c>
      <c r="K37" s="134" t="str">
        <f>IF(OR(сетка!$H$7="Непомнящая Л. Л.",сетка!$O$7="Непомнящая Л. Л.",сетка!$V$7="Непомнящая Л. Л.",сетка!$AC$7="Непомнящая Л. Л.",сетка!$AJ$7="Непомнящая Л. Л.",сетка!$AQ$7="Непомнящая Л. Л.",сетка!$AX$7="Непомнящая Л. Л.",сетка!$BE$7="Непомнящая Л. Л.",сетка!$BL$7="Непомнящая Л. Л.",сетка!$BS$7="Непомнящая Л. Л.",сетка!$BZ$7="Непомнящая Л. Л.",сетка!$CG$7="Непомнящая Л. Л.",сетка!$CN$7="Непомнящая Л. Л.",сетка!$CU$7="Непомнящая Л. Л.",сетка!$DB$7="Непомнящая Л. Л.",сетка!$DI$7="Непомнящая Л. Л.",сетка!$DP$7="Непомнящая Л. Л.",сетка!$DW$7="Непомнящая Л. Л.",сетка!$ED$7="Непомнящая Л. Л.",сетка!$EK$7="Непомнящая Л. Л.",сетка!$ER$7="Непомнящая Л. Л.",сетка!$EY$7="Непомнящая Л. Л.",сетка!$FF$7="Непомнящая Л. Л.",сетка!$FM$7="Непомнящая Л. Л."),1,"")</f>
        <v/>
      </c>
      <c r="L37" s="135" t="str">
        <f>IF(OR(сетка!$G$8="Непомнящая Л. Л.",сетка!$N$8="Непомнящая Л. Л.",сетка!$U$8="Непомнящая Л. Л.",сетка!$AB$8="Непомнящая Л. Л.",сетка!$AI$8="Непомнящая Л. Л.",сетка!$AP$8="Непомнящая Л. Л.",сетка!$AW$8="Непомнящая Л. Л.",сетка!$BD$8="Непомнящая Л. Л.",сетка!$BK$8="Непомнящая Л. Л.",сетка!$BR$8="Непомнящая Л. Л.",сетка!$BY$8="Непомнящая Л. Л.",сетка!$CF$8="Непомнящая Л. Л.",сетка!$CM$8="Непомнящая Л. Л.",сетка!$CT$8="Непомнящая Л. Л.",сетка!$DA$8="Непомнящая Л. Л.",сетка!$DH$8="Непомнящая Л. Л.",сетка!$DO$8="Непомнящая Л. Л.",сетка!$DV$8="Непомнящая Л. Л.",сетка!$EC$8="Непомнящая Л. Л.",сетка!$EJ$8="Непомнящая Л. Л.",сетка!$EQ$8="Непомнящая Л. Л.",сетка!$EX$8="Непомнящая Л. Л.",сетка!$FE$8="Непомнящая Л. Л.",сетка!$FL$8="Непомнящая Л. Л."),1,"")</f>
        <v/>
      </c>
      <c r="M37" s="136" t="str">
        <f>IF(OR(сетка!$H$8="Непомнящая Л. Л.",сетка!$O$8="Непомнящая Л. Л.",сетка!$V$8="Непомнящая Л. Л.",сетка!$AC$8="Непомнящая Л. Л.",сетка!$AJ$8="Непомнящая Л. Л.",сетка!$AQ$8="Непомнящая Л. Л.",сетка!$AX$8="Непомнящая Л. Л.",сетка!$BE$8="Непомнящая Л. Л.",сетка!$BL$8="Непомнящая Л. Л.",сетка!$BS$8="Непомнящая Л. Л.",сетка!$BZ$8="Непомнящая Л. Л.",сетка!$CG$8="Непомнящая Л. Л.",сетка!$CN$8="Непомнящая Л. Л.",сетка!$CU$8="Непомнящая Л. Л.",сетка!$DB$8="Непомнящая Л. Л.",сетка!$DI$8="Непомнящая Л. Л.",сетка!$DP$8="Непомнящая Л. Л.",сетка!$DW$8="Непомнящая Л. Л.",сетка!$ED$8="Непомнящая Л. Л.",сетка!$EK$8="Непомнящая Л. Л.",сетка!$ER$8="Непомнящая Л. Л.",сетка!$EY$8="Непомнящая Л. Л.",сетка!$FF$8="Непомнящая Л. Л.",сетка!$FM$8="Непомнящая Л. Л."),1,"")</f>
        <v/>
      </c>
      <c r="N37" s="137" t="str">
        <f>IF(OR(сетка!$G$9="Непомнящая Л. Л.",сетка!$N$9="Непомнящая Л. Л.",сетка!$U$9="Непомнящая Л. Л.",сетка!$AB$9="Непомнящая Л. Л.",сетка!$AI$9="Непомнящая Л. Л.",сетка!$AP$9="Непомнящая Л. Л.",сетка!$AW$9="Непомнящая Л. Л.",сетка!$BD$9="Непомнящая Л. Л.",сетка!$BK$9="Непомнящая Л. Л.",сетка!$BR$9="Непомнящая Л. Л.",сетка!$BY$9="Непомнящая Л. Л.",сетка!$CF$9="Непомнящая Л. Л.",сетка!$CM$9="Непомнящая Л. Л.",сетка!$CT$9="Непомнящая Л. Л.",сетка!$DA$9="Непомнящая Л. Л.",сетка!$DH$9="Непомнящая Л. Л.",сетка!$DO$9="Непомнящая Л. Л.",сетка!$DV$9="Непомнящая Л. Л.",сетка!$EC$9="Непомнящая Л. Л.",сетка!$EJ$9="Непомнящая Л. Л.",сетка!$EQ$9="Непомнящая Л. Л.",сетка!$EX$9="Непомнящая Л. Л.",сетка!$FE$9="Непомнящая Л. Л.",сетка!$FL$9="Непомнящая Л. Л."),1,"")</f>
        <v/>
      </c>
      <c r="O37" s="134" t="str">
        <f>IF(OR(сетка!$H$9="Непомнящая Л. Л.",сетка!$O$9="Непомнящая Л. Л.",сетка!$V$9="Непомнящая Л. Л.",сетка!$AC$9="Непомнящая Л. Л.",сетка!$AJ$9="Непомнящая Л. Л.",сетка!$AQ$9="Непомнящая Л. Л.",сетка!$AX$9="Непомнящая Л. Л.",сетка!$BE$9="Непомнящая Л. Л.",сетка!$BL$9="Непомнящая Л. Л.",сетка!$BS$9="Непомнящая Л. Л.",сетка!$BZ$9="Непомнящая Л. Л.",сетка!$CG$9="Непомнящая Л. Л.",сетка!$CN$9="Непомнящая Л. Л.",сетка!$CU$9="Непомнящая Л. Л.",сетка!$DB$9="Непомнящая Л. Л.",сетка!$DI$9="Непомнящая Л. Л.",сетка!$DP$9="Непомнящая Л. Л.",сетка!$DW$9="Непомнящая Л. Л.",сетка!$ED$9="Непомнящая Л. Л.",сетка!$EK$9="Непомнящая Л. Л.",сетка!$ER$9="Непомнящая Л. Л.",сетка!$EY$9="Непомнящая Л. Л.",сетка!$FF$9="Непомнящая Л. Л.",сетка!$FM$9="Непомнящая Л. Л."),1,"")</f>
        <v/>
      </c>
      <c r="P37" s="135" t="str">
        <f>IF(OR(сетка!$G$10="Непомнящая Л. Л.",сетка!$N$10="Непомнящая Л. Л.",сетка!$U$10="Непомнящая Л. Л.",сетка!$AB$10="Непомнящая Л. Л.",сетка!$AI$10="Непомнящая Л. Л.",сетка!$AP$10="Непомнящая Л. Л.",сетка!$AW$10="Непомнящая Л. Л.",сетка!$BD$10="Непомнящая Л. Л.",сетка!$BK$10="Непомнящая Л. Л.",сетка!$BR$10="Непомнящая Л. Л.",сетка!$BY$10="Непомнящая Л. Л.",сетка!$CF$10="Непомнящая Л. Л.",сетка!$CM$10="Непомнящая Л. Л.",сетка!$CT$10="Непомнящая Л. Л.",сетка!$DA$10="Непомнящая Л. Л.",сетка!$DH$10="Непомнящая Л. Л.",сетка!$DO$10="Непомнящая Л. Л.",сетка!$DV$10="Непомнящая Л. Л.",сетка!$EC$10="Непомнящая Л. Л.",сетка!$EJ$10="Непомнящая Л. Л.",сетка!$EQ$10="Непомнящая Л. Л.",сетка!$EX$10="Непомнящая Л. Л.",сетка!$FE$10="Непомнящая Л. Л.",сетка!$FL$10="Непомнящая Л. Л."),1,"")</f>
        <v/>
      </c>
      <c r="Q37" s="136" t="str">
        <f>IF(OR(сетка!$H$10="Непомнящая Л. Л.",сетка!$O$10="Непомнящая Л. Л.",сетка!$V$10="Непомнящая Л. Л.",сетка!$AC$10="Непомнящая Л. Л.",сетка!$AJ$10="Непомнящая Л. Л.",сетка!$AQ$10="Непомнящая Л. Л.",сетка!$AX$10="Непомнящая Л. Л.",сетка!$BE$10="Непомнящая Л. Л.",сетка!$BL$10="Непомнящая Л. Л.",сетка!$BS$10="Непомнящая Л. Л.",сетка!$BZ$10="Непомнящая Л. Л.",сетка!$CG$10="Непомнящая Л. Л.",сетка!$CN$10="Непомнящая Л. Л.",сетка!$CU$10="Непомнящая Л. Л.",сетка!$DB$10="Непомнящая Л. Л.",сетка!$DI$10="Непомнящая Л. Л.",сетка!$DP$10="Непомнящая Л. Л.",сетка!$DW$10="Непомнящая Л. Л.",сетка!$ED$10="Непомнящая Л. Л.",сетка!$EK$10="Непомнящая Л. Л.",сетка!$ER$10="Непомнящая Л. Л.",сетка!$EY$10="Непомнящая Л. Л.",сетка!$FF$10="Непомнящая Л. Л.",сетка!$FM$10="Непомнящая Л. Л."),1,"")</f>
        <v/>
      </c>
      <c r="R37" s="137" t="str">
        <f>IF(OR(сетка!$G$11="Непомнящая Л. Л.",сетка!$N$11="Непомнящая Л. Л.",сетка!$U$11="Непомнящая Л. Л.",сетка!$AB$11="Непомнящая Л. Л.",сетка!$AI$11="Непомнящая Л. Л.",сетка!$AP$11="Непомнящая Л. Л.",сетка!$AW$11="Непомнящая Л. Л.",сетка!$BD$11="Непомнящая Л. Л.",сетка!$BK$11="Непомнящая Л. Л.",сетка!$BR$11="Непомнящая Л. Л.",сетка!$BY$11="Непомнящая Л. Л.",сетка!$CF$11="Непомнящая Л. Л.",сетка!$CM$11="Непомнящая Л. Л.",сетка!$CT$11="Непомнящая Л. Л.",сетка!$DA$11="Непомнящая Л. Л.",сетка!$DH$11="Непомнящая Л. Л.",сетка!$DO$11="Непомнящая Л. Л.",сетка!$DV$11="Непомнящая Л. Л.",сетка!$EC$11="Непомнящая Л. Л.",сетка!$EJ$11="Непомнящая Л. Л.",сетка!$EQ$11="Непомнящая Л. Л.",сетка!$EX$11="Непомнящая Л. Л.",сетка!$FE$11="Непомнящая Л. Л.",сетка!$FL$11="Непомнящая Л. Л."),1,"")</f>
        <v/>
      </c>
      <c r="S37" s="134" t="str">
        <f>IF(OR(сетка!$H$11="Непомнящая Л. Л.",сетка!$O$11="Непомнящая Л. Л.",сетка!$V$11="Непомнящая Л. Л.",сетка!$AC$11="Непомнящая Л. Л.",сетка!$AJ$11="Непомнящая Л. Л.",сетка!$AQ$11="Непомнящая Л. Л.",сетка!$AX$11="Непомнящая Л. Л.",сетка!$BE$11="Непомнящая Л. Л.",сетка!$BL$11="Непомнящая Л. Л.",сетка!$BS$11="Непомнящая Л. Л.",сетка!$BZ$11="Непомнящая Л. Л.",сетка!$CG$11="Непомнящая Л. Л.",сетка!$CN$11="Непомнящая Л. Л.",сетка!$CU$11="Непомнящая Л. Л.",сетка!$DB$11="Непомнящая Л. Л.",сетка!$DI$11="Непомнящая Л. Л.",сетка!$DP$11="Непомнящая Л. Л.",сетка!$DW$11="Непомнящая Л. Л.",сетка!$ED$11="Непомнящая Л. Л.",сетка!$EK$11="Непомнящая Л. Л.",сетка!$ER$11="Непомнящая Л. Л.",сетка!$EY$11="Непомнящая Л. Л.",сетка!$FF$11="Непомнящая Л. Л.",сетка!$FM$11="Непомнящая Л. Л."),1,"")</f>
        <v/>
      </c>
      <c r="T37" s="135" t="str">
        <f>IF(OR(сетка!$G$12="Непомнящая Л. Л.",сетка!$N$12="Непомнящая Л. Л.",сетка!$U$12="Непомнящая Л. Л.",сетка!$AB$12="Непомнящая Л. Л.",сетка!$AI$12="Непомнящая Л. Л.",сетка!$AP$12="Непомнящая Л. Л.",сетка!$AW$12="Непомнящая Л. Л.",сетка!$BD$12="Непомнящая Л. Л.",сетка!$BK$12="Непомнящая Л. Л.",сетка!$BR$12="Непомнящая Л. Л.",сетка!$BY$12="Непомнящая Л. Л.",сетка!$CF$12="Непомнящая Л. Л.",сетка!$CM$12="Непомнящая Л. Л.",сетка!$CT$12="Непомнящая Л. Л.",сетка!$DA$12="Непомнящая Л. Л.",сетка!$DH$12="Непомнящая Л. Л.",сетка!$DO$12="Непомнящая Л. Л.",сетка!$DV$12="Непомнящая Л. Л.",сетка!$EC$12="Непомнящая Л. Л.",сетка!$EJ$12="Непомнящая Л. Л.",сетка!$EQ$12="Непомнящая Л. Л.",сетка!$EX$12="Непомнящая Л. Л.",сетка!$FE$12="Непомнящая Л. Л.",сетка!$FL$12="Непомнящая Л. Л."),1,"")</f>
        <v/>
      </c>
      <c r="U37" s="136" t="str">
        <f>IF(OR(сетка!$H$12="Непомнящая Л. Л.",сетка!$O$12="Непомнящая Л. Л.",сетка!$V$12="Непомнящая Л. Л.",сетка!$AC$12="Непомнящая Л. Л.",сетка!$AJ$12="Непомнящая Л. Л.",сетка!$AQ$12="Непомнящая Л. Л.",сетка!$AX$12="Непомнящая Л. Л.",сетка!$BE$12="Непомнящая Л. Л.",сетка!$BL$12="Непомнящая Л. Л.",сетка!$BS$12="Непомнящая Л. Л.",сетка!$BZ$12="Непомнящая Л. Л.",сетка!$CG$12="Непомнящая Л. Л.",сетка!$CN$12="Непомнящая Л. Л.",сетка!$CU$12="Непомнящая Л. Л.",сетка!$DB$12="Непомнящая Л. Л.",сетка!$DI$12="Непомнящая Л. Л.",сетка!$DP$12="Непомнящая Л. Л.",сетка!$DW$12="Непомнящая Л. Л.",сетка!$ED$12="Непомнящая Л. Л.",сетка!$EK$12="Непомнящая Л. Л.",сетка!$ER$12="Непомнящая Л. Л.",сетка!$EY$12="Непомнящая Л. Л.",сетка!$FF$12="Непомнящая Л. Л.",сетка!$FM$12="Непомнящая Л. Л."),1,"")</f>
        <v/>
      </c>
      <c r="V37" s="137" t="str">
        <f>IF(OR(сетка!$G$13="Непомнящая Л. Л.",сетка!$N$13="Непомнящая Л. Л.",сетка!$U$13="Непомнящая Л. Л.",сетка!$AB$13="Непомнящая Л. Л.",сетка!$AI$13="Непомнящая Л. Л.",сетка!$AP$13="Непомнящая Л. Л.",сетка!$AW$13="Непомнящая Л. Л.",сетка!$BD$13="Непомнящая Л. Л.",сетка!$BK$13="Непомнящая Л. Л.",сетка!$BR$13="Непомнящая Л. Л.",сетка!$BY$13="Непомнящая Л. Л.",сетка!$CF$13="Непомнящая Л. Л.",сетка!$CM$13="Непомнящая Л. Л.",сетка!$CT$13="Непомнящая Л. Л.",сетка!$DA$13="Непомнящая Л. Л.",сетка!$DH$13="Непомнящая Л. Л.",сетка!$DO$13="Непомнящая Л. Л.",сетка!$DV$13="Непомнящая Л. Л.",сетка!$EC$13="Непомнящая Л. Л.",сетка!$EJ$13="Непомнящая Л. Л.",сетка!$EQ$13="Непомнящая Л. Л.",сетка!$EX$13="Непомнящая Л. Л.",сетка!$FE$13="Непомнящая Л. Л.",сетка!$FL$13="Непомнящая Л. Л."),1,"")</f>
        <v/>
      </c>
      <c r="W37" s="134" t="str">
        <f>IF(OR(сетка!$H$13="Непомнящая Л. Л.",сетка!$O$13="Непомнящая Л. Л.",сетка!$V$13="Непомнящая Л. Л.",сетка!$AC$13="Непомнящая Л. Л.",сетка!$AJ$13="Непомнящая Л. Л.",сетка!$AQ$13="Непомнящая Л. Л.",сетка!$AX$13="Непомнящая Л. Л.",сетка!$BE$13="Непомнящая Л. Л.",сетка!$BL$13="Непомнящая Л. Л.",сетка!$BS$13="Непомнящая Л. Л.",сетка!$BZ$13="Непомнящая Л. Л.",сетка!$CG$13="Непомнящая Л. Л.",сетка!$CN$13="Непомнящая Л. Л.",сетка!$CU$13="Непомнящая Л. Л.",сетка!$DB$13="Непомнящая Л. Л.",сетка!$DI$13="Непомнящая Л. Л.",сетка!$DP$13="Непомнящая Л. Л.",сетка!$DW$13="Непомнящая Л. Л.",сетка!$ED$13="Непомнящая Л. Л.",сетка!$EK$13="Непомнящая Л. Л.",сетка!$ER$13="Непомнящая Л. Л.",сетка!$EY$13="Непомнящая Л. Л.",сетка!$FF$13="Непомнящая Л. Л.",сетка!$FM$13="Непомнящая Л. Л."),1,"")</f>
        <v/>
      </c>
      <c r="X37" s="135" t="str">
        <f>IF(OR(сетка!$G$14="Непомнящая Л. Л.",сетка!$N$14="Непомнящая Л. Л.",сетка!$U$14="Непомнящая Л. Л.",сетка!$AB$14="Непомнящая Л. Л.",сетка!$AI$14="Непомнящая Л. Л.",сетка!$AP$14="Непомнящая Л. Л.",сетка!$AW$14="Непомнящая Л. Л.",сетка!$BD$14="Непомнящая Л. Л.",сетка!$BK$14="Непомнящая Л. Л.",сетка!$BR$14="Непомнящая Л. Л.",сетка!$BY$14="Непомнящая Л. Л.",сетка!$CF$14="Непомнящая Л. Л.",сетка!$CM$14="Непомнящая Л. Л.",сетка!$CT$14="Непомнящая Л. Л.",сетка!$DA$14="Непомнящая Л. Л.",сетка!$DH$14="Непомнящая Л. Л.",сетка!$DO$14="Непомнящая Л. Л.",сетка!$DV$14="Непомнящая Л. Л.",сетка!$EC$14="Непомнящая Л. Л.",сетка!$EJ$14="Непомнящая Л. Л.",сетка!$EQ$14="Непомнящая Л. Л.",сетка!$EX$14="Непомнящая Л. Л.",сетка!$FE$14="Непомнящая Л. Л.",сетка!$FL$14="Непомнящая Л. Л."),1,"")</f>
        <v/>
      </c>
      <c r="Y37" s="136" t="str">
        <f>IF(OR(сетка!$H$14="Непомнящая Л. Л.",сетка!$O$14="Непомнящая Л. Л.",сетка!$V$14="Непомнящая Л. Л.",сетка!$AC$14="Непомнящая Л. Л.",сетка!$AJ$14="Непомнящая Л. Л.",сетка!$AQ$14="Непомнящая Л. Л.",сетка!$AX$14="Непомнящая Л. Л.",сетка!$BE$14="Непомнящая Л. Л.",сетка!$BL$14="Непомнящая Л. Л.",сетка!$BS$14="Непомнящая Л. Л.",сетка!$BZ$14="Непомнящая Л. Л.",сетка!$CG$14="Непомнящая Л. Л.",сетка!$CN$14="Непомнящая Л. Л.",сетка!$CU$14="Непомнящая Л. Л.",сетка!$DB$14="Непомнящая Л. Л.",сетка!$DI$14="Непомнящая Л. Л.",сетка!$DP$14="Непомнящая Л. Л.",сетка!$DW$14="Непомнящая Л. Л.",сетка!$ED$14="Непомнящая Л. Л.",сетка!$EK$14="Непомнящая Л. Л.",сетка!$ER$14="Непомнящая Л. Л.",сетка!$EY$14="Непомнящая Л. Л.",сетка!$FF$14="Непомнящая Л. Л.",сетка!$FM$14="Непомнящая Л. Л."),1,"")</f>
        <v/>
      </c>
      <c r="Z37" s="137" t="str">
        <f>IF(OR(сетка!$G$15="Непомнящая Л. Л.",сетка!$N$15="Непомнящая Л. Л.",сетка!$U$15="Непомнящая Л. Л.",сетка!$AB$15="Непомнящая Л. Л.",сетка!$AI$15="Непомнящая Л. Л.",сетка!$AP$15="Непомнящая Л. Л.",сетка!$AW$15="Непомнящая Л. Л.",сетка!$BD$15="Непомнящая Л. Л.",сетка!$BK$15="Непомнящая Л. Л.",сетка!$BR$15="Непомнящая Л. Л.",сетка!$BY$15="Непомнящая Л. Л.",сетка!$CF$15="Непомнящая Л. Л.",сетка!$CM$15="Непомнящая Л. Л.",сетка!$CT$15="Непомнящая Л. Л.",сетка!$DA$15="Непомнящая Л. Л.",сетка!$DH$15="Непомнящая Л. Л.",сетка!$DO$15="Непомнящая Л. Л.",сетка!$DV$15="Непомнящая Л. Л.",сетка!$EC$15="Непомнящая Л. Л.",сетка!$EJ$15="Непомнящая Л. Л.",сетка!$EQ$15="Непомнящая Л. Л.",сетка!$EX$15="Непомнящая Л. Л.",сетка!$FE$15="Непомнящая Л. Л.",сетка!$FL$15="Непомнящая Л. Л."),1,"")</f>
        <v/>
      </c>
      <c r="AA37" s="138" t="str">
        <f>IF(OR(сетка!$H$15="Непомнящая Л. Л.",сетка!$O$15="Непомнящая Л. Л.",сетка!$V$15="Непомнящая Л. Л.",сетка!$AC$15="Непомнящая Л. Л.",сетка!$AJ$15="Непомнящая Л. Л.",сетка!$AQ$15="Непомнящая Л. Л.",сетка!$AX$15="Непомнящая Л. Л.",сетка!$BE$15="Непомнящая Л. Л.",сетка!$BL$15="Непомнящая Л. Л.",сетка!$BS$15="Непомнящая Л. Л.",сетка!$BZ$15="Непомнящая Л. Л.",сетка!$CG$15="Непомнящая Л. Л.",сетка!$CN$15="Непомнящая Л. Л.",сетка!$CU$15="Непомнящая Л. Л.",сетка!$DB$15="Непомнящая Л. Л.",сетка!$DI$15="Непомнящая Л. Л.",сетка!$DP$15="Непомнящая Л. Л.",сетка!$DW$15="Непомнящая Л. Л.",сетка!$ED$15="Непомнящая Л. Л.",сетка!$EK$15="Непомнящая Л. Л.",сетка!$ER$15="Непомнящая Л. Л.",сетка!$EY$15="Непомнящая Л. Л.",сетка!$FF$15="Непомнящая Л. Л.",сетка!$FM$15="Непомнящая Л. Л."),1,"")</f>
        <v/>
      </c>
      <c r="AB37" s="133" t="str">
        <f>IF(OR(сетка!$G$16="Непомнящая Л. Л.",сетка!$N$16="Непомнящая Л. Л.",сетка!$U$16="Непомнящая Л. Л.",сетка!$AB$16="Непомнящая Л. Л.",сетка!$AI$16="Непомнящая Л. Л.",сетка!$AP$16="Непомнящая Л. Л.",сетка!$AW$16="Непомнящая Л. Л.",сетка!$BD$16="Непомнящая Л. Л.",сетка!$BK$16="Непомнящая Л. Л.",сетка!$BR$16="Непомнящая Л. Л.",сетка!$BY$16="Непомнящая Л. Л.",сетка!$CF$16="Непомнящая Л. Л.",сетка!$CM$16="Непомнящая Л. Л.",сетка!$CT$16="Непомнящая Л. Л.",сетка!$DA$16="Непомнящая Л. Л.",сетка!$DH$16="Непомнящая Л. Л.",сетка!$DO$16="Непомнящая Л. Л.",сетка!$DV$16="Непомнящая Л. Л.",сетка!$EC$16="Непомнящая Л. Л.",сетка!$EJ$16="Непомнящая Л. Л.",сетка!$EQ$16="Непомнящая Л. Л.",сетка!$EX$16="Непомнящая Л. Л.",сетка!$FE$16="Непомнящая Л. Л.",сетка!$FL$16="Непомнящая Л. Л."),1,"")</f>
        <v/>
      </c>
      <c r="AC37" s="134" t="str">
        <f>IF(OR(сетка!$H$16="Непомнящая Л. Л.",сетка!$O$16="Непомнящая Л. Л.",сетка!$V$16="Непомнящая Л. Л.",сетка!$AC$16="Непомнящая Л. Л.",сетка!$AJ$16="Непомнящая Л. Л.",сетка!$AQ$16="Непомнящая Л. Л.",сетка!$AX$16="Непомнящая Л. Л.",сетка!$BE$16="Непомнящая Л. Л.",сетка!$BL$16="Непомнящая Л. Л.",сетка!$BS$16="Непомнящая Л. Л.",сетка!$BZ$16="Непомнящая Л. Л.",сетка!$CG$16="Непомнящая Л. Л.",сетка!$CN$16="Непомнящая Л. Л.",сетка!$CU$16="Непомнящая Л. Л.",сетка!$DB$16="Непомнящая Л. Л.",сетка!$DI$16="Непомнящая Л. Л.",сетка!$DP$16="Непомнящая Л. Л.",сетка!$DW$16="Непомнящая Л. Л.",сетка!$ED$16="Непомнящая Л. Л.",сетка!$EK$16="Непомнящая Л. Л.",сетка!$ER$16="Непомнящая Л. Л.",сетка!$EY$16="Непомнящая Л. Л.",сетка!$FF$16="Непомнящая Л. Л.",сетка!$FM$16="Непомнящая Л. Л."),1,"")</f>
        <v/>
      </c>
      <c r="AD37" s="135" t="str">
        <f>IF(OR(сетка!$G$17="Непомнящая Л. Л.",сетка!$N$17="Непомнящая Л. Л.",сетка!$U$17="Непомнящая Л. Л.",сетка!$AB$17="Непомнящая Л. Л.",сетка!$AI$17="Непомнящая Л. Л.",сетка!$AP$17="Непомнящая Л. Л.",сетка!$AW$17="Непомнящая Л. Л.",сетка!$BD$17="Непомнящая Л. Л.",сетка!$BK$17="Непомнящая Л. Л.",сетка!$BR$17="Непомнящая Л. Л.",сетка!$BY$17="Непомнящая Л. Л.",сетка!$CF$17="Непомнящая Л. Л.",сетка!$CM$17="Непомнящая Л. Л.",сетка!$CT$17="Непомнящая Л. Л.",сетка!$DA$17="Непомнящая Л. Л.",сетка!$DH$17="Непомнящая Л. Л.",сетка!$DO$17="Непомнящая Л. Л.",сетка!$DV$17="Непомнящая Л. Л.",сетка!$EC$17="Непомнящая Л. Л.",сетка!$EJ$17="Непомнящая Л. Л.",сетка!$EQ$17="Непомнящая Л. Л.",сетка!$EX$17="Непомнящая Л. Л.",сетка!$FE$17="Непомнящая Л. Л.",сетка!$FL$17="Непомнящая Л. Л."),1,"")</f>
        <v/>
      </c>
      <c r="AE37" s="136" t="str">
        <f>IF(OR(сетка!$H$17="Непомнящая Л. Л.",сетка!$O$17="Непомнящая Л. Л.",сетка!$V$17="Непомнящая Л. Л.",сетка!$AC$17="Непомнящая Л. Л.",сетка!$AJ$17="Непомнящая Л. Л.",сетка!$AQ$17="Непомнящая Л. Л.",сетка!$AX$17="Непомнящая Л. Л.",сетка!$BE$17="Непомнящая Л. Л.",сетка!$BL$17="Непомнящая Л. Л.",сетка!$BS$17="Непомнящая Л. Л.",сетка!$BZ$17="Непомнящая Л. Л.",сетка!$CG$17="Непомнящая Л. Л.",сетка!$CN$17="Непомнящая Л. Л.",сетка!$CU$17="Непомнящая Л. Л.",сетка!$DB$17="Непомнящая Л. Л.",сетка!$DI$17="Непомнящая Л. Л.",сетка!$DP$17="Непомнящая Л. Л.",сетка!$DW$17="Непомнящая Л. Л.",сетка!$ED$17="Непомнящая Л. Л.",сетка!$EK$17="Непомнящая Л. Л.",сетка!$ER$17="Непомнящая Л. Л.",сетка!$EY$17="Непомнящая Л. Л.",сетка!$FF$17="Непомнящая Л. Л.",сетка!$FM$17="Непомнящая Л. Л."),1,"")</f>
        <v/>
      </c>
      <c r="AF37" s="137">
        <f>IF(OR(сетка!$G$18="Непомнящая Л. Л.",сетка!$N$18="Непомнящая Л. Л.",сетка!$U$18="Непомнящая Л. Л.",сетка!$AB$18="Непомнящая Л. Л.",сетка!$AI$18="Непомнящая Л. Л.",сетка!$AP$18="Непомнящая Л. Л.",сетка!$AW$18="Непомнящая Л. Л.",сетка!$BD$18="Непомнящая Л. Л.",сетка!$BK$18="Непомнящая Л. Л.",сетка!$BR$18="Непомнящая Л. Л.",сетка!$BY$18="Непомнящая Л. Л.",сетка!$CF$18="Непомнящая Л. Л.",сетка!$CM$18="Непомнящая Л. Л.",сетка!$CT$18="Непомнящая Л. Л.",сетка!$DA$18="Непомнящая Л. Л.",сетка!$DH$18="Непомнящая Л. Л.",сетка!$DO$18="Непомнящая Л. Л.",сетка!$DV$18="Непомнящая Л. Л.",сетка!$EC$18="Непомнящая Л. Л.",сетка!$EJ$18="Непомнящая Л. Л.",сетка!$EQ$18="Непомнящая Л. Л.",сетка!$EX$18="Непомнящая Л. Л.",сетка!$FE$18="Непомнящая Л. Л.",сетка!$FL$18="Непомнящая Л. Л."),1,"")</f>
        <v>1</v>
      </c>
      <c r="AG37" s="134" t="str">
        <f>IF(OR(сетка!$H$18="Непомнящая Л. Л.",сетка!$O$18="Непомнящая Л. Л.",сетка!$V$18="Непомнящая Л. Л.",сетка!$AC$18="Непомнящая Л. Л.",сетка!$AJ$18="Непомнящая Л. Л.",сетка!$AQ$18="Непомнящая Л. Л.",сетка!$AX$18="Непомнящая Л. Л.",сетка!$BE$18="Непомнящая Л. Л.",сетка!$BL$18="Непомнящая Л. Л.",сетка!$BS$18="Непомнящая Л. Л.",сетка!$BZ$18="Непомнящая Л. Л.",сетка!$CG$18="Непомнящая Л. Л.",сетка!$CN$18="Непомнящая Л. Л.",сетка!$CU$18="Непомнящая Л. Л.",сетка!$DB$18="Непомнящая Л. Л.",сетка!$DI$18="Непомнящая Л. Л.",сетка!$DP$18="Непомнящая Л. Л.",сетка!$DW$18="Непомнящая Л. Л.",сетка!$ED$18="Непомнящая Л. Л.",сетка!$EK$18="Непомнящая Л. Л.",сетка!$ER$18="Непомнящая Л. Л.",сетка!$EY$18="Непомнящая Л. Л.",сетка!$FF$18="Непомнящая Л. Л.",сетка!$FM$18="Непомнящая Л. Л."),1,"")</f>
        <v/>
      </c>
      <c r="AH37" s="135" t="str">
        <f>IF(OR(сетка!$G$19="Непомнящая Л. Л.",сетка!$N$19="Непомнящая Л. Л.",сетка!$U$19="Непомнящая Л. Л.",сетка!$AB$19="Непомнящая Л. Л.",сетка!$AI$19="Непомнящая Л. Л.",сетка!$AP$19="Непомнящая Л. Л.",сетка!$AW$19="Непомнящая Л. Л.",сетка!$BD$19="Непомнящая Л. Л.",сетка!$BK$19="Непомнящая Л. Л.",сетка!$BR$19="Непомнящая Л. Л.",сетка!$BY$19="Непомнящая Л. Л.",сетка!$CF$19="Непомнящая Л. Л.",сетка!$CM$19="Непомнящая Л. Л.",сетка!$CT$19="Непомнящая Л. Л.",сетка!$DA$19="Непомнящая Л. Л.",сетка!$DH$19="Непомнящая Л. Л.",сетка!$DO$19="Непомнящая Л. Л.",сетка!$DV$19="Непомнящая Л. Л.",сетка!$EC$19="Непомнящая Л. Л.",сетка!$EJ$19="Непомнящая Л. Л.",сетка!$EQ$19="Непомнящая Л. Л.",сетка!$EX$19="Непомнящая Л. Л.",сетка!$FE$19="Непомнящая Л. Л.",сетка!$FL$19="Непомнящая Л. Л."),1,"")</f>
        <v/>
      </c>
      <c r="AI37" s="136" t="str">
        <f>IF(OR(сетка!$H$19="Непомнящая Л. Л.",сетка!$O$19="Непомнящая Л. Л.",сетка!$V$19="Непомнящая Л. Л.",сетка!$AC$19="Непомнящая Л. Л.",сетка!$AJ$19="Непомнящая Л. Л.",сетка!$AQ$19="Непомнящая Л. Л.",сетка!$AX$19="Непомнящая Л. Л.",сетка!$BE$19="Непомнящая Л. Л.",сетка!$BL$19="Непомнящая Л. Л.",сетка!$BS$19="Непомнящая Л. Л.",сетка!$BZ$19="Непомнящая Л. Л.",сетка!$CG$19="Непомнящая Л. Л.",сетка!$CN$19="Непомнящая Л. Л.",сетка!$CU$19="Непомнящая Л. Л.",сетка!$DB$19="Непомнящая Л. Л.",сетка!$DI$19="Непомнящая Л. Л.",сетка!$DP$19="Непомнящая Л. Л.",сетка!$DW$19="Непомнящая Л. Л.",сетка!$ED$19="Непомнящая Л. Л.",сетка!$EK$19="Непомнящая Л. Л.",сетка!$ER$19="Непомнящая Л. Л.",сетка!$EY$19="Непомнящая Л. Л.",сетка!$FF$19="Непомнящая Л. Л.",сетка!$FM$19="Непомнящая Л. Л."),1,"")</f>
        <v/>
      </c>
      <c r="AJ37" s="137">
        <f>IF(OR(сетка!$G$20="Непомнящая Л. Л.",сетка!$N$20="Непомнящая Л. Л.",сетка!$U$20="Непомнящая Л. Л.",сетка!$AB$20="Непомнящая Л. Л.",сетка!$AI$20="Непомнящая Л. Л.",сетка!$AP$20="Непомнящая Л. Л.",сетка!$AW$20="Непомнящая Л. Л.",сетка!$BD$20="Непомнящая Л. Л.",сетка!$BK$20="Непомнящая Л. Л.",сетка!$BR$20="Непомнящая Л. Л.",сетка!$BY$20="Непомнящая Л. Л.",сетка!$CF$20="Непомнящая Л. Л.",сетка!$CM$20="Непомнящая Л. Л.",сетка!$CT$20="Непомнящая Л. Л.",сетка!$DA$20="Непомнящая Л. Л.",сетка!$DH$20="Непомнящая Л. Л.",сетка!$DO$20="Непомнящая Л. Л.",сетка!$DV$20="Непомнящая Л. Л.",сетка!$EC$20="Непомнящая Л. Л.",сетка!$EJ$20="Непомнящая Л. Л.",сетка!$EQ$20="Непомнящая Л. Л.",сетка!$EX$20="Непомнящая Л. Л.",сетка!$FE$20="Непомнящая Л. Л.",сетка!$FL$20="Непомнящая Л. Л."),1,"")</f>
        <v>1</v>
      </c>
      <c r="AK37" s="134" t="str">
        <f>IF(OR(сетка!$H$20="Непомнящая Л. Л.",сетка!$O$20="Непомнящая Л. Л.",сетка!$V$20="Непомнящая Л. Л.",сетка!$AC$20="Непомнящая Л. Л.",сетка!$AJ$20="Непомнящая Л. Л.",сетка!$AQ$20="Непомнящая Л. Л.",сетка!$AX$20="Непомнящая Л. Л.",сетка!$BE$20="Непомнящая Л. Л.",сетка!$BL$20="Непомнящая Л. Л.",сетка!$BS$20="Непомнящая Л. Л.",сетка!$BZ$20="Непомнящая Л. Л.",сетка!$CG$20="Непомнящая Л. Л.",сетка!$CN$20="Непомнящая Л. Л.",сетка!$CU$20="Непомнящая Л. Л.",сетка!$DB$20="Непомнящая Л. Л.",сетка!$DI$20="Непомнящая Л. Л.",сетка!$DP$20="Непомнящая Л. Л.",сетка!$DW$20="Непомнящая Л. Л.",сетка!$ED$20="Непомнящая Л. Л.",сетка!$EK$20="Непомнящая Л. Л.",сетка!$ER$20="Непомнящая Л. Л.",сетка!$EY$20="Непомнящая Л. Л.",сетка!$FF$20="Непомнящая Л. Л.",сетка!$FM$20="Непомнящая Л. Л."),1,"")</f>
        <v/>
      </c>
      <c r="AL37" s="135" t="str">
        <f>IF(OR(сетка!$G$21="Непомнящая Л. Л.",сетка!$N$21="Непомнящая Л. Л.",сетка!$U$21="Непомнящая Л. Л.",сетка!$AB$21="Непомнящая Л. Л.",сетка!$AI$21="Непомнящая Л. Л.",сетка!$AP$21="Непомнящая Л. Л.",сетка!$AW$21="Непомнящая Л. Л.",сетка!$BD$21="Непомнящая Л. Л.",сетка!$BK$21="Непомнящая Л. Л.",сетка!$BR$21="Непомнящая Л. Л.",сетка!$BY$21="Непомнящая Л. Л.",сетка!$CF$21="Непомнящая Л. Л.",сетка!$CM$21="Непомнящая Л. Л.",сетка!$CT$21="Непомнящая Л. Л.",сетка!$DA$21="Непомнящая Л. Л.",сетка!$DH$21="Непомнящая Л. Л.",сетка!$DO$21="Непомнящая Л. Л.",сетка!$DV$21="Непомнящая Л. Л.",сетка!$EC$21="Непомнящая Л. Л.",сетка!$EJ$21="Непомнящая Л. Л.",сетка!$EQ$21="Непомнящая Л. Л.",сетка!$EX$21="Непомнящая Л. Л.",сетка!$FE$21="Непомнящая Л. Л.",сетка!$FL$21="Непомнящая Л. Л."),1,"")</f>
        <v/>
      </c>
      <c r="AM37" s="136" t="str">
        <f>IF(OR(сетка!$H$21="Непомнящая Л. Л.",сетка!$O$21="Непомнящая Л. Л.",сетка!$V$21="Непомнящая Л. Л.",сетка!$AC$21="Непомнящая Л. Л.",сетка!$AJ$21="Непомнящая Л. Л.",сетка!$AQ$21="Непомнящая Л. Л.",сетка!$AX$21="Непомнящая Л. Л.",сетка!$BE$21="Непомнящая Л. Л.",сетка!$BL$21="Непомнящая Л. Л.",сетка!$BS$21="Непомнящая Л. Л.",сетка!$BZ$21="Непомнящая Л. Л.",сетка!$CG$21="Непомнящая Л. Л.",сетка!$CN$21="Непомнящая Л. Л.",сетка!$CU$21="Непомнящая Л. Л.",сетка!$DB$21="Непомнящая Л. Л.",сетка!$DI$21="Непомнящая Л. Л.",сетка!$DP$21="Непомнящая Л. Л.",сетка!$DW$21="Непомнящая Л. Л.",сетка!$ED$21="Непомнящая Л. Л.",сетка!$EK$21="Непомнящая Л. Л.",сетка!$ER$21="Непомнящая Л. Л.",сетка!$EY$21="Непомнящая Л. Л.",сетка!$FF$21="Непомнящая Л. Л.",сетка!$FM$21="Непомнящая Л. Л."),1,"")</f>
        <v/>
      </c>
      <c r="AN37" s="137" t="str">
        <f>IF(OR(сетка!$G$22="Непомнящая Л. Л.",сетка!$N$22="Непомнящая Л. Л.",сетка!$U$22="Непомнящая Л. Л.",сетка!$AB$22="Непомнящая Л. Л.",сетка!$AI$22="Непомнящая Л. Л.",сетка!$AP$22="Непомнящая Л. Л.",сетка!$AW$22="Непомнящая Л. Л.",сетка!$BD$22="Непомнящая Л. Л.",сетка!$BK$22="Непомнящая Л. Л.",сетка!$BR$22="Непомнящая Л. Л.",сетка!$BY$22="Непомнящая Л. Л.",сетка!$CF$22="Непомнящая Л. Л.",сетка!$CM$22="Непомнящая Л. Л.",сетка!$CT$22="Непомнящая Л. Л.",сетка!$DA$22="Непомнящая Л. Л.",сетка!$DH$22="Непомнящая Л. Л.",сетка!$DO$22="Непомнящая Л. Л.",сетка!$DV$22="Непомнящая Л. Л.",сетка!$EC$22="Непомнящая Л. Л.",сетка!$EJ$22="Непомнящая Л. Л.",сетка!$EQ$22="Непомнящая Л. Л.",сетка!$EX$22="Непомнящая Л. Л.",сетка!$FE$22="Непомнящая Л. Л.",сетка!$FL$22="Непомнящая Л. Л."),1,"")</f>
        <v/>
      </c>
      <c r="AO37" s="134" t="str">
        <f>IF(OR(сетка!$H$22="Непомнящая Л. Л.",сетка!$O$22="Непомнящая Л. Л.",сетка!$V$22="Непомнящая Л. Л.",сетка!$AC$22="Непомнящая Л. Л.",сетка!$AJ$22="Непомнящая Л. Л.",сетка!$AQ$22="Непомнящая Л. Л.",сетка!$AX$22="Непомнящая Л. Л.",сетка!$BE$22="Непомнящая Л. Л.",сетка!$BL$22="Непомнящая Л. Л.",сетка!$BS$22="Непомнящая Л. Л.",сетка!$BZ$22="Непомнящая Л. Л.",сетка!$CG$22="Непомнящая Л. Л.",сетка!$CN$22="Непомнящая Л. Л.",сетка!$CU$22="Непомнящая Л. Л.",сетка!$DB$22="Непомнящая Л. Л.",сетка!$DI$22="Непомнящая Л. Л.",сетка!$DP$22="Непомнящая Л. Л.",сетка!$DW$22="Непомнящая Л. Л.",сетка!$ED$22="Непомнящая Л. Л.",сетка!$EK$22="Непомнящая Л. Л.",сетка!$ER$22="Непомнящая Л. Л.",сетка!$EY$22="Непомнящая Л. Л.",сетка!$FF$22="Непомнящая Л. Л.",сетка!$FM$22="Непомнящая Л. Л."),1,"")</f>
        <v/>
      </c>
      <c r="AP37" s="135" t="e">
        <f>IF(OR(сетка!$G$23="Непомнящая Л. Л.",сетка!$N$23="Непомнящая Л. Л.",сетка!$U$23="Непомнящая Л. Л.",сетка!$AB$23="Непомнящая Л. Л.",сетка!$AI$23="Непомнящая Л. Л.",сетка!$AP$23="Непомнящая Л. Л.",сетка!$AW$23="Непомнящая Л. Л.",сетка!$BD$23="Непомнящая Л. Л.",сетка!$BK$23="Непомнящая Л. Л.",сетка!$BR$23="Непомнящая Л. Л.",сетка!$BY$23="Непомнящая Л. Л.",сетка!$CF$23="Непомнящая Л. Л.",сетка!$CM$23="Непомнящая Л. Л.",сетка!$CT$23="Непомнящая Л. Л.",сетка!$DA$23="Непомнящая Л. Л.",сетка!$DH$23="Непомнящая Л. Л.",сетка!$DO$23="Непомнящая Л. Л.",сетка!$DV$23="Непомнящая Л. Л.",сетка!$EC$23="Непомнящая Л. Л.",сетка!$EJ$23="Непомнящая Л. Л.",сетка!$EQ$23="Непомнящая Л. Л.",сетка!$EX$23="Непомнящая Л. Л.",сетка!$FE$23="Непомнящая Л. Л.",сетка!$FL$23="Непомнящая Л. Л."),1,"")</f>
        <v>#N/A</v>
      </c>
      <c r="AQ37" s="136" t="e">
        <f>IF(OR(сетка!$H$23="Непомнящая Л. Л.",сетка!$O$23="Непомнящая Л. Л.",сетка!$V$23="Непомнящая Л. Л.",сетка!$AC$23="Непомнящая Л. Л.",сетка!$AJ$23="Непомнящая Л. Л.",сетка!$AQ$23="Непомнящая Л. Л.",сетка!$AX$23="Непомнящая Л. Л.",сетка!$BE$23="Непомнящая Л. Л.",сетка!$BL$23="Непомнящая Л. Л.",сетка!$BS$23="Непомнящая Л. Л.",сетка!$BZ$23="Непомнящая Л. Л.",сетка!$CG$23="Непомнящая Л. Л.",сетка!$CN$23="Непомнящая Л. Л.",сетка!$CU$23="Непомнящая Л. Л.",сетка!$DB$23="Непомнящая Л. Л.",сетка!$DI$23="Непомнящая Л. Л.",сетка!$DP$23="Непомнящая Л. Л.",сетка!$DW$23="Непомнящая Л. Л.",сетка!$ED$23="Непомнящая Л. Л.",сетка!$EK$23="Непомнящая Л. Л.",сетка!$ER$23="Непомнящая Л. Л.",сетка!$EY$23="Непомнящая Л. Л.",сетка!$FF$23="Непомнящая Л. Л.",сетка!$FM$23="Непомнящая Л. Л."),1,"")</f>
        <v>#N/A</v>
      </c>
      <c r="AR37" s="137" t="str">
        <f>IF(OR(сетка!$G$24="Непомнящая Л. Л.",сетка!$N$24="Непомнящая Л. Л.",сетка!$U$24="Непомнящая Л. Л.",сетка!$AB$24="Непомнящая Л. Л.",сетка!$AI$24="Непомнящая Л. Л.",сетка!$AP$24="Непомнящая Л. Л.",сетка!$AW$24="Непомнящая Л. Л.",сетка!$BD$24="Непомнящая Л. Л.",сетка!$BK$24="Непомнящая Л. Л.",сетка!$BR$24="Непомнящая Л. Л.",сетка!$BY$24="Непомнящая Л. Л.",сетка!$CF$24="Непомнящая Л. Л.",сетка!$CM$24="Непомнящая Л. Л.",сетка!$CT$24="Непомнящая Л. Л.",сетка!$DA$24="Непомнящая Л. Л.",сетка!$DH$24="Непомнящая Л. Л.",сетка!$DO$24="Непомнящая Л. Л.",сетка!$DV$24="Непомнящая Л. Л.",сетка!$EC$24="Непомнящая Л. Л.",сетка!$EJ$24="Непомнящая Л. Л.",сетка!$EQ$24="Непомнящая Л. Л.",сетка!$EX$24="Непомнящая Л. Л.",сетка!$FE$24="Непомнящая Л. Л.",сетка!$FL$24="Непомнящая Л. Л."),1,"")</f>
        <v/>
      </c>
      <c r="AS37" s="134" t="str">
        <f>IF(OR(сетка!$H$24="Непомнящая Л. Л.",сетка!$O$24="Непомнящая Л. Л.",сетка!$V$24="Непомнящая Л. Л.",сетка!$AC$24="Непомнящая Л. Л.",сетка!$AJ$24="Непомнящая Л. Л.",сетка!$AQ$24="Непомнящая Л. Л.",сетка!$AX$24="Непомнящая Л. Л.",сетка!$BE$24="Непомнящая Л. Л.",сетка!$BL$24="Непомнящая Л. Л.",сетка!$BS$24="Непомнящая Л. Л.",сетка!$BZ$24="Непомнящая Л. Л.",сетка!$CG$24="Непомнящая Л. Л.",сетка!$CN$24="Непомнящая Л. Л.",сетка!$CU$24="Непомнящая Л. Л.",сетка!$DB$24="Непомнящая Л. Л.",сетка!$DI$24="Непомнящая Л. Л.",сетка!$DP$24="Непомнящая Л. Л.",сетка!$DW$24="Непомнящая Л. Л.",сетка!$ED$24="Непомнящая Л. Л.",сетка!$EK$24="Непомнящая Л. Л.",сетка!$ER$24="Непомнящая Л. Л.",сетка!$EY$24="Непомнящая Л. Л.",сетка!$FF$24="Непомнящая Л. Л.",сетка!$FM$24="Непомнящая Л. Л."),1,"")</f>
        <v/>
      </c>
      <c r="AT37" s="135" t="str">
        <f>IF(OR(сетка!$G$25="Непомнящая Л. Л.",сетка!$N$25="Непомнящая Л. Л.",сетка!$U$25="Непомнящая Л. Л.",сетка!$AB$25="Непомнящая Л. Л.",сетка!$AI$25="Непомнящая Л. Л.",сетка!$AP$25="Непомнящая Л. Л.",сетка!$AW$25="Непомнящая Л. Л.",сетка!$BD$25="Непомнящая Л. Л.",сетка!$BK$25="Непомнящая Л. Л.",сетка!$BR$25="Непомнящая Л. Л.",сетка!$BY$25="Непомнящая Л. Л.",сетка!$CF$25="Непомнящая Л. Л.",сетка!$CM$25="Непомнящая Л. Л.",сетка!$CT$25="Непомнящая Л. Л.",сетка!$DA$25="Непомнящая Л. Л.",сетка!$DH$25="Непомнящая Л. Л.",сетка!$DO$25="Непомнящая Л. Л.",сетка!$DV$25="Непомнящая Л. Л.",сетка!$EC$25="Непомнящая Л. Л.",сетка!$EJ$25="Непомнящая Л. Л.",сетка!$EQ$25="Непомнящая Л. Л.",сетка!$EX$25="Непомнящая Л. Л.",сетка!$FE$25="Непомнящая Л. Л.",сетка!$FL$25="Непомнящая Л. Л."),1,"")</f>
        <v/>
      </c>
      <c r="AU37" s="136" t="str">
        <f>IF(OR(сетка!$H$25="Непомнящая Л. Л.",сетка!$O$25="Непомнящая Л. Л.",сетка!$V$25="Непомнящая Л. Л.",сетка!$AC$25="Непомнящая Л. Л.",сетка!$AJ$25="Непомнящая Л. Л.",сетка!$AQ$25="Непомнящая Л. Л.",сетка!$AX$25="Непомнящая Л. Л.",сетка!$BE$25="Непомнящая Л. Л.",сетка!$BL$25="Непомнящая Л. Л.",сетка!$BS$25="Непомнящая Л. Л.",сетка!$BZ$25="Непомнящая Л. Л.",сетка!$CG$25="Непомнящая Л. Л.",сетка!$CN$25="Непомнящая Л. Л.",сетка!$CU$25="Непомнящая Л. Л.",сетка!$DB$25="Непомнящая Л. Л.",сетка!$DI$25="Непомнящая Л. Л.",сетка!$DP$25="Непомнящая Л. Л.",сетка!$DW$25="Непомнящая Л. Л.",сетка!$ED$25="Непомнящая Л. Л.",сетка!$EK$25="Непомнящая Л. Л.",сетка!$ER$25="Непомнящая Л. Л.",сетка!$EY$25="Непомнящая Л. Л.",сетка!$FF$25="Непомнящая Л. Л.",сетка!$FM$25="Непомнящая Л. Л."),1,"")</f>
        <v/>
      </c>
      <c r="AV37" s="137" t="str">
        <f>IF(OR(сетка!$G$26="Непомнящая Л. Л.",сетка!$N$26="Непомнящая Л. Л.",сетка!$U$26="Непомнящая Л. Л.",сетка!$AB$26="Непомнящая Л. Л.",сетка!$AI$26="Непомнящая Л. Л.",сетка!$AP$26="Непомнящая Л. Л.",сетка!$AW$26="Непомнящая Л. Л.",сетка!$BD$26="Непомнящая Л. Л.",сетка!$BK$26="Непомнящая Л. Л.",сетка!$BR$26="Непомнящая Л. Л.",сетка!$BY$26="Непомнящая Л. Л.",сетка!$CF$26="Непомнящая Л. Л.",сетка!$CM$26="Непомнящая Л. Л.",сетка!$CT$26="Непомнящая Л. Л.",сетка!$DA$26="Непомнящая Л. Л.",сетка!$DH$26="Непомнящая Л. Л.",сетка!$DO$26="Непомнящая Л. Л.",сетка!$DV$26="Непомнящая Л. Л.",сетка!$EC$26="Непомнящая Л. Л.",сетка!$EJ$26="Непомнящая Л. Л.",сетка!$EQ$26="Непомнящая Л. Л.",сетка!$EX$26="Непомнящая Л. Л.",сетка!$FE$26="Непомнящая Л. Л.",сетка!$FL$26="Непомнящая Л. Л."),1,"")</f>
        <v/>
      </c>
      <c r="AW37" s="134" t="str">
        <f>IF(OR(сетка!$H$26="Непомнящая Л. Л.",сетка!$O$26="Непомнящая Л. Л.",сетка!$V$26="Непомнящая Л. Л.",сетка!$AC$26="Непомнящая Л. Л.",сетка!$AJ$26="Непомнящая Л. Л.",сетка!$AQ$26="Непомнящая Л. Л.",сетка!$AX$26="Непомнящая Л. Л.",сетка!$BE$26="Непомнящая Л. Л.",сетка!$BL$26="Непомнящая Л. Л.",сетка!$BS$26="Непомнящая Л. Л.",сетка!$BZ$26="Непомнящая Л. Л.",сетка!$CG$26="Непомнящая Л. Л.",сетка!$CN$26="Непомнящая Л. Л.",сетка!$CU$26="Непомнящая Л. Л.",сетка!$DB$26="Непомнящая Л. Л.",сетка!$DI$26="Непомнящая Л. Л.",сетка!$DP$26="Непомнящая Л. Л.",сетка!$DW$26="Непомнящая Л. Л.",сетка!$ED$26="Непомнящая Л. Л.",сетка!$EK$26="Непомнящая Л. Л.",сетка!$ER$26="Непомнящая Л. Л.",сетка!$EY$26="Непомнящая Л. Л.",сетка!$FF$26="Непомнящая Л. Л.",сетка!$FM$26="Непомнящая Л. Л."),1,"")</f>
        <v/>
      </c>
      <c r="AX37" s="135" t="str">
        <f>IF(OR(сетка!$G$27="Непомнящая Л. Л.",сетка!$N$27="Непомнящая Л. Л.",сетка!$U$27="Непомнящая Л. Л.",сетка!$AB$27="Непомнящая Л. Л.",сетка!$AI$27="Непомнящая Л. Л.",сетка!$AP$27="Непомнящая Л. Л.",сетка!$AW$27="Непомнящая Л. Л.",сетка!$BD$27="Непомнящая Л. Л.",сетка!$BK$27="Непомнящая Л. Л.",сетка!$BR$27="Непомнящая Л. Л.",сетка!$BY$27="Непомнящая Л. Л.",сетка!$CF$27="Непомнящая Л. Л.",сетка!$CM$27="Непомнящая Л. Л.",сетка!$CT$27="Непомнящая Л. Л.",сетка!$DA$27="Непомнящая Л. Л.",сетка!$DH$27="Непомнящая Л. Л.",сетка!$DO$27="Непомнящая Л. Л.",сетка!$DV$27="Непомнящая Л. Л.",сетка!$EC$27="Непомнящая Л. Л.",сетка!$EJ$27="Непомнящая Л. Л.",сетка!$EQ$27="Непомнящая Л. Л.",сетка!$EX$27="Непомнящая Л. Л.",сетка!$FE$27="Непомнящая Л. Л.",сетка!$FL$27="Непомнящая Л. Л."),1,"")</f>
        <v/>
      </c>
      <c r="AY37" s="136" t="str">
        <f>IF(OR(сетка!$H$27="Непомнящая Л. Л.",сетка!$O$27="Непомнящая Л. Л.",сетка!$V$27="Непомнящая Л. Л.",сетка!$AC$27="Непомнящая Л. Л.",сетка!$AJ$27="Непомнящая Л. Л.",сетка!$AQ$27="Непомнящая Л. Л.",сетка!$AX$27="Непомнящая Л. Л.",сетка!$BE$27="Непомнящая Л. Л.",сетка!$BL$27="Непомнящая Л. Л.",сетка!$BS$27="Непомнящая Л. Л.",сетка!$BZ$27="Непомнящая Л. Л.",сетка!$CG$27="Непомнящая Л. Л.",сетка!$CN$27="Непомнящая Л. Л.",сетка!$CU$27="Непомнящая Л. Л.",сетка!$DB$27="Непомнящая Л. Л.",сетка!$DI$27="Непомнящая Л. Л.",сетка!$DP$27="Непомнящая Л. Л.",сетка!$DW$27="Непомнящая Л. Л.",сетка!$ED$27="Непомнящая Л. Л.",сетка!$EK$27="Непомнящая Л. Л.",сетка!$ER$27="Непомнящая Л. Л.",сетка!$EY$27="Непомнящая Л. Л.",сетка!$FF$27="Непомнящая Л. Л.",сетка!$FM$27="Непомнящая Л. Л."),1,"")</f>
        <v/>
      </c>
      <c r="AZ37" s="137" t="str">
        <f>IF(OR(сетка!$G$28="Непомнящая Л. Л.",сетка!$N$28="Непомнящая Л. Л.",сетка!$U$28="Непомнящая Л. Л.",сетка!$AB$28="Непомнящая Л. Л.",сетка!$AI$28="Непомнящая Л. Л.",сетка!$AP$28="Непомнящая Л. Л.",сетка!$AW$28="Непомнящая Л. Л.",сетка!$BD$28="Непомнящая Л. Л.",сетка!$BK$28="Непомнящая Л. Л.",сетка!$BR$28="Непомнящая Л. Л.",сетка!$BY$28="Непомнящая Л. Л.",сетка!$CF$28="Непомнящая Л. Л.",сетка!$CM$28="Непомнящая Л. Л.",сетка!$CT$28="Непомнящая Л. Л.",сетка!$DA$28="Непомнящая Л. Л.",сетка!$DH$28="Непомнящая Л. Л.",сетка!$DO$28="Непомнящая Л. Л.",сетка!$DV$28="Непомнящая Л. Л.",сетка!$EC$28="Непомнящая Л. Л.",сетка!$EJ$28="Непомнящая Л. Л.",сетка!$EQ$28="Непомнящая Л. Л.",сетка!$EX$28="Непомнящая Л. Л.",сетка!$FE$28="Непомнящая Л. Л.",сетка!$FL$28="Непомнящая Л. Л."),1,"")</f>
        <v/>
      </c>
      <c r="BA37" s="138" t="str">
        <f>IF(OR(сетка!$H$28="Непомнящая Л. Л.",сетка!$O$28="Непомнящая Л. Л.",сетка!$V$28="Непомнящая Л. Л.",сетка!$AC$28="Непомнящая Л. Л.",сетка!$AJ$28="Непомнящая Л. Л.",сетка!$AQ$28="Непомнящая Л. Л.",сетка!$AX$28="Непомнящая Л. Л.",сетка!$BE$28="Непомнящая Л. Л.",сетка!$BL$28="Непомнящая Л. Л.",сетка!$BS$28="Непомнящая Л. Л.",сетка!$BZ$28="Непомнящая Л. Л.",сетка!$CG$28="Непомнящая Л. Л.",сетка!$CN$28="Непомнящая Л. Л.",сетка!$CU$28="Непомнящая Л. Л.",сетка!$DB$28="Непомнящая Л. Л.",сетка!$DI$28="Непомнящая Л. Л.",сетка!$DP$28="Непомнящая Л. Л.",сетка!$DW$28="Непомнящая Л. Л.",сетка!$ED$28="Непомнящая Л. Л.",сетка!$EK$28="Непомнящая Л. Л.",сетка!$ER$28="Непомнящая Л. Л.",сетка!$EY$28="Непомнящая Л. Л.",сетка!$FF$28="Непомнящая Л. Л.",сетка!$FM$28="Непомнящая Л. Л."),1,"")</f>
        <v/>
      </c>
      <c r="BB37" s="133" t="str">
        <f>IF(OR(сетка!$G$29="Непомнящая Л. Л.",сетка!$N$29="Непомнящая Л. Л.",сетка!$U$29="Непомнящая Л. Л.",сетка!$AB$29="Непомнящая Л. Л.",сетка!$AI$29="Непомнящая Л. Л.",сетка!$AP$29="Непомнящая Л. Л.",сетка!$AW$29="Непомнящая Л. Л.",сетка!$BD$29="Непомнящая Л. Л.",сетка!$BK$29="Непомнящая Л. Л.",сетка!$BR$29="Непомнящая Л. Л.",сетка!$BY$29="Непомнящая Л. Л.",сетка!$CF$29="Непомнящая Л. Л.",сетка!$CM$29="Непомнящая Л. Л.",сетка!$CT$29="Непомнящая Л. Л.",сетка!$DA$29="Непомнящая Л. Л.",сетка!$DH$29="Непомнящая Л. Л.",сетка!$DO$29="Непомнящая Л. Л.",сетка!$DV$29="Непомнящая Л. Л.",сетка!$EC$29="Непомнящая Л. Л.",сетка!$EJ$29="Непомнящая Л. Л.",сетка!$EQ$29="Непомнящая Л. Л.",сетка!$EX$29="Непомнящая Л. Л.",сетка!$FE$29="Непомнящая Л. Л.",сетка!$FL$29="Непомнящая Л. Л."),1,"")</f>
        <v/>
      </c>
      <c r="BC37" s="134" t="str">
        <f>IF(OR(сетка!$H$29="Непомнящая Л. Л.",сетка!$O$29="Непомнящая Л. Л.",сетка!$V$29="Непомнящая Л. Л.",сетка!$AC$29="Непомнящая Л. Л.",сетка!$AJ$29="Непомнящая Л. Л.",сетка!$AQ$29="Непомнящая Л. Л.",сетка!$AX$29="Непомнящая Л. Л.",сетка!$BE$29="Непомнящая Л. Л.",сетка!$BL$29="Непомнящая Л. Л.",сетка!$BS$29="Непомнящая Л. Л.",сетка!$BZ$29="Непомнящая Л. Л.",сетка!$CG$29="Непомнящая Л. Л.",сетка!$CN$29="Непомнящая Л. Л.",сетка!$CU$29="Непомнящая Л. Л.",сетка!$DB$29="Непомнящая Л. Л.",сетка!$DI$29="Непомнящая Л. Л.",сетка!$DP$29="Непомнящая Л. Л.",сетка!$DW$29="Непомнящая Л. Л.",сетка!$ED$29="Непомнящая Л. Л.",сетка!$EK$29="Непомнящая Л. Л.",сетка!$ER$29="Непомнящая Л. Л.",сетка!$EY$29="Непомнящая Л. Л.",сетка!$FF$29="Непомнящая Л. Л.",сетка!$FM$29="Непомнящая Л. Л."),1,"")</f>
        <v/>
      </c>
      <c r="BD37" s="135" t="str">
        <f>IF(OR(сетка!$G$30="Непомнящая Л. Л.",сетка!$N$30="Непомнящая Л. Л.",сетка!$U$30="Непомнящая Л. Л.",сетка!$AB$30="Непомнящая Л. Л.",сетка!$AI$30="Непомнящая Л. Л.",сетка!$AP$30="Непомнящая Л. Л.",сетка!$AW$30="Непомнящая Л. Л.",сетка!$BD$30="Непомнящая Л. Л.",сетка!$BK$30="Непомнящая Л. Л.",сетка!$BR$30="Непомнящая Л. Л.",сетка!$BY$30="Непомнящая Л. Л.",сетка!$CF$30="Непомнящая Л. Л.",сетка!$CM$30="Непомнящая Л. Л.",сетка!$CT$30="Непомнящая Л. Л.",сетка!$DA$30="Непомнящая Л. Л.",сетка!$DH$30="Непомнящая Л. Л.",сетка!$DO$30="Непомнящая Л. Л.",сетка!$DV$30="Непомнящая Л. Л.",сетка!$EC$30="Непомнящая Л. Л.",сетка!$EJ$30="Непомнящая Л. Л.",сетка!$EQ$30="Непомнящая Л. Л.",сетка!$EX$30="Непомнящая Л. Л.",сетка!$FE$30="Непомнящая Л. Л.",сетка!$FL$30="Непомнящая Л. Л."),1,"")</f>
        <v/>
      </c>
      <c r="BE37" s="136" t="str">
        <f>IF(OR(сетка!$H$30="Непомнящая Л. Л.",сетка!$O$30="Непомнящая Л. Л.",сетка!$V$30="Непомнящая Л. Л.",сетка!$AC$30="Непомнящая Л. Л.",сетка!$AJ$30="Непомнящая Л. Л.",сетка!$AQ$30="Непомнящая Л. Л.",сетка!$AX$30="Непомнящая Л. Л.",сетка!$BE$30="Непомнящая Л. Л.",сетка!$BL$30="Непомнящая Л. Л.",сетка!$BS$30="Непомнящая Л. Л.",сетка!$BZ$30="Непомнящая Л. Л.",сетка!$CG$30="Непомнящая Л. Л.",сетка!$CN$30="Непомнящая Л. Л.",сетка!$CU$30="Непомнящая Л. Л.",сетка!$DB$30="Непомнящая Л. Л.",сетка!$DI$30="Непомнящая Л. Л.",сетка!$DP$30="Непомнящая Л. Л.",сетка!$DW$30="Непомнящая Л. Л.",сетка!$ED$30="Непомнящая Л. Л.",сетка!$EK$30="Непомнящая Л. Л.",сетка!$ER$30="Непомнящая Л. Л.",сетка!$EY$30="Непомнящая Л. Л.",сетка!$FF$30="Непомнящая Л. Л.",сетка!$FM$30="Непомнящая Л. Л."),1,"")</f>
        <v/>
      </c>
      <c r="BF37" s="137" t="str">
        <f>IF(OR(сетка!$G$31="Непомнящая Л. Л.",сетка!$N$31="Непомнящая Л. Л.",сетка!$U$31="Непомнящая Л. Л.",сетка!$AB$31="Непомнящая Л. Л.",сетка!$AI$31="Непомнящая Л. Л.",сетка!$AP$31="Непомнящая Л. Л.",сетка!$AW$31="Непомнящая Л. Л.",сетка!$BD$31="Непомнящая Л. Л.",сетка!$BK$31="Непомнящая Л. Л.",сетка!$BR$31="Непомнящая Л. Л.",сетка!$BY$31="Непомнящая Л. Л.",сетка!$CF$31="Непомнящая Л. Л.",сетка!$CM$31="Непомнящая Л. Л.",сетка!$CT$31="Непомнящая Л. Л.",сетка!$DA$31="Непомнящая Л. Л.",сетка!$DH$31="Непомнящая Л. Л.",сетка!$DO$31="Непомнящая Л. Л.",сетка!$DV$31="Непомнящая Л. Л.",сетка!$EC$31="Непомнящая Л. Л.",сетка!$EJ$31="Непомнящая Л. Л.",сетка!$EQ$31="Непомнящая Л. Л.",сетка!$EX$31="Непомнящая Л. Л.",сетка!$FE$31="Непомнящая Л. Л.",сетка!$FL$31="Непомнящая Л. Л."),1,"")</f>
        <v/>
      </c>
      <c r="BG37" s="134" t="str">
        <f>IF(OR(сетка!$H$31="Непомнящая Л. Л.",сетка!$O$31="Непомнящая Л. Л.",сетка!$V$31="Непомнящая Л. Л.",сетка!$AC$31="Непомнящая Л. Л.",сетка!$AJ$31="Непомнящая Л. Л.",сетка!$AQ$31="Непомнящая Л. Л.",сетка!$AX$31="Непомнящая Л. Л.",сетка!$BE$31="Непомнящая Л. Л.",сетка!$BL$31="Непомнящая Л. Л.",сетка!$BS$31="Непомнящая Л. Л.",сетка!$BZ$31="Непомнящая Л. Л.",сетка!$CG$31="Непомнящая Л. Л.",сетка!$CN$31="Непомнящая Л. Л.",сетка!$CU$31="Непомнящая Л. Л.",сетка!$DB$31="Непомнящая Л. Л.",сетка!$DI$31="Непомнящая Л. Л.",сетка!$DP$31="Непомнящая Л. Л.",сетка!$DW$31="Непомнящая Л. Л.",сетка!$ED$31="Непомнящая Л. Л.",сетка!$EK$31="Непомнящая Л. Л.",сетка!$ER$31="Непомнящая Л. Л.",сетка!$EY$31="Непомнящая Л. Л.",сетка!$FF$31="Непомнящая Л. Л.",сетка!$FM$31="Непомнящая Л. Л."),1,"")</f>
        <v/>
      </c>
      <c r="BH37" s="135" t="str">
        <f>IF(OR(сетка!$G$32="Непомнящая Л. Л.",сетка!$N$32="Непомнящая Л. Л.",сетка!$U$32="Непомнящая Л. Л.",сетка!$AB$32="Непомнящая Л. Л.",сетка!$AI$32="Непомнящая Л. Л.",сетка!$AP$32="Непомнящая Л. Л.",сетка!$AW$32="Непомнящая Л. Л.",сетка!$BD$32="Непомнящая Л. Л.",сетка!$BK$32="Непомнящая Л. Л.",сетка!$BR$32="Непомнящая Л. Л.",сетка!$BY$32="Непомнящая Л. Л.",сетка!$CF$32="Непомнящая Л. Л.",сетка!$CM$32="Непомнящая Л. Л.",сетка!$CT$32="Непомнящая Л. Л.",сетка!$DA$32="Непомнящая Л. Л.",сетка!$DH$32="Непомнящая Л. Л.",сетка!$DO$32="Непомнящая Л. Л.",сетка!$DV$32="Непомнящая Л. Л.",сетка!$EC$32="Непомнящая Л. Л.",сетка!$EJ$32="Непомнящая Л. Л.",сетка!$EQ$32="Непомнящая Л. Л.",сетка!$EX$32="Непомнящая Л. Л.",сетка!$FE$32="Непомнящая Л. Л.",сетка!$FL$32="Непомнящая Л. Л."),1,"")</f>
        <v/>
      </c>
      <c r="BI37" s="136" t="str">
        <f>IF(OR(сетка!$H$32="Непомнящая Л. Л.",сетка!$O$32="Непомнящая Л. Л.",сетка!$V$32="Непомнящая Л. Л.",сетка!$AC$32="Непомнящая Л. Л.",сетка!$AJ$32="Непомнящая Л. Л.",сетка!$AQ$32="Непомнящая Л. Л.",сетка!$AX$32="Непомнящая Л. Л.",сетка!$BE$32="Непомнящая Л. Л.",сетка!$BL$32="Непомнящая Л. Л.",сетка!$BS$32="Непомнящая Л. Л.",сетка!$BZ$32="Непомнящая Л. Л.",сетка!$CG$32="Непомнящая Л. Л.",сетка!$CN$32="Непомнящая Л. Л.",сетка!$CU$32="Непомнящая Л. Л.",сетка!$DB$32="Непомнящая Л. Л.",сетка!$DI$32="Непомнящая Л. Л.",сетка!$DP$32="Непомнящая Л. Л.",сетка!$DW$32="Непомнящая Л. Л.",сетка!$ED$32="Непомнящая Л. Л.",сетка!$EK$32="Непомнящая Л. Л.",сетка!$ER$32="Непомнящая Л. Л.",сетка!$EY$32="Непомнящая Л. Л.",сетка!$FF$32="Непомнящая Л. Л.",сетка!$FM$32="Непомнящая Л. Л."),1,"")</f>
        <v/>
      </c>
      <c r="BJ37" s="137" t="str">
        <f>IF(OR(сетка!$G$33="Непомнящая Л. Л.",сетка!$N$33="Непомнящая Л. Л.",сетка!$U$33="Непомнящая Л. Л.",сетка!$AB$33="Непомнящая Л. Л.",сетка!$AI$33="Непомнящая Л. Л.",сетка!$AP$33="Непомнящая Л. Л.",сетка!$AW$33="Непомнящая Л. Л.",сетка!$BD$33="Непомнящая Л. Л.",сетка!$BK$33="Непомнящая Л. Л.",сетка!$BR$33="Непомнящая Л. Л.",сетка!$BY$33="Непомнящая Л. Л.",сетка!$CF$33="Непомнящая Л. Л.",сетка!$CM$33="Непомнящая Л. Л.",сетка!$CT$33="Непомнящая Л. Л.",сетка!$DA$33="Непомнящая Л. Л.",сетка!$DH$33="Непомнящая Л. Л.",сетка!$DO$33="Непомнящая Л. Л.",сетка!$DV$33="Непомнящая Л. Л.",сетка!$EC$33="Непомнящая Л. Л.",сетка!$EJ$33="Непомнящая Л. Л.",сетка!$EQ$33="Непомнящая Л. Л.",сетка!$EX$33="Непомнящая Л. Л.",сетка!$FE$33="Непомнящая Л. Л.",сетка!$FL$33="Непомнящая Л. Л."),1,"")</f>
        <v/>
      </c>
      <c r="BK37" s="134" t="str">
        <f>IF(OR(сетка!$H$33="Непомнящая Л. Л.",сетка!$O$33="Непомнящая Л. Л.",сетка!$V$33="Непомнящая Л. Л.",сетка!$AC$33="Непомнящая Л. Л.",сетка!$AJ$33="Непомнящая Л. Л.",сетка!$AQ$33="Непомнящая Л. Л.",сетка!$AX$33="Непомнящая Л. Л.",сетка!$BE$33="Непомнящая Л. Л.",сетка!$BL$33="Непомнящая Л. Л.",сетка!$BS$33="Непомнящая Л. Л.",сетка!$BZ$33="Непомнящая Л. Л.",сетка!$CG$33="Непомнящая Л. Л.",сетка!$CN$33="Непомнящая Л. Л.",сетка!$CU$33="Непомнящая Л. Л.",сетка!$DB$33="Непомнящая Л. Л.",сетка!$DI$33="Непомнящая Л. Л.",сетка!$DP$33="Непомнящая Л. Л.",сетка!$DW$33="Непомнящая Л. Л.",сетка!$ED$33="Непомнящая Л. Л.",сетка!$EK$33="Непомнящая Л. Л.",сетка!$ER$33="Непомнящая Л. Л.",сетка!$EY$33="Непомнящая Л. Л.",сетка!$FF$33="Непомнящая Л. Л.",сетка!$FM$33="Непомнящая Л. Л."),1,"")</f>
        <v/>
      </c>
      <c r="BL37" s="135" t="str">
        <f>IF(OR(сетка!$G$34="Непомнящая Л. Л.",сетка!$N$34="Непомнящая Л. Л.",сетка!$U$34="Непомнящая Л. Л.",сетка!$AB$34="Непомнящая Л. Л.",сетка!$AI$34="Непомнящая Л. Л.",сетка!$AP$34="Непомнящая Л. Л.",сетка!$AW$34="Непомнящая Л. Л.",сетка!$BD$34="Непомнящая Л. Л.",сетка!$BK$34="Непомнящая Л. Л.",сетка!$BR$34="Непомнящая Л. Л.",сетка!$BY$34="Непомнящая Л. Л.",сетка!$CF$34="Непомнящая Л. Л.",сетка!$CM$34="Непомнящая Л. Л.",сетка!$CT$34="Непомнящая Л. Л.",сетка!$DA$34="Непомнящая Л. Л.",сетка!$DH$34="Непомнящая Л. Л.",сетка!$DO$34="Непомнящая Л. Л.",сетка!$DV$34="Непомнящая Л. Л.",сетка!$EC$34="Непомнящая Л. Л.",сетка!$EJ$34="Непомнящая Л. Л.",сетка!$EQ$34="Непомнящая Л. Л.",сетка!$EX$34="Непомнящая Л. Л.",сетка!$FE$34="Непомнящая Л. Л.",сетка!$FL$34="Непомнящая Л. Л."),1,"")</f>
        <v/>
      </c>
      <c r="BM37" s="136" t="str">
        <f>IF(OR(сетка!$H$34="Непомнящая Л. Л.",сетка!$O$34="Непомнящая Л. Л.",сетка!$V$34="Непомнящая Л. Л.",сетка!$AC$34="Непомнящая Л. Л.",сетка!$AJ$34="Непомнящая Л. Л.",сетка!$AQ$34="Непомнящая Л. Л.",сетка!$AX$34="Непомнящая Л. Л.",сетка!$BE$34="Непомнящая Л. Л.",сетка!$BL$34="Непомнящая Л. Л.",сетка!$BS$34="Непомнящая Л. Л.",сетка!$BZ$34="Непомнящая Л. Л.",сетка!$CG$34="Непомнящая Л. Л.",сетка!$CN$34="Непомнящая Л. Л.",сетка!$CU$34="Непомнящая Л. Л.",сетка!$DB$34="Непомнящая Л. Л.",сетка!$DI$34="Непомнящая Л. Л.",сетка!$DP$34="Непомнящая Л. Л.",сетка!$DW$34="Непомнящая Л. Л.",сетка!$ED$34="Непомнящая Л. Л.",сетка!$EK$34="Непомнящая Л. Л.",сетка!$ER$34="Непомнящая Л. Л.",сетка!$EY$34="Непомнящая Л. Л.",сетка!$FF$34="Непомнящая Л. Л.",сетка!$FM$34="Непомнящая Л. Л."),1,"")</f>
        <v/>
      </c>
      <c r="BN37" s="137" t="str">
        <f>IF(OR(сетка!$G$35="Непомнящая Л. Л.",сетка!$N$35="Непомнящая Л. Л.",сетка!$U$35="Непомнящая Л. Л.",сетка!$AB$35="Непомнящая Л. Л.",сетка!$AI$35="Непомнящая Л. Л.",сетка!$AP$35="Непомнящая Л. Л.",сетка!$AW$35="Непомнящая Л. Л.",сетка!$BD$35="Непомнящая Л. Л.",сетка!$BK$35="Непомнящая Л. Л.",сетка!$BR$35="Непомнящая Л. Л.",сетка!$BY$35="Непомнящая Л. Л.",сетка!$CF$35="Непомнящая Л. Л.",сетка!$CM$35="Непомнящая Л. Л.",сетка!$CT$35="Непомнящая Л. Л.",сетка!$DA$35="Непомнящая Л. Л.",сетка!$DH$35="Непомнящая Л. Л.",сетка!$DO$35="Непомнящая Л. Л.",сетка!$DV$35="Непомнящая Л. Л.",сетка!$EC$35="Непомнящая Л. Л.",сетка!$EJ$35="Непомнящая Л. Л.",сетка!$EQ$35="Непомнящая Л. Л.",сетка!$EX$35="Непомнящая Л. Л.",сетка!$FE$35="Непомнящая Л. Л.",сетка!$FL$35="Непомнящая Л. Л."),1,"")</f>
        <v/>
      </c>
      <c r="BO37" s="134" t="str">
        <f>IF(OR(сетка!$H$35="Непомнящая Л. Л.",сетка!$O$35="Непомнящая Л. Л.",сетка!$V$35="Непомнящая Л. Л.",сетка!$AC$35="Непомнящая Л. Л.",сетка!$AJ$35="Непомнящая Л. Л.",сетка!$AQ$35="Непомнящая Л. Л.",сетка!$AX$35="Непомнящая Л. Л.",сетка!$BE$35="Непомнящая Л. Л.",сетка!$BL$35="Непомнящая Л. Л.",сетка!$BS$35="Непомнящая Л. Л.",сетка!$BZ$35="Непомнящая Л. Л.",сетка!$CG$35="Непомнящая Л. Л.",сетка!$CN$35="Непомнящая Л. Л.",сетка!$CU$35="Непомнящая Л. Л.",сетка!$DB$35="Непомнящая Л. Л.",сетка!$DI$35="Непомнящая Л. Л.",сетка!$DP$35="Непомнящая Л. Л.",сетка!$DW$35="Непомнящая Л. Л.",сетка!$ED$35="Непомнящая Л. Л.",сетка!$EK$35="Непомнящая Л. Л.",сетка!$ER$35="Непомнящая Л. Л.",сетка!$EY$35="Непомнящая Л. Л.",сетка!$FF$35="Непомнящая Л. Л.",сетка!$FM$35="Непомнящая Л. Л."),1,"")</f>
        <v/>
      </c>
      <c r="BP37" s="135" t="str">
        <f>IF(OR(сетка!$G$36="Непомнящая Л. Л.",сетка!$N$36="Непомнящая Л. Л.",сетка!$U$36="Непомнящая Л. Л.",сетка!$AB$36="Непомнящая Л. Л.",сетка!$AI$36="Непомнящая Л. Л.",сетка!$AP$36="Непомнящая Л. Л.",сетка!$AW$36="Непомнящая Л. Л.",сетка!$BD$36="Непомнящая Л. Л.",сетка!$BK$36="Непомнящая Л. Л.",сетка!$BR$36="Непомнящая Л. Л.",сетка!$BY$36="Непомнящая Л. Л.",сетка!$CF$36="Непомнящая Л. Л.",сетка!$CM$36="Непомнящая Л. Л.",сетка!$CT$36="Непомнящая Л. Л.",сетка!$DA$36="Непомнящая Л. Л.",сетка!$DH$36="Непомнящая Л. Л.",сетка!$DO$36="Непомнящая Л. Л.",сетка!$DV$36="Непомнящая Л. Л.",сетка!$EC$36="Непомнящая Л. Л.",сетка!$EJ$36="Непомнящая Л. Л.",сетка!$EQ$36="Непомнящая Л. Л.",сетка!$EX$36="Непомнящая Л. Л.",сетка!$FE$36="Непомнящая Л. Л.",сетка!$FL$36="Непомнящая Л. Л."),1,"")</f>
        <v/>
      </c>
      <c r="BQ37" s="136" t="str">
        <f>IF(OR(сетка!$H$36="Непомнящая Л. Л.",сетка!$O$36="Непомнящая Л. Л.",сетка!$V$36="Непомнящая Л. Л.",сетка!$AC$36="Непомнящая Л. Л.",сетка!$AJ$36="Непомнящая Л. Л.",сетка!$AQ$36="Непомнящая Л. Л.",сетка!$AX$36="Непомнящая Л. Л.",сетка!$BE$36="Непомнящая Л. Л.",сетка!$BL$36="Непомнящая Л. Л.",сетка!$BS$36="Непомнящая Л. Л.",сетка!$BZ$36="Непомнящая Л. Л.",сетка!$CG$36="Непомнящая Л. Л.",сетка!$CN$36="Непомнящая Л. Л.",сетка!$CU$36="Непомнящая Л. Л.",сетка!$DB$36="Непомнящая Л. Л.",сетка!$DI$36="Непомнящая Л. Л.",сетка!$DP$36="Непомнящая Л. Л.",сетка!$DW$36="Непомнящая Л. Л.",сетка!$ED$36="Непомнящая Л. Л.",сетка!$EK$36="Непомнящая Л. Л.",сетка!$ER$36="Непомнящая Л. Л.",сетка!$EY$36="Непомнящая Л. Л.",сетка!$FF$36="Непомнящая Л. Л.",сетка!$FM$36="Непомнящая Л. Л."),1,"")</f>
        <v/>
      </c>
      <c r="BR37" s="137" t="str">
        <f>IF(OR(сетка!$G$37="Непомнящая Л. Л.",сетка!$N$37="Непомнящая Л. Л.",сетка!$U$37="Непомнящая Л. Л.",сетка!$AB$37="Непомнящая Л. Л.",сетка!$AI$37="Непомнящая Л. Л.",сетка!$AP$37="Непомнящая Л. Л.",сетка!$AW$37="Непомнящая Л. Л.",сетка!$BD$37="Непомнящая Л. Л.",сетка!$BK$37="Непомнящая Л. Л.",сетка!$BR$37="Непомнящая Л. Л.",сетка!$BY$37="Непомнящая Л. Л.",сетка!$CF$37="Непомнящая Л. Л.",сетка!$CM$37="Непомнящая Л. Л.",сетка!$CT$37="Непомнящая Л. Л.",сетка!$DA$37="Непомнящая Л. Л.",сетка!$DH$37="Непомнящая Л. Л.",сетка!$DO$37="Непомнящая Л. Л.",сетка!$DV$37="Непомнящая Л. Л.",сетка!$EC$37="Непомнящая Л. Л.",сетка!$EJ$37="Непомнящая Л. Л.",сетка!$EQ$37="Непомнящая Л. Л.",сетка!$EX$37="Непомнящая Л. Л.",сетка!$FE$37="Непомнящая Л. Л.",сетка!$FL$37="Непомнящая Л. Л."),1,"")</f>
        <v/>
      </c>
      <c r="BS37" s="134" t="str">
        <f>IF(OR(сетка!$H$37="Непомнящая Л. Л.",сетка!$O$37="Непомнящая Л. Л.",сетка!$V$37="Непомнящая Л. Л.",сетка!$AC$37="Непомнящая Л. Л.",сетка!$AJ$37="Непомнящая Л. Л.",сетка!$AQ$37="Непомнящая Л. Л.",сетка!$AX$37="Непомнящая Л. Л.",сетка!$BE$37="Непомнящая Л. Л.",сетка!$BL$37="Непомнящая Л. Л.",сетка!$BS$37="Непомнящая Л. Л.",сетка!$BZ$37="Непомнящая Л. Л.",сетка!$CG$37="Непомнящая Л. Л.",сетка!$CN$37="Непомнящая Л. Л.",сетка!$CU$37="Непомнящая Л. Л.",сетка!$DB$37="Непомнящая Л. Л.",сетка!$DI$37="Непомнящая Л. Л.",сетка!$DP$37="Непомнящая Л. Л.",сетка!$DW$37="Непомнящая Л. Л.",сетка!$ED$37="Непомнящая Л. Л.",сетка!$EK$37="Непомнящая Л. Л.",сетка!$ER$37="Непомнящая Л. Л.",сетка!$EY$37="Непомнящая Л. Л.",сетка!$FF$37="Непомнящая Л. Л.",сетка!$FM$37="Непомнящая Л. Л."),1,"")</f>
        <v/>
      </c>
      <c r="BT37" s="135" t="str">
        <f>IF(OR(сетка!$G$38="Непомнящая Л. Л.",сетка!$N$38="Непомнящая Л. Л.",сетка!$U$38="Непомнящая Л. Л.",сетка!$AB$38="Непомнящая Л. Л.",сетка!$AI$38="Непомнящая Л. Л.",сетка!$AP$38="Непомнящая Л. Л.",сетка!$AW$38="Непомнящая Л. Л.",сетка!$BD$38="Непомнящая Л. Л.",сетка!$BK$38="Непомнящая Л. Л.",сетка!$BR$38="Непомнящая Л. Л.",сетка!$BY$38="Непомнящая Л. Л.",сетка!$CF$38="Непомнящая Л. Л.",сетка!$CM$38="Непомнящая Л. Л.",сетка!$CT$38="Непомнящая Л. Л.",сетка!$DA$38="Непомнящая Л. Л.",сетка!$DH$38="Непомнящая Л. Л.",сетка!$DO$38="Непомнящая Л. Л.",сетка!$DV$38="Непомнящая Л. Л.",сетка!$EC$38="Непомнящая Л. Л.",сетка!$EJ$38="Непомнящая Л. Л.",сетка!$EQ$38="Непомнящая Л. Л.",сетка!$EX$38="Непомнящая Л. Л.",сетка!$FE$38="Непомнящая Л. Л.",сетка!$FL$38="Непомнящая Л. Л."),1,"")</f>
        <v/>
      </c>
      <c r="BU37" s="136" t="str">
        <f>IF(OR(сетка!$H$38="Непомнящая Л. Л.",сетка!$O$38="Непомнящая Л. Л.",сетка!$V$38="Непомнящая Л. Л.",сетка!$AC$38="Непомнящая Л. Л.",сетка!$AJ$38="Непомнящая Л. Л.",сетка!$AQ$38="Непомнящая Л. Л.",сетка!$AX$38="Непомнящая Л. Л.",сетка!$BE$38="Непомнящая Л. Л.",сетка!$BL$38="Непомнящая Л. Л.",сетка!$BS$38="Непомнящая Л. Л.",сетка!$BZ$38="Непомнящая Л. Л.",сетка!$CG$38="Непомнящая Л. Л.",сетка!$CN$38="Непомнящая Л. Л.",сетка!$CU$38="Непомнящая Л. Л.",сетка!$DB$38="Непомнящая Л. Л.",сетка!$DI$38="Непомнящая Л. Л.",сетка!$DP$38="Непомнящая Л. Л.",сетка!$DW$38="Непомнящая Л. Л.",сетка!$ED$38="Непомнящая Л. Л.",сетка!$EK$38="Непомнящая Л. Л.",сетка!$ER$38="Непомнящая Л. Л.",сетка!$EY$38="Непомнящая Л. Л.",сетка!$FF$38="Непомнящая Л. Л.",сетка!$FM$38="Непомнящая Л. Л."),1,"")</f>
        <v/>
      </c>
      <c r="BV37" s="137" t="str">
        <f>IF(OR(сетка!$G$39="Непомнящая Л. Л.",сетка!$N$39="Непомнящая Л. Л.",сетка!$U$39="Непомнящая Л. Л.",сетка!$AB$39="Непомнящая Л. Л.",сетка!$AI$39="Непомнящая Л. Л.",сетка!$AP$39="Непомнящая Л. Л.",сетка!$AW$39="Непомнящая Л. Л.",сетка!$BD$39="Непомнящая Л. Л.",сетка!$BK$39="Непомнящая Л. Л.",сетка!$BR$39="Непомнящая Л. Л.",сетка!$BY$39="Непомнящая Л. Л.",сетка!$CF$39="Непомнящая Л. Л.",сетка!$CM$39="Непомнящая Л. Л.",сетка!$CT$39="Непомнящая Л. Л.",сетка!$DA$39="Непомнящая Л. Л.",сетка!$DH$39="Непомнящая Л. Л.",сетка!$DO$39="Непомнящая Л. Л.",сетка!$DV$39="Непомнящая Л. Л.",сетка!$EC$39="Непомнящая Л. Л.",сетка!$EJ$39="Непомнящая Л. Л.",сетка!$EQ$39="Непомнящая Л. Л.",сетка!$EX$39="Непомнящая Л. Л.",сетка!$FE$39="Непомнящая Л. Л.",сетка!$FL$39="Непомнящая Л. Л."),1,"")</f>
        <v/>
      </c>
      <c r="BW37" s="134" t="str">
        <f>IF(OR(сетка!$H$39="Непомнящая Л. Л.",сетка!$O$39="Непомнящая Л. Л.",сетка!$V$39="Непомнящая Л. Л.",сетка!$AC$39="Непомнящая Л. Л.",сетка!$AJ$39="Непомнящая Л. Л.",сетка!$AQ$39="Непомнящая Л. Л.",сетка!$AX$39="Непомнящая Л. Л.",сетка!$BE$39="Непомнящая Л. Л.",сетка!$BL$39="Непомнящая Л. Л.",сетка!$BS$39="Непомнящая Л. Л.",сетка!$BZ$39="Непомнящая Л. Л.",сетка!$CG$39="Непомнящая Л. Л.",сетка!$CN$39="Непомнящая Л. Л.",сетка!$CU$39="Непомнящая Л. Л.",сетка!$DB$39="Непомнящая Л. Л.",сетка!$DI$39="Непомнящая Л. Л.",сетка!$DP$39="Непомнящая Л. Л.",сетка!$DW$39="Непомнящая Л. Л.",сетка!$ED$39="Непомнящая Л. Л.",сетка!$EK$39="Непомнящая Л. Л.",сетка!$ER$39="Непомнящая Л. Л.",сетка!$EY$39="Непомнящая Л. Л.",сетка!$FF$39="Непомнящая Л. Л.",сетка!$FM$39="Непомнящая Л. Л."),1,"")</f>
        <v/>
      </c>
      <c r="BX37" s="135" t="str">
        <f>IF(OR(сетка!$G$40="Непомнящая Л. Л.",сетка!$N$40="Непомнящая Л. Л.",сетка!$U$40="Непомнящая Л. Л.",сетка!$AB$40="Непомнящая Л. Л.",сетка!$AI$40="Непомнящая Л. Л.",сетка!$AP$40="Непомнящая Л. Л.",сетка!$AW$40="Непомнящая Л. Л.",сетка!$BD$40="Непомнящая Л. Л.",сетка!$BK$40="Непомнящая Л. Л.",сетка!$BR$40="Непомнящая Л. Л.",сетка!$BY$40="Непомнящая Л. Л.",сетка!$CF$40="Непомнящая Л. Л.",сетка!$CM$40="Непомнящая Л. Л.",сетка!$CT$40="Непомнящая Л. Л.",сетка!$DA$40="Непомнящая Л. Л.",сетка!$DH$40="Непомнящая Л. Л.",сетка!$DO$40="Непомнящая Л. Л.",сетка!$DV$40="Непомнящая Л. Л.",сетка!$EC$40="Непомнящая Л. Л.",сетка!$EJ$40="Непомнящая Л. Л.",сетка!$EQ$40="Непомнящая Л. Л.",сетка!$EX$40="Непомнящая Л. Л.",сетка!$FE$40="Непомнящая Л. Л.",сетка!$FL$40="Непомнящая Л. Л."),1,"")</f>
        <v/>
      </c>
      <c r="BY37" s="136" t="str">
        <f>IF(OR(сетка!$H$40="Непомнящая Л. Л.",сетка!$O$40="Непомнящая Л. Л.",сетка!$V$40="Непомнящая Л. Л.",сетка!$AC$40="Непомнящая Л. Л.",сетка!$AJ$40="Непомнящая Л. Л.",сетка!$AQ$40="Непомнящая Л. Л.",сетка!$AX$40="Непомнящая Л. Л.",сетка!$BE$40="Непомнящая Л. Л.",сетка!$BL$40="Непомнящая Л. Л.",сетка!$BS$40="Непомнящая Л. Л.",сетка!$BZ$40="Непомнящая Л. Л.",сетка!$CG$40="Непомнящая Л. Л.",сетка!$CN$40="Непомнящая Л. Л.",сетка!$CU$40="Непомнящая Л. Л.",сетка!$DB$40="Непомнящая Л. Л.",сетка!$DI$40="Непомнящая Л. Л.",сетка!$DP$40="Непомнящая Л. Л.",сетка!$DW$40="Непомнящая Л. Л.",сетка!$ED$40="Непомнящая Л. Л.",сетка!$EK$40="Непомнящая Л. Л.",сетка!$ER$40="Непомнящая Л. Л.",сетка!$EY$40="Непомнящая Л. Л.",сетка!$FF$40="Непомнящая Л. Л.",сетка!$FM$40="Непомнящая Л. Л."),1,"")</f>
        <v/>
      </c>
      <c r="BZ37" s="137" t="str">
        <f>IF(OR(сетка!$G$41="Непомнящая Л. Л.",сетка!$N$41="Непомнящая Л. Л.",сетка!$U$41="Непомнящая Л. Л.",сетка!$AB$41="Непомнящая Л. Л.",сетка!$AI$41="Непомнящая Л. Л.",сетка!$AP$41="Непомнящая Л. Л.",сетка!$AW$41="Непомнящая Л. Л.",сетка!$BD$41="Непомнящая Л. Л.",сетка!$BK$41="Непомнящая Л. Л.",сетка!$BR$41="Непомнящая Л. Л.",сетка!$BY$41="Непомнящая Л. Л.",сетка!$CF$41="Непомнящая Л. Л.",сетка!$CM$41="Непомнящая Л. Л.",сетка!$CT$41="Непомнящая Л. Л.",сетка!$DA$41="Непомнящая Л. Л.",сетка!$DH$41="Непомнящая Л. Л.",сетка!$DO$41="Непомнящая Л. Л.",сетка!$DV$41="Непомнящая Л. Л.",сетка!$EC$41="Непомнящая Л. Л.",сетка!$EJ$41="Непомнящая Л. Л.",сетка!$EQ$41="Непомнящая Л. Л.",сетка!$EX$41="Непомнящая Л. Л.",сетка!$FE$41="Непомнящая Л. Л.",сетка!$FL$41="Непомнящая Л. Л."),1,"")</f>
        <v/>
      </c>
      <c r="CA37" s="138" t="str">
        <f>IF(OR(сетка!$H$41="Непомнящая Л. Л.",сетка!$O$41="Непомнящая Л. Л.",сетка!$V$41="Непомнящая Л. Л.",сетка!$AC$41="Непомнящая Л. Л.",сетка!$AJ$41="Непомнящая Л. Л.",сетка!$AQ$41="Непомнящая Л. Л.",сетка!$AX$41="Непомнящая Л. Л.",сетка!$BE$41="Непомнящая Л. Л.",сетка!$BL$41="Непомнящая Л. Л.",сетка!$BS$41="Непомнящая Л. Л.",сетка!$BZ$41="Непомнящая Л. Л.",сетка!$CG$41="Непомнящая Л. Л.",сетка!$CN$41="Непомнящая Л. Л.",сетка!$CU$41="Непомнящая Л. Л.",сетка!$DB$41="Непомнящая Л. Л.",сетка!$DI$41="Непомнящая Л. Л.",сетка!$DP$41="Непомнящая Л. Л.",сетка!$DW$41="Непомнящая Л. Л.",сетка!$ED$41="Непомнящая Л. Л.",сетка!$EK$41="Непомнящая Л. Л.",сетка!$ER$41="Непомнящая Л. Л.",сетка!$EY$41="Непомнящая Л. Л.",сетка!$FF$41="Непомнящая Л. Л.",сетка!$FM$41="Непомнящая Л. Л."),1,"")</f>
        <v/>
      </c>
      <c r="CB37" s="133" t="str">
        <f>IF(OR(сетка!$G$42="Непомнящая Л. Л.",сетка!$N$42="Непомнящая Л. Л.",сетка!$U$42="Непомнящая Л. Л.",сетка!$AB$42="Непомнящая Л. Л.",сетка!$AI$42="Непомнящая Л. Л.",сетка!$AP$42="Непомнящая Л. Л.",сетка!$AW$42="Непомнящая Л. Л.",сетка!$BD$42="Непомнящая Л. Л.",сетка!$BK$42="Непомнящая Л. Л.",сетка!$BR$42="Непомнящая Л. Л.",сетка!$BY$42="Непомнящая Л. Л.",сетка!$CF$42="Непомнящая Л. Л.",сетка!$CM$42="Непомнящая Л. Л.",сетка!$CT$42="Непомнящая Л. Л.",сетка!$DA$42="Непомнящая Л. Л.",сетка!$DH$42="Непомнящая Л. Л.",сетка!$DO$42="Непомнящая Л. Л.",сетка!$DV$42="Непомнящая Л. Л.",сетка!$EC$42="Непомнящая Л. Л.",сетка!$EJ$42="Непомнящая Л. Л.",сетка!$EQ$42="Непомнящая Л. Л.",сетка!$EX$42="Непомнящая Л. Л.",сетка!$FE$42="Непомнящая Л. Л.",сетка!$FL$42="Непомнящая Л. Л."),1,"")</f>
        <v/>
      </c>
      <c r="CC37" s="134" t="str">
        <f>IF(OR(сетка!$H$42="Непомнящая Л. Л.",сетка!$O$42="Непомнящая Л. Л.",сетка!$V$42="Непомнящая Л. Л.",сетка!$AC$42="Непомнящая Л. Л.",сетка!$AJ$42="Непомнящая Л. Л.",сетка!$AQ$42="Непомнящая Л. Л.",сетка!$AX$42="Непомнящая Л. Л.",сетка!$BE$42="Непомнящая Л. Л.",сетка!$BL$42="Непомнящая Л. Л.",сетка!$BS$42="Непомнящая Л. Л.",сетка!$BZ$42="Непомнящая Л. Л.",сетка!$CG$42="Непомнящая Л. Л.",сетка!$CN$42="Непомнящая Л. Л.",сетка!$CU$42="Непомнящая Л. Л.",сетка!$DB$42="Непомнящая Л. Л.",сетка!$DI$42="Непомнящая Л. Л.",сетка!$DP$42="Непомнящая Л. Л.",сетка!$DW$42="Непомнящая Л. Л.",сетка!$ED$42="Непомнящая Л. Л.",сетка!$EK$42="Непомнящая Л. Л.",сетка!$ER$42="Непомнящая Л. Л.",сетка!$EY$42="Непомнящая Л. Л.",сетка!$FF$42="Непомнящая Л. Л.",сетка!$FM$42="Непомнящая Л. Л."),1,"")</f>
        <v/>
      </c>
      <c r="CD37" s="135" t="str">
        <f>IF(OR(сетка!$G$43="Непомнящая Л. Л.",сетка!$N$43="Непомнящая Л. Л.",сетка!$U$43="Непомнящая Л. Л.",сетка!$AB$43="Непомнящая Л. Л.",сетка!$AI$43="Непомнящая Л. Л.",сетка!$AP$43="Непомнящая Л. Л.",сетка!$AW$43="Непомнящая Л. Л.",сетка!$BD$43="Непомнящая Л. Л.",сетка!$BK$43="Непомнящая Л. Л.",сетка!$BR$43="Непомнящая Л. Л.",сетка!$BY$43="Непомнящая Л. Л.",сетка!$CF$43="Непомнящая Л. Л.",сетка!$CM$43="Непомнящая Л. Л.",сетка!$CT$43="Непомнящая Л. Л.",сетка!$DA$43="Непомнящая Л. Л.",сетка!$DH$43="Непомнящая Л. Л.",сетка!$DO$43="Непомнящая Л. Л.",сетка!$DV$43="Непомнящая Л. Л.",сетка!$EC$43="Непомнящая Л. Л.",сетка!$EJ$43="Непомнящая Л. Л.",сетка!$EQ$43="Непомнящая Л. Л.",сетка!$EX$43="Непомнящая Л. Л.",сетка!$FE$43="Непомнящая Л. Л.",сетка!$FL$43="Непомнящая Л. Л."),1,"")</f>
        <v/>
      </c>
      <c r="CE37" s="136" t="str">
        <f>IF(OR(сетка!$H$43="Непомнящая Л. Л.",сетка!$O$43="Непомнящая Л. Л.",сетка!$V$43="Непомнящая Л. Л.",сетка!$AC$43="Непомнящая Л. Л.",сетка!$AJ$43="Непомнящая Л. Л.",сетка!$AQ$43="Непомнящая Л. Л.",сетка!$AX$43="Непомнящая Л. Л.",сетка!$BE$43="Непомнящая Л. Л.",сетка!$BL$43="Непомнящая Л. Л.",сетка!$BS$43="Непомнящая Л. Л.",сетка!$BZ$43="Непомнящая Л. Л.",сетка!$CG$43="Непомнящая Л. Л.",сетка!$CN$43="Непомнящая Л. Л.",сетка!$CU$43="Непомнящая Л. Л.",сетка!$DB$43="Непомнящая Л. Л.",сетка!$DI$43="Непомнящая Л. Л.",сетка!$DP$43="Непомнящая Л. Л.",сетка!$DW$43="Непомнящая Л. Л.",сетка!$ED$43="Непомнящая Л. Л.",сетка!$EK$43="Непомнящая Л. Л.",сетка!$ER$43="Непомнящая Л. Л.",сетка!$EY$43="Непомнящая Л. Л.",сетка!$FF$43="Непомнящая Л. Л.",сетка!$FM$43="Непомнящая Л. Л."),1,"")</f>
        <v/>
      </c>
      <c r="CF37" s="137" t="str">
        <f>IF(OR(сетка!$G$44="Непомнящая Л. Л.",сетка!$N$44="Непомнящая Л. Л.",сетка!$U$44="Непомнящая Л. Л.",сетка!$AB$44="Непомнящая Л. Л.",сетка!$AI$44="Непомнящая Л. Л.",сетка!$AP$44="Непомнящая Л. Л.",сетка!$AW$44="Непомнящая Л. Л.",сетка!$BD$44="Непомнящая Л. Л.",сетка!$BK$44="Непомнящая Л. Л.",сетка!$BR$44="Непомнящая Л. Л.",сетка!$BY$44="Непомнящая Л. Л.",сетка!$CF$44="Непомнящая Л. Л.",сетка!$CM$44="Непомнящая Л. Л.",сетка!$CT$44="Непомнящая Л. Л.",сетка!$DA$44="Непомнящая Л. Л.",сетка!$DH$44="Непомнящая Л. Л.",сетка!$DO$44="Непомнящая Л. Л.",сетка!$DV$44="Непомнящая Л. Л.",сетка!$EC$44="Непомнящая Л. Л.",сетка!$EJ$44="Непомнящая Л. Л.",сетка!$EQ$44="Непомнящая Л. Л.",сетка!$EX$44="Непомнящая Л. Л.",сетка!$FE$44="Непомнящая Л. Л.",сетка!$FL$44="Непомнящая Л. Л."),1,"")</f>
        <v/>
      </c>
      <c r="CG37" s="134" t="str">
        <f>IF(OR(сетка!$H$44="Непомнящая Л. Л.",сетка!$O$44="Непомнящая Л. Л.",сетка!$V$44="Непомнящая Л. Л.",сетка!$AC$44="Непомнящая Л. Л.",сетка!$AJ$44="Непомнящая Л. Л.",сетка!$AQ$44="Непомнящая Л. Л.",сетка!$AX$44="Непомнящая Л. Л.",сетка!$BE$44="Непомнящая Л. Л.",сетка!$BL$44="Непомнящая Л. Л.",сетка!$BS$44="Непомнящая Л. Л.",сетка!$BZ$44="Непомнящая Л. Л.",сетка!$CG$44="Непомнящая Л. Л.",сетка!$CN$44="Непомнящая Л. Л.",сетка!$CU$44="Непомнящая Л. Л.",сетка!$DB$44="Непомнящая Л. Л.",сетка!$DI$44="Непомнящая Л. Л.",сетка!$DP$44="Непомнящая Л. Л.",сетка!$DW$44="Непомнящая Л. Л.",сетка!$ED$44="Непомнящая Л. Л.",сетка!$EK$44="Непомнящая Л. Л.",сетка!$ER$44="Непомнящая Л. Л.",сетка!$EY$44="Непомнящая Л. Л.",сетка!$FF$44="Непомнящая Л. Л.",сетка!$FM$44="Непомнящая Л. Л."),1,"")</f>
        <v/>
      </c>
      <c r="CH37" s="135" t="str">
        <f>IF(OR(сетка!$G$45="Непомнящая Л. Л.",сетка!$N$45="Непомнящая Л. Л.",сетка!$U$45="Непомнящая Л. Л.",сетка!$AB$45="Непомнящая Л. Л.",сетка!$AI$45="Непомнящая Л. Л.",сетка!$AP$45="Непомнящая Л. Л.",сетка!$AW$45="Непомнящая Л. Л.",сетка!$BD$45="Непомнящая Л. Л.",сетка!$BK$45="Непомнящая Л. Л.",сетка!$BR$45="Непомнящая Л. Л.",сетка!$BY$45="Непомнящая Л. Л.",сетка!$CF$45="Непомнящая Л. Л.",сетка!$CM$45="Непомнящая Л. Л.",сетка!$CT$45="Непомнящая Л. Л.",сетка!$DA$45="Непомнящая Л. Л.",сетка!$DH$45="Непомнящая Л. Л.",сетка!$DO$45="Непомнящая Л. Л.",сетка!$DV$45="Непомнящая Л. Л.",сетка!$EC$45="Непомнящая Л. Л.",сетка!$EJ$45="Непомнящая Л. Л.",сетка!$EQ$45="Непомнящая Л. Л.",сетка!$EX$45="Непомнящая Л. Л.",сетка!$FE$45="Непомнящая Л. Л.",сетка!$FL$45="Непомнящая Л. Л."),1,"")</f>
        <v/>
      </c>
      <c r="CI37" s="136" t="str">
        <f>IF(OR(сетка!$H$45="Непомнящая Л. Л.",сетка!$O$45="Непомнящая Л. Л.",сетка!$V$45="Непомнящая Л. Л.",сетка!$AC$45="Непомнящая Л. Л.",сетка!$AJ$45="Непомнящая Л. Л.",сетка!$AQ$45="Непомнящая Л. Л.",сетка!$AX$45="Непомнящая Л. Л.",сетка!$BE$45="Непомнящая Л. Л.",сетка!$BL$45="Непомнящая Л. Л.",сетка!$BS$45="Непомнящая Л. Л.",сетка!$BZ$45="Непомнящая Л. Л.",сетка!$CG$45="Непомнящая Л. Л.",сетка!$CN$45="Непомнящая Л. Л.",сетка!$CU$45="Непомнящая Л. Л.",сетка!$DB$45="Непомнящая Л. Л.",сетка!$DI$45="Непомнящая Л. Л.",сетка!$DP$45="Непомнящая Л. Л.",сетка!$DW$45="Непомнящая Л. Л.",сетка!$ED$45="Непомнящая Л. Л.",сетка!$EK$45="Непомнящая Л. Л.",сетка!$ER$45="Непомнящая Л. Л.",сетка!$EY$45="Непомнящая Л. Л.",сетка!$FF$45="Непомнящая Л. Л.",сетка!$FM$45="Непомнящая Л. Л."),1,"")</f>
        <v/>
      </c>
      <c r="CJ37" s="137" t="str">
        <f>IF(OR(сетка!$G$46="Непомнящая Л. Л.",сетка!$N$46="Непомнящая Л. Л.",сетка!$U$46="Непомнящая Л. Л.",сетка!$AB$46="Непомнящая Л. Л.",сетка!$AI$46="Непомнящая Л. Л.",сетка!$AP$46="Непомнящая Л. Л.",сетка!$AW$46="Непомнящая Л. Л.",сетка!$BD$46="Непомнящая Л. Л.",сетка!$BK$46="Непомнящая Л. Л.",сетка!$BR$46="Непомнящая Л. Л.",сетка!$BY$46="Непомнящая Л. Л.",сетка!$CF$46="Непомнящая Л. Л.",сетка!$CM$46="Непомнящая Л. Л.",сетка!$CT$46="Непомнящая Л. Л.",сетка!$DA$46="Непомнящая Л. Л.",сетка!$DH$46="Непомнящая Л. Л.",сетка!$DO$46="Непомнящая Л. Л.",сетка!$DV$46="Непомнящая Л. Л.",сетка!$EC$46="Непомнящая Л. Л.",сетка!$EJ$46="Непомнящая Л. Л.",сетка!$EQ$46="Непомнящая Л. Л.",сетка!$EX$46="Непомнящая Л. Л.",сетка!$FE$46="Непомнящая Л. Л.",сетка!$FL$46="Непомнящая Л. Л."),1,"")</f>
        <v/>
      </c>
      <c r="CK37" s="134" t="str">
        <f>IF(OR(сетка!$H$46="Непомнящая Л. Л.",сетка!$O$46="Непомнящая Л. Л.",сетка!$V$46="Непомнящая Л. Л.",сетка!$AC$46="Непомнящая Л. Л.",сетка!$AJ$46="Непомнящая Л. Л.",сетка!$AQ$46="Непомнящая Л. Л.",сетка!$AX$46="Непомнящая Л. Л.",сетка!$BE$46="Непомнящая Л. Л.",сетка!$BL$46="Непомнящая Л. Л.",сетка!$BS$46="Непомнящая Л. Л.",сетка!$BZ$46="Непомнящая Л. Л.",сетка!$CG$46="Непомнящая Л. Л.",сетка!$CN$46="Непомнящая Л. Л.",сетка!$CU$46="Непомнящая Л. Л.",сетка!$DB$46="Непомнящая Л. Л.",сетка!$DI$46="Непомнящая Л. Л.",сетка!$DP$46="Непомнящая Л. Л.",сетка!$DW$46="Непомнящая Л. Л.",сетка!$ED$46="Непомнящая Л. Л.",сетка!$EK$46="Непомнящая Л. Л.",сетка!$ER$46="Непомнящая Л. Л.",сетка!$EY$46="Непомнящая Л. Л.",сетка!$FF$46="Непомнящая Л. Л.",сетка!$FM$46="Непомнящая Л. Л."),1,"")</f>
        <v/>
      </c>
      <c r="CL37" s="135" t="str">
        <f>IF(OR(сетка!$G$47="Непомнящая Л. Л.",сетка!$N$47="Непомнящая Л. Л.",сетка!$U$47="Непомнящая Л. Л.",сетка!$AB$47="Непомнящая Л. Л.",сетка!$AI$47="Непомнящая Л. Л.",сетка!$AP$47="Непомнящая Л. Л.",сетка!$AW$47="Непомнящая Л. Л.",сетка!$BD$47="Непомнящая Л. Л.",сетка!$BK$47="Непомнящая Л. Л.",сетка!$BR$47="Непомнящая Л. Л.",сетка!$BY$47="Непомнящая Л. Л.",сетка!$CF$47="Непомнящая Л. Л.",сетка!$CM$47="Непомнящая Л. Л.",сетка!$CT$47="Непомнящая Л. Л.",сетка!$DA$47="Непомнящая Л. Л.",сетка!$DH$47="Непомнящая Л. Л.",сетка!$DO$47="Непомнящая Л. Л.",сетка!$DV$47="Непомнящая Л. Л.",сетка!$EC$47="Непомнящая Л. Л.",сетка!$EJ$47="Непомнящая Л. Л.",сетка!$EQ$47="Непомнящая Л. Л.",сетка!$EX$47="Непомнящая Л. Л.",сетка!$FE$47="Непомнящая Л. Л.",сетка!$FL$47="Непомнящая Л. Л."),1,"")</f>
        <v/>
      </c>
      <c r="CM37" s="136" t="str">
        <f>IF(OR(сетка!$H$47="Непомнящая Л. Л.",сетка!$O$47="Непомнящая Л. Л.",сетка!$V$47="Непомнящая Л. Л.",сетка!$AC$47="Непомнящая Л. Л.",сетка!$AJ$47="Непомнящая Л. Л.",сетка!$AQ$47="Непомнящая Л. Л.",сетка!$AX$47="Непомнящая Л. Л.",сетка!$BE$47="Непомнящая Л. Л.",сетка!$BL$47="Непомнящая Л. Л.",сетка!$BS$47="Непомнящая Л. Л.",сетка!$BZ$47="Непомнящая Л. Л.",сетка!$CG$47="Непомнящая Л. Л.",сетка!$CN$47="Непомнящая Л. Л.",сетка!$CU$47="Непомнящая Л. Л.",сетка!$DB$47="Непомнящая Л. Л.",сетка!$DI$47="Непомнящая Л. Л.",сетка!$DP$47="Непомнящая Л. Л.",сетка!$DW$47="Непомнящая Л. Л.",сетка!$ED$47="Непомнящая Л. Л.",сетка!$EK$47="Непомнящая Л. Л.",сетка!$ER$47="Непомнящая Л. Л.",сетка!$EY$47="Непомнящая Л. Л.",сетка!$FF$47="Непомнящая Л. Л.",сетка!$FM$47="Непомнящая Л. Л."),1,"")</f>
        <v/>
      </c>
      <c r="CN37" s="137">
        <f>IF(OR(сетка!$G$48="Непомнящая Л. Л.",сетка!$N$48="Непомнящая Л. Л.",сетка!$U$48="Непомнящая Л. Л.",сетка!$AB$48="Непомнящая Л. Л.",сетка!$AI$48="Непомнящая Л. Л.",сетка!$AP$48="Непомнящая Л. Л.",сетка!$AW$48="Непомнящая Л. Л.",сетка!$BD$48="Непомнящая Л. Л.",сетка!$BK$48="Непомнящая Л. Л.",сетка!$BR$48="Непомнящая Л. Л.",сетка!$BY$48="Непомнящая Л. Л.",сетка!$CF$48="Непомнящая Л. Л.",сетка!$CM$48="Непомнящая Л. Л.",сетка!$CT$48="Непомнящая Л. Л.",сетка!$DA$48="Непомнящая Л. Л.",сетка!$DH$48="Непомнящая Л. Л.",сетка!$DO$48="Непомнящая Л. Л.",сетка!$DV$48="Непомнящая Л. Л.",сетка!$EC$48="Непомнящая Л. Л.",сетка!$EJ$48="Непомнящая Л. Л.",сетка!$EQ$48="Непомнящая Л. Л.",сетка!$EX$48="Непомнящая Л. Л.",сетка!$FE$48="Непомнящая Л. Л.",сетка!$FL$48="Непомнящая Л. Л."),1,"")</f>
        <v>1</v>
      </c>
      <c r="CO37" s="134" t="str">
        <f>IF(OR(сетка!$H$48="Непомнящая Л. Л.",сетка!$O$48="Непомнящая Л. Л.",сетка!$V$48="Непомнящая Л. Л.",сетка!$AC$48="Непомнящая Л. Л.",сетка!$AJ$48="Непомнящая Л. Л.",сетка!$AQ$48="Непомнящая Л. Л.",сетка!$AX$48="Непомнящая Л. Л.",сетка!$BE$48="Непомнящая Л. Л.",сетка!$BL$48="Непомнящая Л. Л.",сетка!$BS$48="Непомнящая Л. Л.",сетка!$BZ$48="Непомнящая Л. Л.",сетка!$CG$48="Непомнящая Л. Л.",сетка!$CN$48="Непомнящая Л. Л.",сетка!$CU$48="Непомнящая Л. Л.",сетка!$DB$48="Непомнящая Л. Л.",сетка!$DI$48="Непомнящая Л. Л.",сетка!$DP$48="Непомнящая Л. Л.",сетка!$DW$48="Непомнящая Л. Л.",сетка!$ED$48="Непомнящая Л. Л.",сетка!$EK$48="Непомнящая Л. Л.",сетка!$ER$48="Непомнящая Л. Л.",сетка!$EY$48="Непомнящая Л. Л.",сетка!$FF$48="Непомнящая Л. Л.",сетка!$FM$48="Непомнящая Л. Л."),1,"")</f>
        <v/>
      </c>
      <c r="CP37" s="135" t="str">
        <f>IF(OR(сетка!$G$49="Непомнящая Л. Л.",сетка!$N$49="Непомнящая Л. Л.",сетка!$U$49="Непомнящая Л. Л.",сетка!$AB$49="Непомнящая Л. Л.",сетка!$AI$49="Непомнящая Л. Л.",сетка!$AP$49="Непомнящая Л. Л.",сетка!$AW$49="Непомнящая Л. Л.",сетка!$BD$49="Непомнящая Л. Л.",сетка!$BK$49="Непомнящая Л. Л.",сетка!$BR$49="Непомнящая Л. Л.",сетка!$BY$49="Непомнящая Л. Л.",сетка!$CF$49="Непомнящая Л. Л.",сетка!$CM$49="Непомнящая Л. Л.",сетка!$CT$49="Непомнящая Л. Л.",сетка!$DA$49="Непомнящая Л. Л.",сетка!$DH$49="Непомнящая Л. Л.",сетка!$DO$49="Непомнящая Л. Л.",сетка!$DV$49="Непомнящая Л. Л.",сетка!$EC$49="Непомнящая Л. Л.",сетка!$EJ$49="Непомнящая Л. Л.",сетка!$EQ$49="Непомнящая Л. Л.",сетка!$EX$49="Непомнящая Л. Л.",сетка!$FE$49="Непомнящая Л. Л.",сетка!$FL$49="Непомнящая Л. Л."),1,"")</f>
        <v/>
      </c>
      <c r="CQ37" s="136" t="str">
        <f>IF(OR(сетка!$H$49="Непомнящая Л. Л.",сетка!$O$49="Непомнящая Л. Л.",сетка!$V$49="Непомнящая Л. Л.",сетка!$AC$49="Непомнящая Л. Л.",сетка!$AJ$49="Непомнящая Л. Л.",сетка!$AQ$49="Непомнящая Л. Л.",сетка!$AX$49="Непомнящая Л. Л.",сетка!$BE$49="Непомнящая Л. Л.",сетка!$BL$49="Непомнящая Л. Л.",сетка!$BS$49="Непомнящая Л. Л.",сетка!$BZ$49="Непомнящая Л. Л.",сетка!$CG$49="Непомнящая Л. Л.",сетка!$CN$49="Непомнящая Л. Л.",сетка!$CU$49="Непомнящая Л. Л.",сетка!$DB$49="Непомнящая Л. Л.",сетка!$DI$49="Непомнящая Л. Л.",сетка!$DP$49="Непомнящая Л. Л.",сетка!$DW$49="Непомнящая Л. Л.",сетка!$ED$49="Непомнящая Л. Л.",сетка!$EK$49="Непомнящая Л. Л.",сетка!$ER$49="Непомнящая Л. Л.",сетка!$EY$49="Непомнящая Л. Л.",сетка!$FF$49="Непомнящая Л. Л.",сетка!$FM$49="Непомнящая Л. Л."),1,"")</f>
        <v/>
      </c>
      <c r="CR37" s="137" t="str">
        <f>IF(OR(сетка!$G$50="Непомнящая Л. Л.",сетка!$N$50="Непомнящая Л. Л.",сетка!$U$50="Непомнящая Л. Л.",сетка!$AB$50="Непомнящая Л. Л.",сетка!$AI$50="Непомнящая Л. Л.",сетка!$AP$50="Непомнящая Л. Л.",сетка!$AW$50="Непомнящая Л. Л.",сетка!$BD$50="Непомнящая Л. Л.",сетка!$BK$50="Непомнящая Л. Л.",сетка!$BR$50="Непомнящая Л. Л.",сетка!$BY$50="Непомнящая Л. Л.",сетка!$CF$50="Непомнящая Л. Л.",сетка!$CM$50="Непомнящая Л. Л.",сетка!$CT$50="Непомнящая Л. Л.",сетка!$DA$50="Непомнящая Л. Л.",сетка!$DH$50="Непомнящая Л. Л.",сетка!$DO$50="Непомнящая Л. Л.",сетка!$DV$50="Непомнящая Л. Л.",сетка!$EC$50="Непомнящая Л. Л.",сетка!$EJ$50="Непомнящая Л. Л.",сетка!$EQ$50="Непомнящая Л. Л.",сетка!$EX$50="Непомнящая Л. Л.",сетка!$FE$50="Непомнящая Л. Л.",сетка!$FL$50="Непомнящая Л. Л."),1,"")</f>
        <v/>
      </c>
      <c r="CS37" s="134" t="str">
        <f>IF(OR(сетка!$H$50="Непомнящая Л. Л.",сетка!$O$50="Непомнящая Л. Л.",сетка!$V$50="Непомнящая Л. Л.",сетка!$AC$50="Непомнящая Л. Л.",сетка!$AJ$50="Непомнящая Л. Л.",сетка!$AQ$50="Непомнящая Л. Л.",сетка!$AX$50="Непомнящая Л. Л.",сетка!$BE$50="Непомнящая Л. Л.",сетка!$BL$50="Непомнящая Л. Л.",сетка!$BS$50="Непомнящая Л. Л.",сетка!$BZ$50="Непомнящая Л. Л.",сетка!$CG$50="Непомнящая Л. Л.",сетка!$CN$50="Непомнящая Л. Л.",сетка!$CU$50="Непомнящая Л. Л.",сетка!$DB$50="Непомнящая Л. Л.",сетка!$DI$50="Непомнящая Л. Л.",сетка!$DP$50="Непомнящая Л. Л.",сетка!$DW$50="Непомнящая Л. Л.",сетка!$ED$50="Непомнящая Л. Л.",сетка!$EK$50="Непомнящая Л. Л.",сетка!$ER$50="Непомнящая Л. Л.",сетка!$EY$50="Непомнящая Л. Л.",сетка!$FF$50="Непомнящая Л. Л.",сетка!$FM$50="Непомнящая Л. Л."),1,"")</f>
        <v/>
      </c>
      <c r="CT37" s="135" t="str">
        <f>IF(OR(сетка!$G$51="Непомнящая Л. Л.",сетка!$N$51="Непомнящая Л. Л.",сетка!$U$51="Непомнящая Л. Л.",сетка!$AB$51="Непомнящая Л. Л.",сетка!$AI$51="Непомнящая Л. Л.",сетка!$AP$51="Непомнящая Л. Л.",сетка!$AW$51="Непомнящая Л. Л.",сетка!$BD$51="Непомнящая Л. Л.",сетка!$BK$51="Непомнящая Л. Л.",сетка!$BR$51="Непомнящая Л. Л.",сетка!$BY$51="Непомнящая Л. Л.",сетка!$CF$51="Непомнящая Л. Л.",сетка!$CM$51="Непомнящая Л. Л.",сетка!$CT$51="Непомнящая Л. Л.",сетка!$DA$51="Непомнящая Л. Л.",сетка!$DH$51="Непомнящая Л. Л.",сетка!$DO$51="Непомнящая Л. Л.",сетка!$DV$51="Непомнящая Л. Л.",сетка!$EC$51="Непомнящая Л. Л.",сетка!$EJ$51="Непомнящая Л. Л.",сетка!$EQ$51="Непомнящая Л. Л.",сетка!$EX$51="Непомнящая Л. Л.",сетка!$FE$51="Непомнящая Л. Л.",сетка!$FL$51="Непомнящая Л. Л."),1,"")</f>
        <v/>
      </c>
      <c r="CU37" s="136" t="str">
        <f>IF(OR(сетка!$H$51="Непомнящая Л. Л.",сетка!$O$51="Непомнящая Л. Л.",сетка!$V$51="Непомнящая Л. Л.",сетка!$AC$51="Непомнящая Л. Л.",сетка!$AJ$51="Непомнящая Л. Л.",сетка!$AQ$51="Непомнящая Л. Л.",сетка!$AX$51="Непомнящая Л. Л.",сетка!$BE$51="Непомнящая Л. Л.",сетка!$BL$51="Непомнящая Л. Л.",сетка!$BS$51="Непомнящая Л. Л.",сетка!$BZ$51="Непомнящая Л. Л.",сетка!$CG$51="Непомнящая Л. Л.",сетка!$CN$51="Непомнящая Л. Л.",сетка!$CU$51="Непомнящая Л. Л.",сетка!$DB$51="Непомнящая Л. Л.",сетка!$DI$51="Непомнящая Л. Л.",сетка!$DP$51="Непомнящая Л. Л.",сетка!$DW$51="Непомнящая Л. Л.",сетка!$ED$51="Непомнящая Л. Л.",сетка!$EK$51="Непомнящая Л. Л.",сетка!$ER$51="Непомнящая Л. Л.",сетка!$EY$51="Непомнящая Л. Л.",сетка!$FF$51="Непомнящая Л. Л.",сетка!$FM$51="Непомнящая Л. Л."),1,"")</f>
        <v/>
      </c>
      <c r="CV37" s="137" t="str">
        <f>IF(OR(сетка!$G$52="Непомнящая Л. Л.",сетка!$N$52="Непомнящая Л. Л.",сетка!$U$52="Непомнящая Л. Л.",сетка!$AB$52="Непомнящая Л. Л.",сетка!$AI$52="Непомнящая Л. Л.",сетка!$AP$52="Непомнящая Л. Л.",сетка!$AW$52="Непомнящая Л. Л.",сетка!$BD$52="Непомнящая Л. Л.",сетка!$BK$52="Непомнящая Л. Л.",сетка!$BR$52="Непомнящая Л. Л.",сетка!$BY$52="Непомнящая Л. Л.",сетка!$CF$52="Непомнящая Л. Л.",сетка!$CM$52="Непомнящая Л. Л.",сетка!$CT$52="Непомнящая Л. Л.",сетка!$DA$52="Непомнящая Л. Л.",сетка!$DH$52="Непомнящая Л. Л.",сетка!$DO$52="Непомнящая Л. Л.",сетка!$DV$52="Непомнящая Л. Л.",сетка!$EC$52="Непомнящая Л. Л.",сетка!$EJ$52="Непомнящая Л. Л.",сетка!$EQ$52="Непомнящая Л. Л.",сетка!$EX$52="Непомнящая Л. Л.",сетка!$FE$52="Непомнящая Л. Л.",сетка!$FL$52="Непомнящая Л. Л."),1,"")</f>
        <v/>
      </c>
      <c r="CW37" s="134" t="str">
        <f>IF(OR(сетка!$H$52="Непомнящая Л. Л.",сетка!$O$52="Непомнящая Л. Л.",сетка!$V$52="Непомнящая Л. Л.",сетка!$AC$52="Непомнящая Л. Л.",сетка!$AJ$52="Непомнящая Л. Л.",сетка!$AQ$52="Непомнящая Л. Л.",сетка!$AX$52="Непомнящая Л. Л.",сетка!$BE$52="Непомнящая Л. Л.",сетка!$BL$52="Непомнящая Л. Л.",сетка!$BS$52="Непомнящая Л. Л.",сетка!$BZ$52="Непомнящая Л. Л.",сетка!$CG$52="Непомнящая Л. Л.",сетка!$CN$52="Непомнящая Л. Л.",сетка!$CU$52="Непомнящая Л. Л.",сетка!$DB$52="Непомнящая Л. Л.",сетка!$DI$52="Непомнящая Л. Л.",сетка!$DP$52="Непомнящая Л. Л.",сетка!$DW$52="Непомнящая Л. Л.",сетка!$ED$52="Непомнящая Л. Л.",сетка!$EK$52="Непомнящая Л. Л.",сетка!$ER$52="Непомнящая Л. Л.",сетка!$EY$52="Непомнящая Л. Л.",сетка!$FF$52="Непомнящая Л. Л.",сетка!$FM$52="Непомнящая Л. Л."),1,"")</f>
        <v/>
      </c>
      <c r="CX37" s="135" t="str">
        <f>IF(OR(сетка!$G$53="Непомнящая Л. Л.",сетка!$N$53="Непомнящая Л. Л.",сетка!$U$53="Непомнящая Л. Л.",сетка!$AB$53="Непомнящая Л. Л.",сетка!$AI$53="Непомнящая Л. Л.",сетка!$AP$53="Непомнящая Л. Л.",сетка!$AW$53="Непомнящая Л. Л.",сетка!$BD$53="Непомнящая Л. Л.",сетка!$BK$53="Непомнящая Л. Л.",сетка!$BR$53="Непомнящая Л. Л.",сетка!$BY$53="Непомнящая Л. Л.",сетка!$CF$53="Непомнящая Л. Л.",сетка!$CM$53="Непомнящая Л. Л.",сетка!$CT$53="Непомнящая Л. Л.",сетка!$DA$53="Непомнящая Л. Л.",сетка!$DH$53="Непомнящая Л. Л.",сетка!$DO$53="Непомнящая Л. Л.",сетка!$DV$53="Непомнящая Л. Л.",сетка!$EC$53="Непомнящая Л. Л.",сетка!$EJ$53="Непомнящая Л. Л.",сетка!$EQ$53="Непомнящая Л. Л.",сетка!$EX$53="Непомнящая Л. Л.",сетка!$FE$53="Непомнящая Л. Л.",сетка!$FL$53="Непомнящая Л. Л."),1,"")</f>
        <v/>
      </c>
      <c r="CY37" s="136" t="str">
        <f>IF(OR(сетка!$H$53="Непомнящая Л. Л.",сетка!$O$53="Непомнящая Л. Л.",сетка!$V$53="Непомнящая Л. Л.",сетка!$AC$53="Непомнящая Л. Л.",сетка!$AJ$53="Непомнящая Л. Л.",сетка!$AQ$53="Непомнящая Л. Л.",сетка!$AX$53="Непомнящая Л. Л.",сетка!$BE$53="Непомнящая Л. Л.",сетка!$BL$53="Непомнящая Л. Л.",сетка!$BS$53="Непомнящая Л. Л.",сетка!$BZ$53="Непомнящая Л. Л.",сетка!$CG$53="Непомнящая Л. Л.",сетка!$CN$53="Непомнящая Л. Л.",сетка!$CU$53="Непомнящая Л. Л.",сетка!$DB$53="Непомнящая Л. Л.",сетка!$DI$53="Непомнящая Л. Л.",сетка!$DP$53="Непомнящая Л. Л.",сетка!$DW$53="Непомнящая Л. Л.",сетка!$ED$53="Непомнящая Л. Л.",сетка!$EK$53="Непомнящая Л. Л.",сетка!$ER$53="Непомнящая Л. Л.",сетка!$EY$53="Непомнящая Л. Л.",сетка!$FF$53="Непомнящая Л. Л.",сетка!$FM$53="Непомнящая Л. Л."),1,"")</f>
        <v/>
      </c>
      <c r="CZ37" s="137" t="str">
        <f>IF(OR(сетка!$G$54="Непомнящая Л. Л.",сетка!$N$54="Непомнящая Л. Л.",сетка!$U$54="Непомнящая Л. Л.",сетка!$AB$54="Непомнящая Л. Л.",сетка!$AI$54="Непомнящая Л. Л.",сетка!$AP$54="Непомнящая Л. Л.",сетка!$AW$54="Непомнящая Л. Л.",сетка!$BD$54="Непомнящая Л. Л.",сетка!$BK$54="Непомнящая Л. Л.",сетка!$BR$54="Непомнящая Л. Л.",сетка!$BY$54="Непомнящая Л. Л.",сетка!$CF$54="Непомнящая Л. Л.",сетка!$CM$54="Непомнящая Л. Л.",сетка!$CT$54="Непомнящая Л. Л.",сетка!$DA$54="Непомнящая Л. Л.",сетка!$DH$54="Непомнящая Л. Л.",сетка!$DO$54="Непомнящая Л. Л.",сетка!$DV$54="Непомнящая Л. Л.",сетка!$EC$54="Непомнящая Л. Л.",сетка!$EJ$54="Непомнящая Л. Л.",сетка!$EQ$54="Непомнящая Л. Л.",сетка!$EX$54="Непомнящая Л. Л.",сетка!$FE$54="Непомнящая Л. Л.",сетка!$FL$54="Непомнящая Л. Л."),1,"")</f>
        <v/>
      </c>
      <c r="DA37" s="138" t="str">
        <f>IF(OR(сетка!$H$54="Непомнящая Л. Л.",сетка!$O$54="Непомнящая Л. Л.",сетка!$V$54="Непомнящая Л. Л.",сетка!$AC$54="Непомнящая Л. Л.",сетка!$AJ$54="Непомнящая Л. Л.",сетка!$AQ$54="Непомнящая Л. Л.",сетка!$AX$54="Непомнящая Л. Л.",сетка!$BE$54="Непомнящая Л. Л.",сетка!$BL$54="Непомнящая Л. Л.",сетка!$BS$54="Непомнящая Л. Л.",сетка!$BZ$54="Непомнящая Л. Л.",сетка!$CG$54="Непомнящая Л. Л.",сетка!$CN$54="Непомнящая Л. Л.",сетка!$CU$54="Непомнящая Л. Л.",сетка!$DB$54="Непомнящая Л. Л.",сетка!$DI$54="Непомнящая Л. Л.",сетка!$DP$54="Непомнящая Л. Л.",сетка!$DW$54="Непомнящая Л. Л.",сетка!$ED$54="Непомнящая Л. Л.",сетка!$EK$54="Непомнящая Л. Л.",сетка!$ER$54="Непомнящая Л. Л.",сетка!$EY$54="Непомнящая Л. Л.",сетка!$FF$54="Непомнящая Л. Л.",сетка!$FM$54="Непомнящая Л. Л."),1,"")</f>
        <v/>
      </c>
      <c r="DB37" s="133" t="str">
        <f>IF(OR(сетка!$G$55="Непомнящая Л. Л.",сетка!$N$55="Непомнящая Л. Л.",сетка!$U$55="Непомнящая Л. Л.",сетка!$AB$55="Непомнящая Л. Л.",сетка!$AI$55="Непомнящая Л. Л.",сетка!$AP$55="Непомнящая Л. Л.",сетка!$AW$55="Непомнящая Л. Л.",сетка!$BD$55="Непомнящая Л. Л.",сетка!$BK$55="Непомнящая Л. Л.",сетка!$BR$55="Непомнящая Л. Л.",сетка!$BY$55="Непомнящая Л. Л.",сетка!$CF$55="Непомнящая Л. Л.",сетка!$CM$55="Непомнящая Л. Л.",сетка!$CT$55="Непомнящая Л. Л.",сетка!$DA$55="Непомнящая Л. Л.",сетка!$DH$55="Непомнящая Л. Л.",сетка!$DO$55="Непомнящая Л. Л.",сетка!$DV$55="Непомнящая Л. Л.",сетка!$EC$55="Непомнящая Л. Л.",сетка!$EJ$55="Непомнящая Л. Л.",сетка!$EQ$55="Непомнящая Л. Л.",сетка!$EX$55="Непомнящая Л. Л.",сетка!$FE$55="Непомнящая Л. Л.",сетка!$FL$55="Непомнящая Л. Л."),1,"")</f>
        <v/>
      </c>
      <c r="DC37" s="134" t="str">
        <f>IF(OR(сетка!$H$55="Непомнящая Л. Л.",сетка!$O$55="Непомнящая Л. Л.",сетка!$V$55="Непомнящая Л. Л.",сетка!$AC$55="Непомнящая Л. Л.",сетка!$AJ$55="Непомнящая Л. Л.",сетка!$AQ$55="Непомнящая Л. Л.",сетка!$AX$55="Непомнящая Л. Л.",сетка!$BE$55="Непомнящая Л. Л.",сетка!$BL$55="Непомнящая Л. Л.",сетка!$BS$55="Непомнящая Л. Л.",сетка!$BZ$55="Непомнящая Л. Л.",сетка!$CG$55="Непомнящая Л. Л.",сетка!$CN$55="Непомнящая Л. Л.",сетка!$CU$55="Непомнящая Л. Л.",сетка!$DB$55="Непомнящая Л. Л.",сетка!$DI$55="Непомнящая Л. Л.",сетка!$DP$55="Непомнящая Л. Л.",сетка!$DW$55="Непомнящая Л. Л.",сетка!$ED$55="Непомнящая Л. Л.",сетка!$EK$55="Непомнящая Л. Л.",сетка!$ER$55="Непомнящая Л. Л.",сетка!$EY$55="Непомнящая Л. Л.",сетка!$FF$55="Непомнящая Л. Л.",сетка!$FM$55="Непомнящая Л. Л."),1,"")</f>
        <v/>
      </c>
      <c r="DD37" s="135" t="str">
        <f>IF(OR(сетка!$G$56="Непомнящая Л. Л.",сетка!$N$56="Непомнящая Л. Л.",сетка!$U$56="Непомнящая Л. Л.",сетка!$AB$56="Непомнящая Л. Л.",сетка!$AI$56="Непомнящая Л. Л.",сетка!$AP$56="Непомнящая Л. Л.",сетка!$AW$56="Непомнящая Л. Л.",сетка!$BD$56="Непомнящая Л. Л.",сетка!$BK$56="Непомнящая Л. Л.",сетка!$BR$56="Непомнящая Л. Л.",сетка!$BY$56="Непомнящая Л. Л.",сетка!$CF$56="Непомнящая Л. Л.",сетка!$CM$56="Непомнящая Л. Л.",сетка!$CT$56="Непомнящая Л. Л.",сетка!$DA$56="Непомнящая Л. Л.",сетка!$DH$56="Непомнящая Л. Л.",сетка!$DO$56="Непомнящая Л. Л.",сетка!$DV$56="Непомнящая Л. Л.",сетка!$EC$56="Непомнящая Л. Л.",сетка!$EJ$56="Непомнящая Л. Л.",сетка!$EQ$56="Непомнящая Л. Л.",сетка!$EX$56="Непомнящая Л. Л.",сетка!$FE$56="Непомнящая Л. Л.",сетка!$FL$56="Непомнящая Л. Л."),1,"")</f>
        <v/>
      </c>
      <c r="DE37" s="136" t="str">
        <f>IF(OR(сетка!$H$56="Непомнящая Л. Л.",сетка!$O$56="Непомнящая Л. Л.",сетка!$V$56="Непомнящая Л. Л.",сетка!$AC$56="Непомнящая Л. Л.",сетка!$AJ$56="Непомнящая Л. Л.",сетка!$AQ$56="Непомнящая Л. Л.",сетка!$AX$56="Непомнящая Л. Л.",сетка!$BE$56="Непомнящая Л. Л.",сетка!$BL$56="Непомнящая Л. Л.",сетка!$BS$56="Непомнящая Л. Л.",сетка!$BZ$56="Непомнящая Л. Л.",сетка!$CG$56="Непомнящая Л. Л.",сетка!$CN$56="Непомнящая Л. Л.",сетка!$CU$56="Непомнящая Л. Л.",сетка!$DB$56="Непомнящая Л. Л.",сетка!$DI$56="Непомнящая Л. Л.",сетка!$DP$56="Непомнящая Л. Л.",сетка!$DW$56="Непомнящая Л. Л.",сетка!$ED$56="Непомнящая Л. Л.",сетка!$EK$56="Непомнящая Л. Л.",сетка!$ER$56="Непомнящая Л. Л.",сетка!$EY$56="Непомнящая Л. Л.",сетка!$FF$56="Непомнящая Л. Л.",сетка!$FM$56="Непомнящая Л. Л."),1,"")</f>
        <v/>
      </c>
      <c r="DF37" s="137" t="str">
        <f>IF(OR(сетка!$G$57="Непомнящая Л. Л.",сетка!$N$57="Непомнящая Л. Л.",сетка!$U$57="Непомнящая Л. Л.",сетка!$AB$57="Непомнящая Л. Л.",сетка!$AI$57="Непомнящая Л. Л.",сетка!$AP$57="Непомнящая Л. Л.",сетка!$AW$57="Непомнящая Л. Л.",сетка!$BD$57="Непомнящая Л. Л.",сетка!$BK$57="Непомнящая Л. Л.",сетка!$BR$57="Непомнящая Л. Л.",сетка!$BY$57="Непомнящая Л. Л.",сетка!$CF$57="Непомнящая Л. Л.",сетка!$CM$57="Непомнящая Л. Л.",сетка!$CT$57="Непомнящая Л. Л.",сетка!$DA$57="Непомнящая Л. Л.",сетка!$DH$57="Непомнящая Л. Л.",сетка!$DO$57="Непомнящая Л. Л.",сетка!$DV$57="Непомнящая Л. Л.",сетка!$EC$57="Непомнящая Л. Л.",сетка!$EJ$57="Непомнящая Л. Л.",сетка!$EQ$57="Непомнящая Л. Л.",сетка!$EX$57="Непомнящая Л. Л.",сетка!$FE$57="Непомнящая Л. Л.",сетка!$FL$57="Непомнящая Л. Л."),1,"")</f>
        <v/>
      </c>
      <c r="DG37" s="134" t="str">
        <f>IF(OR(сетка!$H$57="Непомнящая Л. Л.",сетка!$O$57="Непомнящая Л. Л.",сетка!$V$57="Непомнящая Л. Л.",сетка!$AC$57="Непомнящая Л. Л.",сетка!$AJ$57="Непомнящая Л. Л.",сетка!$AQ$57="Непомнящая Л. Л.",сетка!$AX$57="Непомнящая Л. Л.",сетка!$BE$57="Непомнящая Л. Л.",сетка!$BL$57="Непомнящая Л. Л.",сетка!$BS$57="Непомнящая Л. Л.",сетка!$BZ$57="Непомнящая Л. Л.",сетка!$CG$57="Непомнящая Л. Л.",сетка!$CN$57="Непомнящая Л. Л.",сетка!$CU$57="Непомнящая Л. Л.",сетка!$DB$57="Непомнящая Л. Л.",сетка!$DI$57="Непомнящая Л. Л.",сетка!$DP$57="Непомнящая Л. Л.",сетка!$DW$57="Непомнящая Л. Л.",сетка!$ED$57="Непомнящая Л. Л.",сетка!$EK$57="Непомнящая Л. Л.",сетка!$ER$57="Непомнящая Л. Л.",сетка!$EY$57="Непомнящая Л. Л.",сетка!$FF$57="Непомнящая Л. Л.",сетка!$FM$57="Непомнящая Л. Л."),1,"")</f>
        <v/>
      </c>
      <c r="DH37" s="135" t="str">
        <f>IF(OR(сетка!$G$58="Непомнящая Л. Л.",сетка!$N$58="Непомнящая Л. Л.",сетка!$U$58="Непомнящая Л. Л.",сетка!$AB$58="Непомнящая Л. Л.",сетка!$AI$58="Непомнящая Л. Л.",сетка!$AP$58="Непомнящая Л. Л.",сетка!$AW$58="Непомнящая Л. Л.",сетка!$BD$58="Непомнящая Л. Л.",сетка!$BK$58="Непомнящая Л. Л.",сетка!$BR$58="Непомнящая Л. Л.",сетка!$BY$58="Непомнящая Л. Л.",сетка!$CF$58="Непомнящая Л. Л.",сетка!$CM$58="Непомнящая Л. Л.",сетка!$CT$58="Непомнящая Л. Л.",сетка!$DA$58="Непомнящая Л. Л.",сетка!$DH$58="Непомнящая Л. Л.",сетка!$DO$58="Непомнящая Л. Л.",сетка!$DV$58="Непомнящая Л. Л.",сетка!$EC$58="Непомнящая Л. Л.",сетка!$EJ$58="Непомнящая Л. Л.",сетка!$EQ$58="Непомнящая Л. Л.",сетка!$EX$58="Непомнящая Л. Л.",сетка!$FE$58="Непомнящая Л. Л.",сетка!$FL$58="Непомнящая Л. Л."),1,"")</f>
        <v/>
      </c>
      <c r="DI37" s="136" t="str">
        <f>IF(OR(сетка!$H$58="Непомнящая Л. Л.",сетка!$O$58="Непомнящая Л. Л.",сетка!$V$58="Непомнящая Л. Л.",сетка!$AC$58="Непомнящая Л. Л.",сетка!$AJ$58="Непомнящая Л. Л.",сетка!$AQ$58="Непомнящая Л. Л.",сетка!$AX$58="Непомнящая Л. Л.",сетка!$BE$58="Непомнящая Л. Л.",сетка!$BL$58="Непомнящая Л. Л.",сетка!$BS$58="Непомнящая Л. Л.",сетка!$BZ$58="Непомнящая Л. Л.",сетка!$CG$58="Непомнящая Л. Л.",сетка!$CN$58="Непомнящая Л. Л.",сетка!$CU$58="Непомнящая Л. Л.",сетка!$DB$58="Непомнящая Л. Л.",сетка!$DI$58="Непомнящая Л. Л.",сетка!$DP$58="Непомнящая Л. Л.",сетка!$DW$58="Непомнящая Л. Л.",сетка!$ED$58="Непомнящая Л. Л.",сетка!$EK$58="Непомнящая Л. Л.",сетка!$ER$58="Непомнящая Л. Л.",сетка!$EY$58="Непомнящая Л. Л.",сетка!$FF$58="Непомнящая Л. Л.",сетка!$FM$58="Непомнящая Л. Л."),1,"")</f>
        <v/>
      </c>
      <c r="DJ37" s="137" t="str">
        <f>IF(OR(сетка!$G$59="Непомнящая Л. Л.",сетка!$N$59="Непомнящая Л. Л.",сетка!$U$59="Непомнящая Л. Л.",сетка!$AB$59="Непомнящая Л. Л.",сетка!$AI$59="Непомнящая Л. Л.",сетка!$AP$59="Непомнящая Л. Л.",сетка!$AW$59="Непомнящая Л. Л.",сетка!$BD$59="Непомнящая Л. Л.",сетка!$BK$59="Непомнящая Л. Л.",сетка!$BR$59="Непомнящая Л. Л.",сетка!$BY$59="Непомнящая Л. Л.",сетка!$CF$59="Непомнящая Л. Л.",сетка!$CM$59="Непомнящая Л. Л.",сетка!$CT$59="Непомнящая Л. Л.",сетка!$DA$59="Непомнящая Л. Л.",сетка!$DH$59="Непомнящая Л. Л.",сетка!$DO$59="Непомнящая Л. Л.",сетка!$DV$59="Непомнящая Л. Л.",сетка!$EC$59="Непомнящая Л. Л.",сетка!$EJ$59="Непомнящая Л. Л.",сетка!$EQ$59="Непомнящая Л. Л.",сетка!$EX$59="Непомнящая Л. Л.",сетка!$FE$59="Непомнящая Л. Л.",сетка!$FL$59="Непомнящая Л. Л."),1,"")</f>
        <v/>
      </c>
      <c r="DK37" s="134" t="str">
        <f>IF(OR(сетка!$H$59="Непомнящая Л. Л.",сетка!$O$59="Непомнящая Л. Л.",сетка!$V$59="Непомнящая Л. Л.",сетка!$AC$59="Непомнящая Л. Л.",сетка!$AJ$59="Непомнящая Л. Л.",сетка!$AQ$59="Непомнящая Л. Л.",сетка!$AX$59="Непомнящая Л. Л.",сетка!$BE$59="Непомнящая Л. Л.",сетка!$BL$59="Непомнящая Л. Л.",сетка!$BS$59="Непомнящая Л. Л.",сетка!$BZ$59="Непомнящая Л. Л.",сетка!$CG$59="Непомнящая Л. Л.",сетка!$CN$59="Непомнящая Л. Л.",сетка!$CU$59="Непомнящая Л. Л.",сетка!$DB$59="Непомнящая Л. Л.",сетка!$DI$59="Непомнящая Л. Л.",сетка!$DP$59="Непомнящая Л. Л.",сетка!$DW$59="Непомнящая Л. Л.",сетка!$ED$59="Непомнящая Л. Л.",сетка!$EK$59="Непомнящая Л. Л.",сетка!$ER$59="Непомнящая Л. Л.",сетка!$EY$59="Непомнящая Л. Л.",сетка!$FF$59="Непомнящая Л. Л.",сетка!$FM$59="Непомнящая Л. Л."),1,"")</f>
        <v/>
      </c>
      <c r="DL37" s="135" t="str">
        <f>IF(OR(сетка!$G$60="Непомнящая Л. Л.",сетка!$N$60="Непомнящая Л. Л.",сетка!$U$60="Непомнящая Л. Л.",сетка!$AB$60="Непомнящая Л. Л.",сетка!$AI$60="Непомнящая Л. Л.",сетка!$AP$60="Непомнящая Л. Л.",сетка!$AW$60="Непомнящая Л. Л.",сетка!$BD$60="Непомнящая Л. Л.",сетка!$BK$60="Непомнящая Л. Л.",сетка!$BR$60="Непомнящая Л. Л.",сетка!$BY$60="Непомнящая Л. Л.",сетка!$CF$60="Непомнящая Л. Л.",сетка!$CM$60="Непомнящая Л. Л.",сетка!$CT$60="Непомнящая Л. Л.",сетка!$DA$60="Непомнящая Л. Л.",сетка!$DH$60="Непомнящая Л. Л.",сетка!$DO$60="Непомнящая Л. Л.",сетка!$DV$60="Непомнящая Л. Л.",сетка!$EC$60="Непомнящая Л. Л.",сетка!$EJ$60="Непомнящая Л. Л.",сетка!$EQ$60="Непомнящая Л. Л.",сетка!$EX$60="Непомнящая Л. Л.",сетка!$FE$60="Непомнящая Л. Л.",сетка!$FL$60="Непомнящая Л. Л."),1,"")</f>
        <v/>
      </c>
      <c r="DM37" s="136" t="str">
        <f>IF(OR(сетка!$H$60="Непомнящая Л. Л.",сетка!$O$60="Непомнящая Л. Л.",сетка!$V$60="Непомнящая Л. Л.",сетка!$AC$60="Непомнящая Л. Л.",сетка!$AJ$60="Непомнящая Л. Л.",сетка!$AQ$60="Непомнящая Л. Л.",сетка!$AX$60="Непомнящая Л. Л.",сетка!$BE$60="Непомнящая Л. Л.",сетка!$BL$60="Непомнящая Л. Л.",сетка!$BS$60="Непомнящая Л. Л.",сетка!$BZ$60="Непомнящая Л. Л.",сетка!$CG$60="Непомнящая Л. Л.",сетка!$CN$60="Непомнящая Л. Л.",сетка!$CU$60="Непомнящая Л. Л.",сетка!$DB$60="Непомнящая Л. Л.",сетка!$DI$60="Непомнящая Л. Л.",сетка!$DP$60="Непомнящая Л. Л.",сетка!$DW$60="Непомнящая Л. Л.",сетка!$ED$60="Непомнящая Л. Л.",сетка!$EK$60="Непомнящая Л. Л.",сетка!$ER$60="Непомнящая Л. Л.",сетка!$EY$60="Непомнящая Л. Л.",сетка!$FF$60="Непомнящая Л. Л.",сетка!$FM$60="Непомнящая Л. Л."),1,"")</f>
        <v/>
      </c>
      <c r="DN37" s="137" t="str">
        <f>IF(OR(сетка!$G$61="Непомнящая Л. Л.",сетка!$N$61="Непомнящая Л. Л.",сетка!$U$61="Непомнящая Л. Л.",сетка!$AB$61="Непомнящая Л. Л.",сетка!$AI$61="Непомнящая Л. Л.",сетка!$AP$61="Непомнящая Л. Л.",сетка!$AW$61="Непомнящая Л. Л.",сетка!$BD$61="Непомнящая Л. Л.",сетка!$BK$61="Непомнящая Л. Л.",сетка!$BR$61="Непомнящая Л. Л.",сетка!$BY$61="Непомнящая Л. Л.",сетка!$CF$61="Непомнящая Л. Л.",сетка!$CM$61="Непомнящая Л. Л.",сетка!$CT$61="Непомнящая Л. Л.",сетка!$DA$61="Непомнящая Л. Л.",сетка!$DH$61="Непомнящая Л. Л.",сетка!$DO$61="Непомнящая Л. Л.",сетка!$DV$61="Непомнящая Л. Л.",сетка!$EC$61="Непомнящая Л. Л.",сетка!$EJ$61="Непомнящая Л. Л.",сетка!$EQ$61="Непомнящая Л. Л.",сетка!$EX$61="Непомнящая Л. Л.",сетка!$FE$61="Непомнящая Л. Л.",сетка!$FL$61="Непомнящая Л. Л."),1,"")</f>
        <v/>
      </c>
      <c r="DO37" s="134" t="str">
        <f>IF(OR(сетка!$H$61="Непомнящая Л. Л.",сетка!$O$61="Непомнящая Л. Л.",сетка!$V$61="Непомнящая Л. Л.",сетка!$AC$61="Непомнящая Л. Л.",сетка!$AJ$61="Непомнящая Л. Л.",сетка!$AQ$61="Непомнящая Л. Л.",сетка!$AX$61="Непомнящая Л. Л.",сетка!$BE$61="Непомнящая Л. Л.",сетка!$BL$61="Непомнящая Л. Л.",сетка!$BS$61="Непомнящая Л. Л.",сетка!$BZ$61="Непомнящая Л. Л.",сетка!$CG$61="Непомнящая Л. Л.",сетка!$CN$61="Непомнящая Л. Л.",сетка!$CU$61="Непомнящая Л. Л.",сетка!$DB$61="Непомнящая Л. Л.",сетка!$DI$61="Непомнящая Л. Л.",сетка!$DP$61="Непомнящая Л. Л.",сетка!$DW$61="Непомнящая Л. Л.",сетка!$ED$61="Непомнящая Л. Л.",сетка!$EK$61="Непомнящая Л. Л.",сетка!$ER$61="Непомнящая Л. Л.",сетка!$EY$61="Непомнящая Л. Л.",сетка!$FF$61="Непомнящая Л. Л.",сетка!$FM$61="Непомнящая Л. Л."),1,"")</f>
        <v/>
      </c>
      <c r="DP37" s="135" t="str">
        <f>IF(OR(сетка!$G$62="Непомнящая Л. Л.",сетка!$N$62="Непомнящая Л. Л.",сетка!$U$62="Непомнящая Л. Л.",сетка!$AB$62="Непомнящая Л. Л.",сетка!$AI$62="Непомнящая Л. Л.",сетка!$AP$62="Непомнящая Л. Л.",сетка!$AW$62="Непомнящая Л. Л.",сетка!$BD$62="Непомнящая Л. Л.",сетка!$BK$62="Непомнящая Л. Л.",сетка!$BR$62="Непомнящая Л. Л.",сетка!$BY$62="Непомнящая Л. Л.",сетка!$CF$62="Непомнящая Л. Л.",сетка!$CM$62="Непомнящая Л. Л.",сетка!$CT$62="Непомнящая Л. Л.",сетка!$DA$62="Непомнящая Л. Л.",сетка!$DH$62="Непомнящая Л. Л.",сетка!$DO$62="Непомнящая Л. Л.",сетка!$DV$62="Непомнящая Л. Л.",сетка!$EC$62="Непомнящая Л. Л.",сетка!$EJ$62="Непомнящая Л. Л.",сетка!$EQ$62="Непомнящая Л. Л.",сетка!$EX$62="Непомнящая Л. Л.",сетка!$FE$62="Непомнящая Л. Л.",сетка!$FL$62="Непомнящая Л. Л."),1,"")</f>
        <v/>
      </c>
      <c r="DQ37" s="136" t="str">
        <f>IF(OR(сетка!$H$62="Непомнящая Л. Л.",сетка!$O$62="Непомнящая Л. Л.",сетка!$V$62="Непомнящая Л. Л.",сетка!$AC$62="Непомнящая Л. Л.",сетка!$AJ$62="Непомнящая Л. Л.",сетка!$AQ$62="Непомнящая Л. Л.",сетка!$AX$62="Непомнящая Л. Л.",сетка!$BE$62="Непомнящая Л. Л.",сетка!$BL$62="Непомнящая Л. Л.",сетка!$BS$62="Непомнящая Л. Л.",сетка!$BZ$62="Непомнящая Л. Л.",сетка!$CG$62="Непомнящая Л. Л.",сетка!$CN$62="Непомнящая Л. Л.",сетка!$CU$62="Непомнящая Л. Л.",сетка!$DB$62="Непомнящая Л. Л.",сетка!$DI$62="Непомнящая Л. Л.",сетка!$DP$62="Непомнящая Л. Л.",сетка!$DW$62="Непомнящая Л. Л.",сетка!$ED$62="Непомнящая Л. Л.",сетка!$EK$62="Непомнящая Л. Л.",сетка!$ER$62="Непомнящая Л. Л.",сетка!$EY$62="Непомнящая Л. Л.",сетка!$FF$62="Непомнящая Л. Л.",сетка!$FM$62="Непомнящая Л. Л."),1,"")</f>
        <v/>
      </c>
      <c r="DR37" s="137" t="str">
        <f>IF(OR(сетка!$G$63="Непомнящая Л. Л.",сетка!$N$63="Непомнящая Л. Л.",сетка!$U$63="Непомнящая Л. Л.",сетка!$AB$63="Непомнящая Л. Л.",сетка!$AI$63="Непомнящая Л. Л.",сетка!$AP$63="Непомнящая Л. Л.",сетка!$AW$63="Непомнящая Л. Л.",сетка!$BD$63="Непомнящая Л. Л.",сетка!$BK$63="Непомнящая Л. Л.",сетка!$BR$63="Непомнящая Л. Л.",сетка!$BY$63="Непомнящая Л. Л.",сетка!$CF$63="Непомнящая Л. Л.",сетка!$CM$63="Непомнящая Л. Л.",сетка!$CT$63="Непомнящая Л. Л.",сетка!$DA$63="Непомнящая Л. Л.",сетка!$DH$63="Непомнящая Л. Л.",сетка!$DO$63="Непомнящая Л. Л.",сетка!$DV$63="Непомнящая Л. Л.",сетка!$EC$63="Непомнящая Л. Л.",сетка!$EJ$63="Непомнящая Л. Л.",сетка!$EQ$63="Непомнящая Л. Л.",сетка!$EX$63="Непомнящая Л. Л.",сетка!$FE$63="Непомнящая Л. Л.",сетка!$FL$63="Непомнящая Л. Л."),1,"")</f>
        <v/>
      </c>
      <c r="DS37" s="134" t="str">
        <f>IF(OR(сетка!$H$63="Непомнящая Л. Л.",сетка!$O$63="Непомнящая Л. Л.",сетка!$V$63="Непомнящая Л. Л.",сетка!$AC$63="Непомнящая Л. Л.",сетка!$AJ$63="Непомнящая Л. Л.",сетка!$AQ$63="Непомнящая Л. Л.",сетка!$AX$63="Непомнящая Л. Л.",сетка!$BE$63="Непомнящая Л. Л.",сетка!$BL$63="Непомнящая Л. Л.",сетка!$BS$63="Непомнящая Л. Л.",сетка!$BZ$63="Непомнящая Л. Л.",сетка!$CG$63="Непомнящая Л. Л.",сетка!$CN$63="Непомнящая Л. Л.",сетка!$CU$63="Непомнящая Л. Л.",сетка!$DB$63="Непомнящая Л. Л.",сетка!$DI$63="Непомнящая Л. Л.",сетка!$DP$63="Непомнящая Л. Л.",сетка!$DW$63="Непомнящая Л. Л.",сетка!$ED$63="Непомнящая Л. Л.",сетка!$EK$63="Непомнящая Л. Л.",сетка!$ER$63="Непомнящая Л. Л.",сетка!$EY$63="Непомнящая Л. Л.",сетка!$FF$63="Непомнящая Л. Л.",сетка!$FM$63="Непомнящая Л. Л."),1,"")</f>
        <v/>
      </c>
      <c r="DT37" s="135" t="str">
        <f>IF(OR(сетка!$G$64="Непомнящая Л. Л.",сетка!$N$64="Непомнящая Л. Л.",сетка!$U$64="Непомнящая Л. Л.",сетка!$AB$64="Непомнящая Л. Л.",сетка!$AI$64="Непомнящая Л. Л.",сетка!$AP$64="Непомнящая Л. Л.",сетка!$AW$64="Непомнящая Л. Л.",сетка!$BD$64="Непомнящая Л. Л.",сетка!$BK$64="Непомнящая Л. Л.",сетка!$BR$64="Непомнящая Л. Л.",сетка!$BY$64="Непомнящая Л. Л.",сетка!$CF$64="Непомнящая Л. Л.",сетка!$CM$64="Непомнящая Л. Л.",сетка!$CT$64="Непомнящая Л. Л.",сетка!$DA$64="Непомнящая Л. Л.",сетка!$DH$64="Непомнящая Л. Л.",сетка!$DO$64="Непомнящая Л. Л.",сетка!$DV$64="Непомнящая Л. Л.",сетка!$EC$64="Непомнящая Л. Л.",сетка!$EJ$64="Непомнящая Л. Л.",сетка!$EQ$64="Непомнящая Л. Л.",сетка!$EX$64="Непомнящая Л. Л.",сетка!$FE$64="Непомнящая Л. Л.",сетка!$FL$64="Непомнящая Л. Л."),1,"")</f>
        <v/>
      </c>
      <c r="DU37" s="136" t="str">
        <f>IF(OR(сетка!$H$64="Непомнящая Л. Л.",сетка!$O$64="Непомнящая Л. Л.",сетка!$V$64="Непомнящая Л. Л.",сетка!$AC$64="Непомнящая Л. Л.",сетка!$AJ$64="Непомнящая Л. Л.",сетка!$AQ$64="Непомнящая Л. Л.",сетка!$AX$64="Непомнящая Л. Л.",сетка!$BE$64="Непомнящая Л. Л.",сетка!$BL$64="Непомнящая Л. Л.",сетка!$BS$64="Непомнящая Л. Л.",сетка!$BZ$64="Непомнящая Л. Л.",сетка!$CG$64="Непомнящая Л. Л.",сетка!$CN$64="Непомнящая Л. Л.",сетка!$CU$64="Непомнящая Л. Л.",сетка!$DB$64="Непомнящая Л. Л.",сетка!$DI$64="Непомнящая Л. Л.",сетка!$DP$64="Непомнящая Л. Л.",сетка!$DW$64="Непомнящая Л. Л.",сетка!$ED$64="Непомнящая Л. Л.",сетка!$EK$64="Непомнящая Л. Л.",сетка!$ER$64="Непомнящая Л. Л.",сетка!$EY$64="Непомнящая Л. Л.",сетка!$FF$64="Непомнящая Л. Л.",сетка!$FM$64="Непомнящая Л. Л."),1,"")</f>
        <v/>
      </c>
      <c r="DV37" s="137" t="str">
        <f>IF(OR(сетка!$G$65="Непомнящая Л. Л.",сетка!$N$65="Непомнящая Л. Л.",сетка!$U$65="Непомнящая Л. Л.",сетка!$AB$65="Непомнящая Л. Л.",сетка!$AI$65="Непомнящая Л. Л.",сетка!$AP$65="Непомнящая Л. Л.",сетка!$AW$65="Непомнящая Л. Л.",сетка!$BD$65="Непомнящая Л. Л.",сетка!$BK$65="Непомнящая Л. Л.",сетка!$BR$65="Непомнящая Л. Л.",сетка!$BY$65="Непомнящая Л. Л.",сетка!$CF$65="Непомнящая Л. Л.",сетка!$CM$65="Непомнящая Л. Л.",сетка!$CT$65="Непомнящая Л. Л.",сетка!$DA$65="Непомнящая Л. Л.",сетка!$DH$65="Непомнящая Л. Л.",сетка!$DO$65="Непомнящая Л. Л.",сетка!$DV$65="Непомнящая Л. Л.",сетка!$EC$65="Непомнящая Л. Л.",сетка!$EJ$65="Непомнящая Л. Л.",сетка!$EQ$65="Непомнящая Л. Л.",сетка!$EX$65="Непомнящая Л. Л.",сетка!$FE$65="Непомнящая Л. Л.",сетка!$FL$65="Непомнящая Л. Л."),1,"")</f>
        <v/>
      </c>
      <c r="DW37" s="134" t="str">
        <f>IF(OR(сетка!$H$65="Непомнящая Л. Л.",сетка!$O$65="Непомнящая Л. Л.",сетка!$V$65="Непомнящая Л. Л.",сетка!$AC$65="Непомнящая Л. Л.",сетка!$AJ$65="Непомнящая Л. Л.",сетка!$AQ$65="Непомнящая Л. Л.",сетка!$AX$65="Непомнящая Л. Л.",сетка!$BE$65="Непомнящая Л. Л.",сетка!$BL$65="Непомнящая Л. Л.",сетка!$BS$65="Непомнящая Л. Л.",сетка!$BZ$65="Непомнящая Л. Л.",сетка!$CG$65="Непомнящая Л. Л.",сетка!$CN$65="Непомнящая Л. Л.",сетка!$CU$65="Непомнящая Л. Л.",сетка!$DB$65="Непомнящая Л. Л.",сетка!$DI$65="Непомнящая Л. Л.",сетка!$DP$65="Непомнящая Л. Л.",сетка!$DW$65="Непомнящая Л. Л.",сетка!$ED$65="Непомнящая Л. Л.",сетка!$EK$65="Непомнящая Л. Л.",сетка!$ER$65="Непомнящая Л. Л.",сетка!$EY$65="Непомнящая Л. Л.",сетка!$FF$65="Непомнящая Л. Л.",сетка!$FM$65="Непомнящая Л. Л."),1,"")</f>
        <v/>
      </c>
      <c r="DX37" s="135" t="str">
        <f>IF(OR(сетка!$G$66="Непомнящая Л. Л.",сетка!$N$66="Непомнящая Л. Л.",сетка!$U$66="Непомнящая Л. Л.",сетка!$AB$66="Непомнящая Л. Л.",сетка!$AI$66="Непомнящая Л. Л.",сетка!$AP$66="Непомнящая Л. Л.",сетка!$AW$66="Непомнящая Л. Л.",сетка!$BD$66="Непомнящая Л. Л.",сетка!$BK$66="Непомнящая Л. Л.",сетка!$BR$66="Непомнящая Л. Л.",сетка!$BY$66="Непомнящая Л. Л.",сетка!$CF$66="Непомнящая Л. Л.",сетка!$CM$66="Непомнящая Л. Л.",сетка!$CT$66="Непомнящая Л. Л.",сетка!$DA$66="Непомнящая Л. Л.",сетка!$DH$66="Непомнящая Л. Л.",сетка!$DO$66="Непомнящая Л. Л.",сетка!$DV$66="Непомнящая Л. Л.",сетка!$EC$66="Непомнящая Л. Л.",сетка!$EJ$66="Непомнящая Л. Л.",сетка!$EQ$66="Непомнящая Л. Л.",сетка!$EX$66="Непомнящая Л. Л.",сетка!$FE$66="Непомнящая Л. Л.",сетка!$FL$66="Непомнящая Л. Л."),1,"")</f>
        <v/>
      </c>
      <c r="DY37" s="136" t="str">
        <f>IF(OR(сетка!$H$66="Непомнящая Л. Л.",сетка!$O$66="Непомнящая Л. Л.",сетка!$V$66="Непомнящая Л. Л.",сетка!$AC$66="Непомнящая Л. Л.",сетка!$AJ$66="Непомнящая Л. Л.",сетка!$AQ$66="Непомнящая Л. Л.",сетка!$AX$66="Непомнящая Л. Л.",сетка!$BE$66="Непомнящая Л. Л.",сетка!$BL$66="Непомнящая Л. Л.",сетка!$BS$66="Непомнящая Л. Л.",сетка!$BZ$66="Непомнящая Л. Л.",сетка!$CG$66="Непомнящая Л. Л.",сетка!$CN$66="Непомнящая Л. Л.",сетка!$CU$66="Непомнящая Л. Л.",сетка!$DB$66="Непомнящая Л. Л.",сетка!$DI$66="Непомнящая Л. Л.",сетка!$DP$66="Непомнящая Л. Л.",сетка!$DW$66="Непомнящая Л. Л.",сетка!$ED$66="Непомнящая Л. Л.",сетка!$EK$66="Непомнящая Л. Л.",сетка!$ER$66="Непомнящая Л. Л.",сетка!$EY$66="Непомнящая Л. Л.",сетка!$FF$66="Непомнящая Л. Л.",сетка!$FM$66="Непомнящая Л. Л."),1,"")</f>
        <v/>
      </c>
      <c r="DZ37" s="137" t="str">
        <f>IF(OR(сетка!$G$67="Непомнящая Л. Л.",сетка!$N$67="Непомнящая Л. Л.",сетка!$U$67="Непомнящая Л. Л.",сетка!$AB$67="Непомнящая Л. Л.",сетка!$AI$67="Непомнящая Л. Л.",сетка!$AP$67="Непомнящая Л. Л.",сетка!$AW$67="Непомнящая Л. Л.",сетка!$BD$67="Непомнящая Л. Л.",сетка!$BK$67="Непомнящая Л. Л.",сетка!$BR$67="Непомнящая Л. Л.",сетка!$BY$67="Непомнящая Л. Л.",сетка!$CF$67="Непомнящая Л. Л.",сетка!$CM$67="Непомнящая Л. Л.",сетка!$CT$67="Непомнящая Л. Л.",сетка!$DA$67="Непомнящая Л. Л.",сетка!$DH$67="Непомнящая Л. Л.",сетка!$DO$67="Непомнящая Л. Л.",сетка!$DV$67="Непомнящая Л. Л.",сетка!$EC$67="Непомнящая Л. Л.",сетка!$EJ$67="Непомнящая Л. Л.",сетка!$EQ$67="Непомнящая Л. Л.",сетка!$EX$67="Непомнящая Л. Л.",сетка!$FE$67="Непомнящая Л. Л.",сетка!$FL$67="Непомнящая Л. Л."),1,"")</f>
        <v/>
      </c>
      <c r="EA37" s="138" t="str">
        <f>IF(OR(сетка!$H$67="Непомнящая Л. Л.",сетка!$O$67="Непомнящая Л. Л.",сетка!$V$67="Непомнящая Л. Л.",сетка!$AC$67="Непомнящая Л. Л.",сетка!$AJ$67="Непомнящая Л. Л.",сетка!$AQ$67="Непомнящая Л. Л.",сетка!$AX$67="Непомнящая Л. Л.",сетка!$BE$67="Непомнящая Л. Л.",сетка!$BL$67="Непомнящая Л. Л.",сетка!$BS$67="Непомнящая Л. Л.",сетка!$BZ$67="Непомнящая Л. Л.",сетка!$CG$67="Непомнящая Л. Л.",сетка!$CN$67="Непомнящая Л. Л.",сетка!$CU$67="Непомнящая Л. Л.",сетка!$DB$67="Непомнящая Л. Л.",сетка!$DI$67="Непомнящая Л. Л.",сетка!$DP$67="Непомнящая Л. Л.",сетка!$DW$67="Непомнящая Л. Л.",сетка!$ED$67="Непомнящая Л. Л.",сетка!$EK$67="Непомнящая Л. Л.",сетка!$ER$67="Непомнящая Л. Л.",сетка!$EY$67="Непомнящая Л. Л.",сетка!$FF$67="Непомнящая Л. Л.",сетка!$FM$67="Непомнящая Л. Л."),1,"")</f>
        <v/>
      </c>
    </row>
    <row r="38" spans="1:131" x14ac:dyDescent="0.25">
      <c r="A38" s="148" t="s">
        <v>67</v>
      </c>
      <c r="B38" s="146" t="str">
        <f>IF(OR(сетка!$G$3="Смоленцев С.Ю.",сетка!$N$3="Смоленцев С.Ю.",сетка!$U$3="Смоленцев С.Ю.",сетка!$AB$3="Смоленцев С.Ю.",сетка!$AI$3="Смоленцев С.Ю.",сетка!$AP$3="Смоленцев С.Ю.",сетка!$AW$3="Смоленцев С.Ю.",сетка!$BD$3="Смоленцев С.Ю.",сетка!$BK$3="Смоленцев С.Ю.",сетка!$BR$3="Смоленцев С.Ю.",сетка!$BY$3="Смоленцев С.Ю.",сетка!$CF$3="Смоленцев С.Ю.",сетка!$CM$3="Смоленцев С.Ю.",сетка!$CT$3="Смоленцев С.Ю.",сетка!$DA$3="Смоленцев С.Ю.",сетка!$DH$3="Смоленцев С.Ю.",сетка!$DO$3="Смоленцев С.Ю.",сетка!$DV$3="Смоленцев С.Ю.",сетка!$EC$3="Смоленцев С.Ю.",сетка!$EJ$3="Смоленцев С.Ю.",сетка!$EQ$3="Смоленцев С.Ю.",сетка!$EX$3="Смоленцев С.Ю.",сетка!$FE$3="Смоленцев С.Ю.",сетка!$FL$3="Смоленцев С.Ю."),1,"")</f>
        <v/>
      </c>
      <c r="C38" s="134">
        <f>IF(OR(сетка!$H$3="Смоленцев С.Ю.",сетка!$O$3="Смоленцев С.Ю.",сетка!$V$3="Смоленцев С.Ю.",сетка!$AC$3="Смоленцев С.Ю.",сетка!$AJ$3="Смоленцев С.Ю.",сетка!$AQ$3="Смоленцев С.Ю.",сетка!$AX$3="Смоленцев С.Ю.",сетка!$BE$3="Смоленцев С.Ю.",сетка!$BL$3="Смоленцев С.Ю.",сетка!$BS$3="Смоленцев С.Ю.",сетка!$BZ$3="Смоленцев С.Ю.",сетка!$CG$3="Смоленцев С.Ю.",сетка!$CN$3="Смоленцев С.Ю.",сетка!$CU$3="Смоленцев С.Ю.",сетка!$DB$3="Смоленцев С.Ю.",сетка!$DI$3="Смоленцев С.Ю.",сетка!$DP$3="Смоленцев С.Ю.",сетка!$DW$3="Смоленцев С.Ю.",сетка!$ED$3="Смоленцев С.Ю.",сетка!$EK$3="Смоленцев С.Ю.",сетка!$ER$3="Смоленцев С.Ю.",сетка!$EY$3="Смоленцев С.Ю.",сетка!$FF$3="Смоленцев С.Ю.",сетка!$FM$3="Смоленцев С.Ю."),1,"")</f>
        <v>1</v>
      </c>
      <c r="D38" s="135" t="str">
        <f>IF(OR(сетка!$G$4="Смоленцев С.Ю.",сетка!$N$4="Смоленцев С.Ю.",сетка!$U$4="Смоленцев С.Ю.",сетка!$AB$4="Смоленцев С.Ю.",сетка!$AI$4="Смоленцев С.Ю.",сетка!$AP$4="Смоленцев С.Ю.",сетка!$AW$4="Смоленцев С.Ю.",сетка!$BD$4="Смоленцев С.Ю.",сетка!$BK$4="Смоленцев С.Ю.",сетка!$BR$4="Смоленцев С.Ю.",сетка!$BY$4="Смоленцев С.Ю.",сетка!$CF$4="Смоленцев С.Ю.",сетка!$CM$4="Смоленцев С.Ю.",сетка!$CT$4="Смоленцев С.Ю.",сетка!$DA$4="Смоленцев С.Ю.",сетка!$DH$4="Смоленцев С.Ю.",сетка!$DO$4="Смоленцев С.Ю.",сетка!$DV$4="Смоленцев С.Ю.",сетка!$EC$4="Смоленцев С.Ю.",сетка!$EJ$4="Смоленцев С.Ю.",сетка!$EQ$4="Смоленцев С.Ю.",сетка!$EX$4="Смоленцев С.Ю.",сетка!$FE$4="Смоленцев С.Ю.",сетка!$FL$4="Смоленцев С.Ю."),1,"")</f>
        <v/>
      </c>
      <c r="E38" s="136">
        <f>IF(OR(сетка!$H$4="Смоленцев С.Ю.",сетка!$O$4="Смоленцев С.Ю.",сетка!$V$4="Смоленцев С.Ю.",сетка!$AC$4="Смоленцев С.Ю.",сетка!$AJ$4="Смоленцев С.Ю.",сетка!$AQ$4="Смоленцев С.Ю.",сетка!$AX$4="Смоленцев С.Ю.",сетка!$BE$4="Смоленцев С.Ю.",сетка!$BL$4="Смоленцев С.Ю.",сетка!$BS$4="Смоленцев С.Ю.",сетка!$BZ$4="Смоленцев С.Ю.",сетка!$CG$4="Смоленцев С.Ю.",сетка!$CN$4="Смоленцев С.Ю.",сетка!$CU$4="Смоленцев С.Ю.",сетка!$DB$4="Смоленцев С.Ю.",сетка!$DI$4="Смоленцев С.Ю.",сетка!$DP$4="Смоленцев С.Ю.",сетка!$DW$4="Смоленцев С.Ю.",сетка!$ED$4="Смоленцев С.Ю.",сетка!$EK$4="Смоленцев С.Ю.",сетка!$ER$4="Смоленцев С.Ю.",сетка!$EY$4="Смоленцев С.Ю.",сетка!$FF$4="Смоленцев С.Ю.",сетка!$FM$4="Смоленцев С.Ю."),1,"")</f>
        <v>1</v>
      </c>
      <c r="F38" s="137" t="str">
        <f>IF(OR(сетка!$G$5="Смоленцев С.Ю.",сетка!$N$5="Смоленцев С.Ю.",сетка!$U$5="Смоленцев С.Ю.",сетка!$AB$5="Смоленцев С.Ю.",сетка!$AI$5="Смоленцев С.Ю.",сетка!$AP$5="Смоленцев С.Ю.",сетка!$AW$5="Смоленцев С.Ю.",сетка!$BD$5="Смоленцев С.Ю.",сетка!$BK$5="Смоленцев С.Ю.",сетка!$BR$5="Смоленцев С.Ю.",сетка!$BY$5="Смоленцев С.Ю.",сетка!$CF$5="Смоленцев С.Ю.",сетка!$CM$5="Смоленцев С.Ю.",сетка!$CT$5="Смоленцев С.Ю.",сетка!$DA$5="Смоленцев С.Ю.",сетка!$DH$5="Смоленцев С.Ю.",сетка!$DO$5="Смоленцев С.Ю.",сетка!$DV$5="Смоленцев С.Ю.",сетка!$EC$5="Смоленцев С.Ю.",сетка!$EJ$5="Смоленцев С.Ю.",сетка!$EQ$5="Смоленцев С.Ю.",сетка!$EX$5="Смоленцев С.Ю.",сетка!$FE$5="Смоленцев С.Ю.",сетка!$FL$5="Смоленцев С.Ю."),1,"")</f>
        <v/>
      </c>
      <c r="G38" s="134">
        <f>IF(OR(сетка!$H$5="Смоленцев С.Ю.",сетка!$O$5="Смоленцев С.Ю.",сетка!$V$5="Смоленцев С.Ю.",сетка!$AC$5="Смоленцев С.Ю.",сетка!$AJ$5="Смоленцев С.Ю.",сетка!$AQ$5="Смоленцев С.Ю.",сетка!$AX$5="Смоленцев С.Ю.",сетка!$BE$5="Смоленцев С.Ю.",сетка!$BL$5="Смоленцев С.Ю.",сетка!$BS$5="Смоленцев С.Ю.",сетка!$BZ$5="Смоленцев С.Ю.",сетка!$CG$5="Смоленцев С.Ю.",сетка!$CN$5="Смоленцев С.Ю.",сетка!$CU$5="Смоленцев С.Ю.",сетка!$DB$5="Смоленцев С.Ю.",сетка!$DI$5="Смоленцев С.Ю.",сетка!$DP$5="Смоленцев С.Ю.",сетка!$DW$5="Смоленцев С.Ю.",сетка!$ED$5="Смоленцев С.Ю.",сетка!$EK$5="Смоленцев С.Ю.",сетка!$ER$5="Смоленцев С.Ю.",сетка!$EY$5="Смоленцев С.Ю.",сетка!$FF$5="Смоленцев С.Ю.",сетка!$FM$5="Смоленцев С.Ю."),1,"")</f>
        <v>1</v>
      </c>
      <c r="H38" s="135" t="str">
        <f>IF(OR(сетка!$G$6="Смоленцев С.Ю.",сетка!$N$6="Смоленцев С.Ю.",сетка!$U$6="Смоленцев С.Ю.",сетка!$AB$6="Смоленцев С.Ю.",сетка!$AI$6="Смоленцев С.Ю.",сетка!$AP$6="Смоленцев С.Ю.",сетка!$AW$6="Смоленцев С.Ю.",сетка!$BD$6="Смоленцев С.Ю.",сетка!$BK$6="Смоленцев С.Ю.",сетка!$BR$6="Смоленцев С.Ю.",сетка!$BY$6="Смоленцев С.Ю.",сетка!$CF$6="Смоленцев С.Ю.",сетка!$CM$6="Смоленцев С.Ю.",сетка!$CT$6="Смоленцев С.Ю.",сетка!$DA$6="Смоленцев С.Ю.",сетка!$DH$6="Смоленцев С.Ю.",сетка!$DO$6="Смоленцев С.Ю.",сетка!$DV$6="Смоленцев С.Ю.",сетка!$EC$6="Смоленцев С.Ю.",сетка!$EJ$6="Смоленцев С.Ю.",сетка!$EQ$6="Смоленцев С.Ю.",сетка!$EX$6="Смоленцев С.Ю.",сетка!$FE$6="Смоленцев С.Ю.",сетка!$FL$6="Смоленцев С.Ю."),1,"")</f>
        <v/>
      </c>
      <c r="I38" s="136">
        <f>IF(OR(сетка!$H$6="Смоленцев С.Ю.",сетка!$O$6="Смоленцев С.Ю.",сетка!$V$6="Смоленцев С.Ю.",сетка!$AC$6="Смоленцев С.Ю.",сетка!$AJ$6="Смоленцев С.Ю.",сетка!$AQ$6="Смоленцев С.Ю.",сетка!$AX$6="Смоленцев С.Ю.",сетка!$BE$6="Смоленцев С.Ю.",сетка!$BL$6="Смоленцев С.Ю.",сетка!$BS$6="Смоленцев С.Ю.",сетка!$BZ$6="Смоленцев С.Ю.",сетка!$CG$6="Смоленцев С.Ю.",сетка!$CN$6="Смоленцев С.Ю.",сетка!$CU$6="Смоленцев С.Ю.",сетка!$DB$6="Смоленцев С.Ю.",сетка!$DI$6="Смоленцев С.Ю.",сетка!$DP$6="Смоленцев С.Ю.",сетка!$DW$6="Смоленцев С.Ю.",сетка!$ED$6="Смоленцев С.Ю.",сетка!$EK$6="Смоленцев С.Ю.",сетка!$ER$6="Смоленцев С.Ю.",сетка!$EY$6="Смоленцев С.Ю.",сетка!$FF$6="Смоленцев С.Ю.",сетка!$FM$6="Смоленцев С.Ю."),1,"")</f>
        <v>1</v>
      </c>
      <c r="J38" s="137" t="str">
        <f>IF(OR(сетка!$G$7="Смоленцев С.Ю.",сетка!$N$7="Смоленцев С.Ю.",сетка!$U$7="Смоленцев С.Ю.",сетка!$AB$7="Смоленцев С.Ю.",сетка!$AI$7="Смоленцев С.Ю.",сетка!$AP$7="Смоленцев С.Ю.",сетка!$AW$7="Смоленцев С.Ю.",сетка!$BD$7="Смоленцев С.Ю.",сетка!$BK$7="Смоленцев С.Ю.",сетка!$BR$7="Смоленцев С.Ю.",сетка!$BY$7="Смоленцев С.Ю.",сетка!$CF$7="Смоленцев С.Ю.",сетка!$CM$7="Смоленцев С.Ю.",сетка!$CT$7="Смоленцев С.Ю.",сетка!$DA$7="Смоленцев С.Ю.",сетка!$DH$7="Смоленцев С.Ю.",сетка!$DO$7="Смоленцев С.Ю.",сетка!$DV$7="Смоленцев С.Ю.",сетка!$EC$7="Смоленцев С.Ю.",сетка!$EJ$7="Смоленцев С.Ю.",сетка!$EQ$7="Смоленцев С.Ю.",сетка!$EX$7="Смоленцев С.Ю.",сетка!$FE$7="Смоленцев С.Ю.",сетка!$FL$7="Смоленцев С.Ю."),1,"")</f>
        <v/>
      </c>
      <c r="K38" s="134" t="str">
        <f>IF(OR(сетка!$H$7="Смоленцев С.Ю.",сетка!$O$7="Смоленцев С.Ю.",сетка!$V$7="Смоленцев С.Ю.",сетка!$AC$7="Смоленцев С.Ю.",сетка!$AJ$7="Смоленцев С.Ю.",сетка!$AQ$7="Смоленцев С.Ю.",сетка!$AX$7="Смоленцев С.Ю.",сетка!$BE$7="Смоленцев С.Ю.",сетка!$BL$7="Смоленцев С.Ю.",сетка!$BS$7="Смоленцев С.Ю.",сетка!$BZ$7="Смоленцев С.Ю.",сетка!$CG$7="Смоленцев С.Ю.",сетка!$CN$7="Смоленцев С.Ю.",сетка!$CU$7="Смоленцев С.Ю.",сетка!$DB$7="Смоленцев С.Ю.",сетка!$DI$7="Смоленцев С.Ю.",сетка!$DP$7="Смоленцев С.Ю.",сетка!$DW$7="Смоленцев С.Ю.",сетка!$ED$7="Смоленцев С.Ю.",сетка!$EK$7="Смоленцев С.Ю.",сетка!$ER$7="Смоленцев С.Ю.",сетка!$EY$7="Смоленцев С.Ю.",сетка!$FF$7="Смоленцев С.Ю.",сетка!$FM$7="Смоленцев С.Ю."),1,"")</f>
        <v/>
      </c>
      <c r="L38" s="135">
        <f>IF(OR(сетка!$G$8="Смоленцев С.Ю.",сетка!$N$8="Смоленцев С.Ю.",сетка!$U$8="Смоленцев С.Ю.",сетка!$AB$8="Смоленцев С.Ю.",сетка!$AI$8="Смоленцев С.Ю.",сетка!$AP$8="Смоленцев С.Ю.",сетка!$AW$8="Смоленцев С.Ю.",сетка!$BD$8="Смоленцев С.Ю.",сетка!$BK$8="Смоленцев С.Ю.",сетка!$BR$8="Смоленцев С.Ю.",сетка!$BY$8="Смоленцев С.Ю.",сетка!$CF$8="Смоленцев С.Ю.",сетка!$CM$8="Смоленцев С.Ю.",сетка!$CT$8="Смоленцев С.Ю.",сетка!$DA$8="Смоленцев С.Ю.",сетка!$DH$8="Смоленцев С.Ю.",сетка!$DO$8="Смоленцев С.Ю.",сетка!$DV$8="Смоленцев С.Ю.",сетка!$EC$8="Смоленцев С.Ю.",сетка!$EJ$8="Смоленцев С.Ю.",сетка!$EQ$8="Смоленцев С.Ю.",сетка!$EX$8="Смоленцев С.Ю.",сетка!$FE$8="Смоленцев С.Ю.",сетка!$FL$8="Смоленцев С.Ю."),1,"")</f>
        <v>1</v>
      </c>
      <c r="M38" s="136" t="str">
        <f>IF(OR(сетка!$H$8="Смоленцев С.Ю.",сетка!$O$8="Смоленцев С.Ю.",сетка!$V$8="Смоленцев С.Ю.",сетка!$AC$8="Смоленцев С.Ю.",сетка!$AJ$8="Смоленцев С.Ю.",сетка!$AQ$8="Смоленцев С.Ю.",сетка!$AX$8="Смоленцев С.Ю.",сетка!$BE$8="Смоленцев С.Ю.",сетка!$BL$8="Смоленцев С.Ю.",сетка!$BS$8="Смоленцев С.Ю.",сетка!$BZ$8="Смоленцев С.Ю.",сетка!$CG$8="Смоленцев С.Ю.",сетка!$CN$8="Смоленцев С.Ю.",сетка!$CU$8="Смоленцев С.Ю.",сетка!$DB$8="Смоленцев С.Ю.",сетка!$DI$8="Смоленцев С.Ю.",сетка!$DP$8="Смоленцев С.Ю.",сетка!$DW$8="Смоленцев С.Ю.",сетка!$ED$8="Смоленцев С.Ю.",сетка!$EK$8="Смоленцев С.Ю.",сетка!$ER$8="Смоленцев С.Ю.",сетка!$EY$8="Смоленцев С.Ю.",сетка!$FF$8="Смоленцев С.Ю.",сетка!$FM$8="Смоленцев С.Ю."),1,"")</f>
        <v/>
      </c>
      <c r="N38" s="137" t="str">
        <f>IF(OR(сетка!$G$9="Смоленцев С.Ю.",сетка!$N$9="Смоленцев С.Ю.",сетка!$U$9="Смоленцев С.Ю.",сетка!$AB$9="Смоленцев С.Ю.",сетка!$AI$9="Смоленцев С.Ю.",сетка!$AP$9="Смоленцев С.Ю.",сетка!$AW$9="Смоленцев С.Ю.",сетка!$BD$9="Смоленцев С.Ю.",сетка!$BK$9="Смоленцев С.Ю.",сетка!$BR$9="Смоленцев С.Ю.",сетка!$BY$9="Смоленцев С.Ю.",сетка!$CF$9="Смоленцев С.Ю.",сетка!$CM$9="Смоленцев С.Ю.",сетка!$CT$9="Смоленцев С.Ю.",сетка!$DA$9="Смоленцев С.Ю.",сетка!$DH$9="Смоленцев С.Ю.",сетка!$DO$9="Смоленцев С.Ю.",сетка!$DV$9="Смоленцев С.Ю.",сетка!$EC$9="Смоленцев С.Ю.",сетка!$EJ$9="Смоленцев С.Ю.",сетка!$EQ$9="Смоленцев С.Ю.",сетка!$EX$9="Смоленцев С.Ю.",сетка!$FE$9="Смоленцев С.Ю.",сетка!$FL$9="Смоленцев С.Ю."),1,"")</f>
        <v/>
      </c>
      <c r="O38" s="134" t="str">
        <f>IF(OR(сетка!$H$9="Смоленцев С.Ю.",сетка!$O$9="Смоленцев С.Ю.",сетка!$V$9="Смоленцев С.Ю.",сетка!$AC$9="Смоленцев С.Ю.",сетка!$AJ$9="Смоленцев С.Ю.",сетка!$AQ$9="Смоленцев С.Ю.",сетка!$AX$9="Смоленцев С.Ю.",сетка!$BE$9="Смоленцев С.Ю.",сетка!$BL$9="Смоленцев С.Ю.",сетка!$BS$9="Смоленцев С.Ю.",сетка!$BZ$9="Смоленцев С.Ю.",сетка!$CG$9="Смоленцев С.Ю.",сетка!$CN$9="Смоленцев С.Ю.",сетка!$CU$9="Смоленцев С.Ю.",сетка!$DB$9="Смоленцев С.Ю.",сетка!$DI$9="Смоленцев С.Ю.",сетка!$DP$9="Смоленцев С.Ю.",сетка!$DW$9="Смоленцев С.Ю.",сетка!$ED$9="Смоленцев С.Ю.",сетка!$EK$9="Смоленцев С.Ю.",сетка!$ER$9="Смоленцев С.Ю.",сетка!$EY$9="Смоленцев С.Ю.",сетка!$FF$9="Смоленцев С.Ю.",сетка!$FM$9="Смоленцев С.Ю."),1,"")</f>
        <v/>
      </c>
      <c r="P38" s="135" t="str">
        <f>IF(OR(сетка!$G$10="Смоленцев С.Ю.",сетка!$N$10="Смоленцев С.Ю.",сетка!$U$10="Смоленцев С.Ю.",сетка!$AB$10="Смоленцев С.Ю.",сетка!$AI$10="Смоленцев С.Ю.",сетка!$AP$10="Смоленцев С.Ю.",сетка!$AW$10="Смоленцев С.Ю.",сетка!$BD$10="Смоленцев С.Ю.",сетка!$BK$10="Смоленцев С.Ю.",сетка!$BR$10="Смоленцев С.Ю.",сетка!$BY$10="Смоленцев С.Ю.",сетка!$CF$10="Смоленцев С.Ю.",сетка!$CM$10="Смоленцев С.Ю.",сетка!$CT$10="Смоленцев С.Ю.",сетка!$DA$10="Смоленцев С.Ю.",сетка!$DH$10="Смоленцев С.Ю.",сетка!$DO$10="Смоленцев С.Ю.",сетка!$DV$10="Смоленцев С.Ю.",сетка!$EC$10="Смоленцев С.Ю.",сетка!$EJ$10="Смоленцев С.Ю.",сетка!$EQ$10="Смоленцев С.Ю.",сетка!$EX$10="Смоленцев С.Ю.",сетка!$FE$10="Смоленцев С.Ю.",сетка!$FL$10="Смоленцев С.Ю."),1,"")</f>
        <v/>
      </c>
      <c r="Q38" s="136" t="str">
        <f>IF(OR(сетка!$H$10="Смоленцев С.Ю.",сетка!$O$10="Смоленцев С.Ю.",сетка!$V$10="Смоленцев С.Ю.",сетка!$AC$10="Смоленцев С.Ю.",сетка!$AJ$10="Смоленцев С.Ю.",сетка!$AQ$10="Смоленцев С.Ю.",сетка!$AX$10="Смоленцев С.Ю.",сетка!$BE$10="Смоленцев С.Ю.",сетка!$BL$10="Смоленцев С.Ю.",сетка!$BS$10="Смоленцев С.Ю.",сетка!$BZ$10="Смоленцев С.Ю.",сетка!$CG$10="Смоленцев С.Ю.",сетка!$CN$10="Смоленцев С.Ю.",сетка!$CU$10="Смоленцев С.Ю.",сетка!$DB$10="Смоленцев С.Ю.",сетка!$DI$10="Смоленцев С.Ю.",сетка!$DP$10="Смоленцев С.Ю.",сетка!$DW$10="Смоленцев С.Ю.",сетка!$ED$10="Смоленцев С.Ю.",сетка!$EK$10="Смоленцев С.Ю.",сетка!$ER$10="Смоленцев С.Ю.",сетка!$EY$10="Смоленцев С.Ю.",сетка!$FF$10="Смоленцев С.Ю.",сетка!$FM$10="Смоленцев С.Ю."),1,"")</f>
        <v/>
      </c>
      <c r="R38" s="137" t="str">
        <f>IF(OR(сетка!$G$11="Смоленцев С.Ю.",сетка!$N$11="Смоленцев С.Ю.",сетка!$U$11="Смоленцев С.Ю.",сетка!$AB$11="Смоленцев С.Ю.",сетка!$AI$11="Смоленцев С.Ю.",сетка!$AP$11="Смоленцев С.Ю.",сетка!$AW$11="Смоленцев С.Ю.",сетка!$BD$11="Смоленцев С.Ю.",сетка!$BK$11="Смоленцев С.Ю.",сетка!$BR$11="Смоленцев С.Ю.",сетка!$BY$11="Смоленцев С.Ю.",сетка!$CF$11="Смоленцев С.Ю.",сетка!$CM$11="Смоленцев С.Ю.",сетка!$CT$11="Смоленцев С.Ю.",сетка!$DA$11="Смоленцев С.Ю.",сетка!$DH$11="Смоленцев С.Ю.",сетка!$DO$11="Смоленцев С.Ю.",сетка!$DV$11="Смоленцев С.Ю.",сетка!$EC$11="Смоленцев С.Ю.",сетка!$EJ$11="Смоленцев С.Ю.",сетка!$EQ$11="Смоленцев С.Ю.",сетка!$EX$11="Смоленцев С.Ю.",сетка!$FE$11="Смоленцев С.Ю.",сетка!$FL$11="Смоленцев С.Ю."),1,"")</f>
        <v/>
      </c>
      <c r="S38" s="134" t="str">
        <f>IF(OR(сетка!$H$11="Смоленцев С.Ю.",сетка!$O$11="Смоленцев С.Ю.",сетка!$V$11="Смоленцев С.Ю.",сетка!$AC$11="Смоленцев С.Ю.",сетка!$AJ$11="Смоленцев С.Ю.",сетка!$AQ$11="Смоленцев С.Ю.",сетка!$AX$11="Смоленцев С.Ю.",сетка!$BE$11="Смоленцев С.Ю.",сетка!$BL$11="Смоленцев С.Ю.",сетка!$BS$11="Смоленцев С.Ю.",сетка!$BZ$11="Смоленцев С.Ю.",сетка!$CG$11="Смоленцев С.Ю.",сетка!$CN$11="Смоленцев С.Ю.",сетка!$CU$11="Смоленцев С.Ю.",сетка!$DB$11="Смоленцев С.Ю.",сетка!$DI$11="Смоленцев С.Ю.",сетка!$DP$11="Смоленцев С.Ю.",сетка!$DW$11="Смоленцев С.Ю.",сетка!$ED$11="Смоленцев С.Ю.",сетка!$EK$11="Смоленцев С.Ю.",сетка!$ER$11="Смоленцев С.Ю.",сетка!$EY$11="Смоленцев С.Ю.",сетка!$FF$11="Смоленцев С.Ю.",сетка!$FM$11="Смоленцев С.Ю."),1,"")</f>
        <v/>
      </c>
      <c r="T38" s="135" t="str">
        <f>IF(OR(сетка!$G$12="Смоленцев С.Ю.",сетка!$N$12="Смоленцев С.Ю.",сетка!$U$12="Смоленцев С.Ю.",сетка!$AB$12="Смоленцев С.Ю.",сетка!$AI$12="Смоленцев С.Ю.",сетка!$AP$12="Смоленцев С.Ю.",сетка!$AW$12="Смоленцев С.Ю.",сетка!$BD$12="Смоленцев С.Ю.",сетка!$BK$12="Смоленцев С.Ю.",сетка!$BR$12="Смоленцев С.Ю.",сетка!$BY$12="Смоленцев С.Ю.",сетка!$CF$12="Смоленцев С.Ю.",сетка!$CM$12="Смоленцев С.Ю.",сетка!$CT$12="Смоленцев С.Ю.",сетка!$DA$12="Смоленцев С.Ю.",сетка!$DH$12="Смоленцев С.Ю.",сетка!$DO$12="Смоленцев С.Ю.",сетка!$DV$12="Смоленцев С.Ю.",сетка!$EC$12="Смоленцев С.Ю.",сетка!$EJ$12="Смоленцев С.Ю.",сетка!$EQ$12="Смоленцев С.Ю.",сетка!$EX$12="Смоленцев С.Ю.",сетка!$FE$12="Смоленцев С.Ю.",сетка!$FL$12="Смоленцев С.Ю."),1,"")</f>
        <v/>
      </c>
      <c r="U38" s="136" t="str">
        <f>IF(OR(сетка!$H$12="Смоленцев С.Ю.",сетка!$O$12="Смоленцев С.Ю.",сетка!$V$12="Смоленцев С.Ю.",сетка!$AC$12="Смоленцев С.Ю.",сетка!$AJ$12="Смоленцев С.Ю.",сетка!$AQ$12="Смоленцев С.Ю.",сетка!$AX$12="Смоленцев С.Ю.",сетка!$BE$12="Смоленцев С.Ю.",сетка!$BL$12="Смоленцев С.Ю.",сетка!$BS$12="Смоленцев С.Ю.",сетка!$BZ$12="Смоленцев С.Ю.",сетка!$CG$12="Смоленцев С.Ю.",сетка!$CN$12="Смоленцев С.Ю.",сетка!$CU$12="Смоленцев С.Ю.",сетка!$DB$12="Смоленцев С.Ю.",сетка!$DI$12="Смоленцев С.Ю.",сетка!$DP$12="Смоленцев С.Ю.",сетка!$DW$12="Смоленцев С.Ю.",сетка!$ED$12="Смоленцев С.Ю.",сетка!$EK$12="Смоленцев С.Ю.",сетка!$ER$12="Смоленцев С.Ю.",сетка!$EY$12="Смоленцев С.Ю.",сетка!$FF$12="Смоленцев С.Ю.",сетка!$FM$12="Смоленцев С.Ю."),1,"")</f>
        <v/>
      </c>
      <c r="V38" s="137" t="str">
        <f>IF(OR(сетка!$G$13="Смоленцев С.Ю.",сетка!$N$13="Смоленцев С.Ю.",сетка!$U$13="Смоленцев С.Ю.",сетка!$AB$13="Смоленцев С.Ю.",сетка!$AI$13="Смоленцев С.Ю.",сетка!$AP$13="Смоленцев С.Ю.",сетка!$AW$13="Смоленцев С.Ю.",сетка!$BD$13="Смоленцев С.Ю.",сетка!$BK$13="Смоленцев С.Ю.",сетка!$BR$13="Смоленцев С.Ю.",сетка!$BY$13="Смоленцев С.Ю.",сетка!$CF$13="Смоленцев С.Ю.",сетка!$CM$13="Смоленцев С.Ю.",сетка!$CT$13="Смоленцев С.Ю.",сетка!$DA$13="Смоленцев С.Ю.",сетка!$DH$13="Смоленцев С.Ю.",сетка!$DO$13="Смоленцев С.Ю.",сетка!$DV$13="Смоленцев С.Ю.",сетка!$EC$13="Смоленцев С.Ю.",сетка!$EJ$13="Смоленцев С.Ю.",сетка!$EQ$13="Смоленцев С.Ю.",сетка!$EX$13="Смоленцев С.Ю.",сетка!$FE$13="Смоленцев С.Ю.",сетка!$FL$13="Смоленцев С.Ю."),1,"")</f>
        <v/>
      </c>
      <c r="W38" s="134" t="str">
        <f>IF(OR(сетка!$H$13="Смоленцев С.Ю.",сетка!$O$13="Смоленцев С.Ю.",сетка!$V$13="Смоленцев С.Ю.",сетка!$AC$13="Смоленцев С.Ю.",сетка!$AJ$13="Смоленцев С.Ю.",сетка!$AQ$13="Смоленцев С.Ю.",сетка!$AX$13="Смоленцев С.Ю.",сетка!$BE$13="Смоленцев С.Ю.",сетка!$BL$13="Смоленцев С.Ю.",сетка!$BS$13="Смоленцев С.Ю.",сетка!$BZ$13="Смоленцев С.Ю.",сетка!$CG$13="Смоленцев С.Ю.",сетка!$CN$13="Смоленцев С.Ю.",сетка!$CU$13="Смоленцев С.Ю.",сетка!$DB$13="Смоленцев С.Ю.",сетка!$DI$13="Смоленцев С.Ю.",сетка!$DP$13="Смоленцев С.Ю.",сетка!$DW$13="Смоленцев С.Ю.",сетка!$ED$13="Смоленцев С.Ю.",сетка!$EK$13="Смоленцев С.Ю.",сетка!$ER$13="Смоленцев С.Ю.",сетка!$EY$13="Смоленцев С.Ю.",сетка!$FF$13="Смоленцев С.Ю.",сетка!$FM$13="Смоленцев С.Ю."),1,"")</f>
        <v/>
      </c>
      <c r="X38" s="135" t="str">
        <f>IF(OR(сетка!$G$14="Смоленцев С.Ю.",сетка!$N$14="Смоленцев С.Ю.",сетка!$U$14="Смоленцев С.Ю.",сетка!$AB$14="Смоленцев С.Ю.",сетка!$AI$14="Смоленцев С.Ю.",сетка!$AP$14="Смоленцев С.Ю.",сетка!$AW$14="Смоленцев С.Ю.",сетка!$BD$14="Смоленцев С.Ю.",сетка!$BK$14="Смоленцев С.Ю.",сетка!$BR$14="Смоленцев С.Ю.",сетка!$BY$14="Смоленцев С.Ю.",сетка!$CF$14="Смоленцев С.Ю.",сетка!$CM$14="Смоленцев С.Ю.",сетка!$CT$14="Смоленцев С.Ю.",сетка!$DA$14="Смоленцев С.Ю.",сетка!$DH$14="Смоленцев С.Ю.",сетка!$DO$14="Смоленцев С.Ю.",сетка!$DV$14="Смоленцев С.Ю.",сетка!$EC$14="Смоленцев С.Ю.",сетка!$EJ$14="Смоленцев С.Ю.",сетка!$EQ$14="Смоленцев С.Ю.",сетка!$EX$14="Смоленцев С.Ю.",сетка!$FE$14="Смоленцев С.Ю.",сетка!$FL$14="Смоленцев С.Ю."),1,"")</f>
        <v/>
      </c>
      <c r="Y38" s="136" t="str">
        <f>IF(OR(сетка!$H$14="Смоленцев С.Ю.",сетка!$O$14="Смоленцев С.Ю.",сетка!$V$14="Смоленцев С.Ю.",сетка!$AC$14="Смоленцев С.Ю.",сетка!$AJ$14="Смоленцев С.Ю.",сетка!$AQ$14="Смоленцев С.Ю.",сетка!$AX$14="Смоленцев С.Ю.",сетка!$BE$14="Смоленцев С.Ю.",сетка!$BL$14="Смоленцев С.Ю.",сетка!$BS$14="Смоленцев С.Ю.",сетка!$BZ$14="Смоленцев С.Ю.",сетка!$CG$14="Смоленцев С.Ю.",сетка!$CN$14="Смоленцев С.Ю.",сетка!$CU$14="Смоленцев С.Ю.",сетка!$DB$14="Смоленцев С.Ю.",сетка!$DI$14="Смоленцев С.Ю.",сетка!$DP$14="Смоленцев С.Ю.",сетка!$DW$14="Смоленцев С.Ю.",сетка!$ED$14="Смоленцев С.Ю.",сетка!$EK$14="Смоленцев С.Ю.",сетка!$ER$14="Смоленцев С.Ю.",сетка!$EY$14="Смоленцев С.Ю.",сетка!$FF$14="Смоленцев С.Ю.",сетка!$FM$14="Смоленцев С.Ю."),1,"")</f>
        <v/>
      </c>
      <c r="Z38" s="137" t="str">
        <f>IF(OR(сетка!$G$15="Смоленцев С.Ю.",сетка!$N$15="Смоленцев С.Ю.",сетка!$U$15="Смоленцев С.Ю.",сетка!$AB$15="Смоленцев С.Ю.",сетка!$AI$15="Смоленцев С.Ю.",сетка!$AP$15="Смоленцев С.Ю.",сетка!$AW$15="Смоленцев С.Ю.",сетка!$BD$15="Смоленцев С.Ю.",сетка!$BK$15="Смоленцев С.Ю.",сетка!$BR$15="Смоленцев С.Ю.",сетка!$BY$15="Смоленцев С.Ю.",сетка!$CF$15="Смоленцев С.Ю.",сетка!$CM$15="Смоленцев С.Ю.",сетка!$CT$15="Смоленцев С.Ю.",сетка!$DA$15="Смоленцев С.Ю.",сетка!$DH$15="Смоленцев С.Ю.",сетка!$DO$15="Смоленцев С.Ю.",сетка!$DV$15="Смоленцев С.Ю.",сетка!$EC$15="Смоленцев С.Ю.",сетка!$EJ$15="Смоленцев С.Ю.",сетка!$EQ$15="Смоленцев С.Ю.",сетка!$EX$15="Смоленцев С.Ю.",сетка!$FE$15="Смоленцев С.Ю.",сетка!$FL$15="Смоленцев С.Ю."),1,"")</f>
        <v/>
      </c>
      <c r="AA38" s="138" t="str">
        <f>IF(OR(сетка!$H$15="Смоленцев С.Ю.",сетка!$O$15="Смоленцев С.Ю.",сетка!$V$15="Смоленцев С.Ю.",сетка!$AC$15="Смоленцев С.Ю.",сетка!$AJ$15="Смоленцев С.Ю.",сетка!$AQ$15="Смоленцев С.Ю.",сетка!$AX$15="Смоленцев С.Ю.",сетка!$BE$15="Смоленцев С.Ю.",сетка!$BL$15="Смоленцев С.Ю.",сетка!$BS$15="Смоленцев С.Ю.",сетка!$BZ$15="Смоленцев С.Ю.",сетка!$CG$15="Смоленцев С.Ю.",сетка!$CN$15="Смоленцев С.Ю.",сетка!$CU$15="Смоленцев С.Ю.",сетка!$DB$15="Смоленцев С.Ю.",сетка!$DI$15="Смоленцев С.Ю.",сетка!$DP$15="Смоленцев С.Ю.",сетка!$DW$15="Смоленцев С.Ю.",сетка!$ED$15="Смоленцев С.Ю.",сетка!$EK$15="Смоленцев С.Ю.",сетка!$ER$15="Смоленцев С.Ю.",сетка!$EY$15="Смоленцев С.Ю.",сетка!$FF$15="Смоленцев С.Ю.",сетка!$FM$15="Смоленцев С.Ю."),1,"")</f>
        <v/>
      </c>
      <c r="AB38" s="133">
        <f>IF(OR(сетка!$G$16="Смоленцев С.Ю.",сетка!$N$16="Смоленцев С.Ю.",сетка!$U$16="Смоленцев С.Ю.",сетка!$AB$16="Смоленцев С.Ю.",сетка!$AI$16="Смоленцев С.Ю.",сетка!$AP$16="Смоленцев С.Ю.",сетка!$AW$16="Смоленцев С.Ю.",сетка!$BD$16="Смоленцев С.Ю.",сетка!$BK$16="Смоленцев С.Ю.",сетка!$BR$16="Смоленцев С.Ю.",сетка!$BY$16="Смоленцев С.Ю.",сетка!$CF$16="Смоленцев С.Ю.",сетка!$CM$16="Смоленцев С.Ю.",сетка!$CT$16="Смоленцев С.Ю.",сетка!$DA$16="Смоленцев С.Ю.",сетка!$DH$16="Смоленцев С.Ю.",сетка!$DO$16="Смоленцев С.Ю.",сетка!$DV$16="Смоленцев С.Ю.",сетка!$EC$16="Смоленцев С.Ю.",сетка!$EJ$16="Смоленцев С.Ю.",сетка!$EQ$16="Смоленцев С.Ю.",сетка!$EX$16="Смоленцев С.Ю.",сетка!$FE$16="Смоленцев С.Ю.",сетка!$FL$16="Смоленцев С.Ю."),1,"")</f>
        <v>1</v>
      </c>
      <c r="AC38" s="134" t="str">
        <f>IF(OR(сетка!$H$16="Смоленцев С.Ю.",сетка!$O$16="Смоленцев С.Ю.",сетка!$V$16="Смоленцев С.Ю.",сетка!$AC$16="Смоленцев С.Ю.",сетка!$AJ$16="Смоленцев С.Ю.",сетка!$AQ$16="Смоленцев С.Ю.",сетка!$AX$16="Смоленцев С.Ю.",сетка!$BE$16="Смоленцев С.Ю.",сетка!$BL$16="Смоленцев С.Ю.",сетка!$BS$16="Смоленцев С.Ю.",сетка!$BZ$16="Смоленцев С.Ю.",сетка!$CG$16="Смоленцев С.Ю.",сетка!$CN$16="Смоленцев С.Ю.",сетка!$CU$16="Смоленцев С.Ю.",сетка!$DB$16="Смоленцев С.Ю.",сетка!$DI$16="Смоленцев С.Ю.",сетка!$DP$16="Смоленцев С.Ю.",сетка!$DW$16="Смоленцев С.Ю.",сетка!$ED$16="Смоленцев С.Ю.",сетка!$EK$16="Смоленцев С.Ю.",сетка!$ER$16="Смоленцев С.Ю.",сетка!$EY$16="Смоленцев С.Ю.",сетка!$FF$16="Смоленцев С.Ю.",сетка!$FM$16="Смоленцев С.Ю."),1,"")</f>
        <v/>
      </c>
      <c r="AD38" s="135" t="str">
        <f>IF(OR(сетка!$G$17="Смоленцев С.Ю.",сетка!$N$17="Смоленцев С.Ю.",сетка!$U$17="Смоленцев С.Ю.",сетка!$AB$17="Смоленцев С.Ю.",сетка!$AI$17="Смоленцев С.Ю.",сетка!$AP$17="Смоленцев С.Ю.",сетка!$AW$17="Смоленцев С.Ю.",сетка!$BD$17="Смоленцев С.Ю.",сетка!$BK$17="Смоленцев С.Ю.",сетка!$BR$17="Смоленцев С.Ю.",сетка!$BY$17="Смоленцев С.Ю.",сетка!$CF$17="Смоленцев С.Ю.",сетка!$CM$17="Смоленцев С.Ю.",сетка!$CT$17="Смоленцев С.Ю.",сетка!$DA$17="Смоленцев С.Ю.",сетка!$DH$17="Смоленцев С.Ю.",сетка!$DO$17="Смоленцев С.Ю.",сетка!$DV$17="Смоленцев С.Ю.",сетка!$EC$17="Смоленцев С.Ю.",сетка!$EJ$17="Смоленцев С.Ю.",сетка!$EQ$17="Смоленцев С.Ю.",сетка!$EX$17="Смоленцев С.Ю.",сетка!$FE$17="Смоленцев С.Ю.",сетка!$FL$17="Смоленцев С.Ю."),1,"")</f>
        <v/>
      </c>
      <c r="AE38" s="136">
        <f>IF(OR(сетка!$H$17="Смоленцев С.Ю.",сетка!$O$17="Смоленцев С.Ю.",сетка!$V$17="Смоленцев С.Ю.",сетка!$AC$17="Смоленцев С.Ю.",сетка!$AJ$17="Смоленцев С.Ю.",сетка!$AQ$17="Смоленцев С.Ю.",сетка!$AX$17="Смоленцев С.Ю.",сетка!$BE$17="Смоленцев С.Ю.",сетка!$BL$17="Смоленцев С.Ю.",сетка!$BS$17="Смоленцев С.Ю.",сетка!$BZ$17="Смоленцев С.Ю.",сетка!$CG$17="Смоленцев С.Ю.",сетка!$CN$17="Смоленцев С.Ю.",сетка!$CU$17="Смоленцев С.Ю.",сетка!$DB$17="Смоленцев С.Ю.",сетка!$DI$17="Смоленцев С.Ю.",сетка!$DP$17="Смоленцев С.Ю.",сетка!$DW$17="Смоленцев С.Ю.",сетка!$ED$17="Смоленцев С.Ю.",сетка!$EK$17="Смоленцев С.Ю.",сетка!$ER$17="Смоленцев С.Ю.",сетка!$EY$17="Смоленцев С.Ю.",сетка!$FF$17="Смоленцев С.Ю.",сетка!$FM$17="Смоленцев С.Ю."),1,"")</f>
        <v>1</v>
      </c>
      <c r="AF38" s="137" t="str">
        <f>IF(OR(сетка!$G$18="Смоленцев С.Ю.",сетка!$N$18="Смоленцев С.Ю.",сетка!$U$18="Смоленцев С.Ю.",сетка!$AB$18="Смоленцев С.Ю.",сетка!$AI$18="Смоленцев С.Ю.",сетка!$AP$18="Смоленцев С.Ю.",сетка!$AW$18="Смоленцев С.Ю.",сетка!$BD$18="Смоленцев С.Ю.",сетка!$BK$18="Смоленцев С.Ю.",сетка!$BR$18="Смоленцев С.Ю.",сетка!$BY$18="Смоленцев С.Ю.",сетка!$CF$18="Смоленцев С.Ю.",сетка!$CM$18="Смоленцев С.Ю.",сетка!$CT$18="Смоленцев С.Ю.",сетка!$DA$18="Смоленцев С.Ю.",сетка!$DH$18="Смоленцев С.Ю.",сетка!$DO$18="Смоленцев С.Ю.",сетка!$DV$18="Смоленцев С.Ю.",сетка!$EC$18="Смоленцев С.Ю.",сетка!$EJ$18="Смоленцев С.Ю.",сетка!$EQ$18="Смоленцев С.Ю.",сетка!$EX$18="Смоленцев С.Ю.",сетка!$FE$18="Смоленцев С.Ю.",сетка!$FL$18="Смоленцев С.Ю."),1,"")</f>
        <v/>
      </c>
      <c r="AG38" s="134">
        <f>IF(OR(сетка!$H$18="Смоленцев С.Ю.",сетка!$O$18="Смоленцев С.Ю.",сетка!$V$18="Смоленцев С.Ю.",сетка!$AC$18="Смоленцев С.Ю.",сетка!$AJ$18="Смоленцев С.Ю.",сетка!$AQ$18="Смоленцев С.Ю.",сетка!$AX$18="Смоленцев С.Ю.",сетка!$BE$18="Смоленцев С.Ю.",сетка!$BL$18="Смоленцев С.Ю.",сетка!$BS$18="Смоленцев С.Ю.",сетка!$BZ$18="Смоленцев С.Ю.",сетка!$CG$18="Смоленцев С.Ю.",сетка!$CN$18="Смоленцев С.Ю.",сетка!$CU$18="Смоленцев С.Ю.",сетка!$DB$18="Смоленцев С.Ю.",сетка!$DI$18="Смоленцев С.Ю.",сетка!$DP$18="Смоленцев С.Ю.",сетка!$DW$18="Смоленцев С.Ю.",сетка!$ED$18="Смоленцев С.Ю.",сетка!$EK$18="Смоленцев С.Ю.",сетка!$ER$18="Смоленцев С.Ю.",сетка!$EY$18="Смоленцев С.Ю.",сетка!$FF$18="Смоленцев С.Ю.",сетка!$FM$18="Смоленцев С.Ю."),1,"")</f>
        <v>1</v>
      </c>
      <c r="AH38" s="135" t="str">
        <f>IF(OR(сетка!$G$19="Смоленцев С.Ю.",сетка!$N$19="Смоленцев С.Ю.",сетка!$U$19="Смоленцев С.Ю.",сетка!$AB$19="Смоленцев С.Ю.",сетка!$AI$19="Смоленцев С.Ю.",сетка!$AP$19="Смоленцев С.Ю.",сетка!$AW$19="Смоленцев С.Ю.",сетка!$BD$19="Смоленцев С.Ю.",сетка!$BK$19="Смоленцев С.Ю.",сетка!$BR$19="Смоленцев С.Ю.",сетка!$BY$19="Смоленцев С.Ю.",сетка!$CF$19="Смоленцев С.Ю.",сетка!$CM$19="Смоленцев С.Ю.",сетка!$CT$19="Смоленцев С.Ю.",сетка!$DA$19="Смоленцев С.Ю.",сетка!$DH$19="Смоленцев С.Ю.",сетка!$DO$19="Смоленцев С.Ю.",сетка!$DV$19="Смоленцев С.Ю.",сетка!$EC$19="Смоленцев С.Ю.",сетка!$EJ$19="Смоленцев С.Ю.",сетка!$EQ$19="Смоленцев С.Ю.",сетка!$EX$19="Смоленцев С.Ю.",сетка!$FE$19="Смоленцев С.Ю.",сетка!$FL$19="Смоленцев С.Ю."),1,"")</f>
        <v/>
      </c>
      <c r="AI38" s="136">
        <f>IF(OR(сетка!$H$19="Смоленцев С.Ю.",сетка!$O$19="Смоленцев С.Ю.",сетка!$V$19="Смоленцев С.Ю.",сетка!$AC$19="Смоленцев С.Ю.",сетка!$AJ$19="Смоленцев С.Ю.",сетка!$AQ$19="Смоленцев С.Ю.",сетка!$AX$19="Смоленцев С.Ю.",сетка!$BE$19="Смоленцев С.Ю.",сетка!$BL$19="Смоленцев С.Ю.",сетка!$BS$19="Смоленцев С.Ю.",сетка!$BZ$19="Смоленцев С.Ю.",сетка!$CG$19="Смоленцев С.Ю.",сетка!$CN$19="Смоленцев С.Ю.",сетка!$CU$19="Смоленцев С.Ю.",сетка!$DB$19="Смоленцев С.Ю.",сетка!$DI$19="Смоленцев С.Ю.",сетка!$DP$19="Смоленцев С.Ю.",сетка!$DW$19="Смоленцев С.Ю.",сетка!$ED$19="Смоленцев С.Ю.",сетка!$EK$19="Смоленцев С.Ю.",сетка!$ER$19="Смоленцев С.Ю.",сетка!$EY$19="Смоленцев С.Ю.",сетка!$FF$19="Смоленцев С.Ю.",сетка!$FM$19="Смоленцев С.Ю."),1,"")</f>
        <v>1</v>
      </c>
      <c r="AJ38" s="137" t="str">
        <f>IF(OR(сетка!$G$20="Смоленцев С.Ю.",сетка!$N$20="Смоленцев С.Ю.",сетка!$U$20="Смоленцев С.Ю.",сетка!$AB$20="Смоленцев С.Ю.",сетка!$AI$20="Смоленцев С.Ю.",сетка!$AP$20="Смоленцев С.Ю.",сетка!$AW$20="Смоленцев С.Ю.",сетка!$BD$20="Смоленцев С.Ю.",сетка!$BK$20="Смоленцев С.Ю.",сетка!$BR$20="Смоленцев С.Ю.",сетка!$BY$20="Смоленцев С.Ю.",сетка!$CF$20="Смоленцев С.Ю.",сетка!$CM$20="Смоленцев С.Ю.",сетка!$CT$20="Смоленцев С.Ю.",сетка!$DA$20="Смоленцев С.Ю.",сетка!$DH$20="Смоленцев С.Ю.",сетка!$DO$20="Смоленцев С.Ю.",сетка!$DV$20="Смоленцев С.Ю.",сетка!$EC$20="Смоленцев С.Ю.",сетка!$EJ$20="Смоленцев С.Ю.",сетка!$EQ$20="Смоленцев С.Ю.",сетка!$EX$20="Смоленцев С.Ю.",сетка!$FE$20="Смоленцев С.Ю.",сетка!$FL$20="Смоленцев С.Ю."),1,"")</f>
        <v/>
      </c>
      <c r="AK38" s="134">
        <f>IF(OR(сетка!$H$20="Смоленцев С.Ю.",сетка!$O$20="Смоленцев С.Ю.",сетка!$V$20="Смоленцев С.Ю.",сетка!$AC$20="Смоленцев С.Ю.",сетка!$AJ$20="Смоленцев С.Ю.",сетка!$AQ$20="Смоленцев С.Ю.",сетка!$AX$20="Смоленцев С.Ю.",сетка!$BE$20="Смоленцев С.Ю.",сетка!$BL$20="Смоленцев С.Ю.",сетка!$BS$20="Смоленцев С.Ю.",сетка!$BZ$20="Смоленцев С.Ю.",сетка!$CG$20="Смоленцев С.Ю.",сетка!$CN$20="Смоленцев С.Ю.",сетка!$CU$20="Смоленцев С.Ю.",сетка!$DB$20="Смоленцев С.Ю.",сетка!$DI$20="Смоленцев С.Ю.",сетка!$DP$20="Смоленцев С.Ю.",сетка!$DW$20="Смоленцев С.Ю.",сетка!$ED$20="Смоленцев С.Ю.",сетка!$EK$20="Смоленцев С.Ю.",сетка!$ER$20="Смоленцев С.Ю.",сетка!$EY$20="Смоленцев С.Ю.",сетка!$FF$20="Смоленцев С.Ю.",сетка!$FM$20="Смоленцев С.Ю."),1,"")</f>
        <v>1</v>
      </c>
      <c r="AL38" s="135" t="str">
        <f>IF(OR(сетка!$G$21="Смоленцев С.Ю.",сетка!$N$21="Смоленцев С.Ю.",сетка!$U$21="Смоленцев С.Ю.",сетка!$AB$21="Смоленцев С.Ю.",сетка!$AI$21="Смоленцев С.Ю.",сетка!$AP$21="Смоленцев С.Ю.",сетка!$AW$21="Смоленцев С.Ю.",сетка!$BD$21="Смоленцев С.Ю.",сетка!$BK$21="Смоленцев С.Ю.",сетка!$BR$21="Смоленцев С.Ю.",сетка!$BY$21="Смоленцев С.Ю.",сетка!$CF$21="Смоленцев С.Ю.",сетка!$CM$21="Смоленцев С.Ю.",сетка!$CT$21="Смоленцев С.Ю.",сетка!$DA$21="Смоленцев С.Ю.",сетка!$DH$21="Смоленцев С.Ю.",сетка!$DO$21="Смоленцев С.Ю.",сетка!$DV$21="Смоленцев С.Ю.",сетка!$EC$21="Смоленцев С.Ю.",сетка!$EJ$21="Смоленцев С.Ю.",сетка!$EQ$21="Смоленцев С.Ю.",сетка!$EX$21="Смоленцев С.Ю.",сетка!$FE$21="Смоленцев С.Ю.",сетка!$FL$21="Смоленцев С.Ю."),1,"")</f>
        <v/>
      </c>
      <c r="AM38" s="136" t="str">
        <f>IF(OR(сетка!$H$21="Смоленцев С.Ю.",сетка!$O$21="Смоленцев С.Ю.",сетка!$V$21="Смоленцев С.Ю.",сетка!$AC$21="Смоленцев С.Ю.",сетка!$AJ$21="Смоленцев С.Ю.",сетка!$AQ$21="Смоленцев С.Ю.",сетка!$AX$21="Смоленцев С.Ю.",сетка!$BE$21="Смоленцев С.Ю.",сетка!$BL$21="Смоленцев С.Ю.",сетка!$BS$21="Смоленцев С.Ю.",сетка!$BZ$21="Смоленцев С.Ю.",сетка!$CG$21="Смоленцев С.Ю.",сетка!$CN$21="Смоленцев С.Ю.",сетка!$CU$21="Смоленцев С.Ю.",сетка!$DB$21="Смоленцев С.Ю.",сетка!$DI$21="Смоленцев С.Ю.",сетка!$DP$21="Смоленцев С.Ю.",сетка!$DW$21="Смоленцев С.Ю.",сетка!$ED$21="Смоленцев С.Ю.",сетка!$EK$21="Смоленцев С.Ю.",сетка!$ER$21="Смоленцев С.Ю.",сетка!$EY$21="Смоленцев С.Ю.",сетка!$FF$21="Смоленцев С.Ю.",сетка!$FM$21="Смоленцев С.Ю."),1,"")</f>
        <v/>
      </c>
      <c r="AN38" s="137" t="str">
        <f>IF(OR(сетка!$G$22="Смоленцев С.Ю.",сетка!$N$22="Смоленцев С.Ю.",сетка!$U$22="Смоленцев С.Ю.",сетка!$AB$22="Смоленцев С.Ю.",сетка!$AI$22="Смоленцев С.Ю.",сетка!$AP$22="Смоленцев С.Ю.",сетка!$AW$22="Смоленцев С.Ю.",сетка!$BD$22="Смоленцев С.Ю.",сетка!$BK$22="Смоленцев С.Ю.",сетка!$BR$22="Смоленцев С.Ю.",сетка!$BY$22="Смоленцев С.Ю.",сетка!$CF$22="Смоленцев С.Ю.",сетка!$CM$22="Смоленцев С.Ю.",сетка!$CT$22="Смоленцев С.Ю.",сетка!$DA$22="Смоленцев С.Ю.",сетка!$DH$22="Смоленцев С.Ю.",сетка!$DO$22="Смоленцев С.Ю.",сетка!$DV$22="Смоленцев С.Ю.",сетка!$EC$22="Смоленцев С.Ю.",сетка!$EJ$22="Смоленцев С.Ю.",сетка!$EQ$22="Смоленцев С.Ю.",сетка!$EX$22="Смоленцев С.Ю.",сетка!$FE$22="Смоленцев С.Ю.",сетка!$FL$22="Смоленцев С.Ю."),1,"")</f>
        <v/>
      </c>
      <c r="AO38" s="134" t="str">
        <f>IF(OR(сетка!$H$22="Смоленцев С.Ю.",сетка!$O$22="Смоленцев С.Ю.",сетка!$V$22="Смоленцев С.Ю.",сетка!$AC$22="Смоленцев С.Ю.",сетка!$AJ$22="Смоленцев С.Ю.",сетка!$AQ$22="Смоленцев С.Ю.",сетка!$AX$22="Смоленцев С.Ю.",сетка!$BE$22="Смоленцев С.Ю.",сетка!$BL$22="Смоленцев С.Ю.",сетка!$BS$22="Смоленцев С.Ю.",сетка!$BZ$22="Смоленцев С.Ю.",сетка!$CG$22="Смоленцев С.Ю.",сетка!$CN$22="Смоленцев С.Ю.",сетка!$CU$22="Смоленцев С.Ю.",сетка!$DB$22="Смоленцев С.Ю.",сетка!$DI$22="Смоленцев С.Ю.",сетка!$DP$22="Смоленцев С.Ю.",сетка!$DW$22="Смоленцев С.Ю.",сетка!$ED$22="Смоленцев С.Ю.",сетка!$EK$22="Смоленцев С.Ю.",сетка!$ER$22="Смоленцев С.Ю.",сетка!$EY$22="Смоленцев С.Ю.",сетка!$FF$22="Смоленцев С.Ю.",сетка!$FM$22="Смоленцев С.Ю."),1,"")</f>
        <v/>
      </c>
      <c r="AP38" s="135" t="e">
        <f>IF(OR(сетка!$G$23="Смоленцев С.Ю.",сетка!$N$23="Смоленцев С.Ю.",сетка!$U$23="Смоленцев С.Ю.",сетка!$AB$23="Смоленцев С.Ю.",сетка!$AI$23="Смоленцев С.Ю.",сетка!$AP$23="Смоленцев С.Ю.",сетка!$AW$23="Смоленцев С.Ю.",сетка!$BD$23="Смоленцев С.Ю.",сетка!$BK$23="Смоленцев С.Ю.",сетка!$BR$23="Смоленцев С.Ю.",сетка!$BY$23="Смоленцев С.Ю.",сетка!$CF$23="Смоленцев С.Ю.",сетка!$CM$23="Смоленцев С.Ю.",сетка!$CT$23="Смоленцев С.Ю.",сетка!$DA$23="Смоленцев С.Ю.",сетка!$DH$23="Смоленцев С.Ю.",сетка!$DO$23="Смоленцев С.Ю.",сетка!$DV$23="Смоленцев С.Ю.",сетка!$EC$23="Смоленцев С.Ю.",сетка!$EJ$23="Смоленцев С.Ю.",сетка!$EQ$23="Смоленцев С.Ю.",сетка!$EX$23="Смоленцев С.Ю.",сетка!$FE$23="Смоленцев С.Ю.",сетка!$FL$23="Смоленцев С.Ю."),1,"")</f>
        <v>#N/A</v>
      </c>
      <c r="AQ38" s="136" t="e">
        <f>IF(OR(сетка!$H$23="Смоленцев С.Ю.",сетка!$O$23="Смоленцев С.Ю.",сетка!$V$23="Смоленцев С.Ю.",сетка!$AC$23="Смоленцев С.Ю.",сетка!$AJ$23="Смоленцев С.Ю.",сетка!$AQ$23="Смоленцев С.Ю.",сетка!$AX$23="Смоленцев С.Ю.",сетка!$BE$23="Смоленцев С.Ю.",сетка!$BL$23="Смоленцев С.Ю.",сетка!$BS$23="Смоленцев С.Ю.",сетка!$BZ$23="Смоленцев С.Ю.",сетка!$CG$23="Смоленцев С.Ю.",сетка!$CN$23="Смоленцев С.Ю.",сетка!$CU$23="Смоленцев С.Ю.",сетка!$DB$23="Смоленцев С.Ю.",сетка!$DI$23="Смоленцев С.Ю.",сетка!$DP$23="Смоленцев С.Ю.",сетка!$DW$23="Смоленцев С.Ю.",сетка!$ED$23="Смоленцев С.Ю.",сетка!$EK$23="Смоленцев С.Ю.",сетка!$ER$23="Смоленцев С.Ю.",сетка!$EY$23="Смоленцев С.Ю.",сетка!$FF$23="Смоленцев С.Ю.",сетка!$FM$23="Смоленцев С.Ю."),1,"")</f>
        <v>#N/A</v>
      </c>
      <c r="AR38" s="137" t="str">
        <f>IF(OR(сетка!$G$24="Смоленцев С.Ю.",сетка!$N$24="Смоленцев С.Ю.",сетка!$U$24="Смоленцев С.Ю.",сетка!$AB$24="Смоленцев С.Ю.",сетка!$AI$24="Смоленцев С.Ю.",сетка!$AP$24="Смоленцев С.Ю.",сетка!$AW$24="Смоленцев С.Ю.",сетка!$BD$24="Смоленцев С.Ю.",сетка!$BK$24="Смоленцев С.Ю.",сетка!$BR$24="Смоленцев С.Ю.",сетка!$BY$24="Смоленцев С.Ю.",сетка!$CF$24="Смоленцев С.Ю.",сетка!$CM$24="Смоленцев С.Ю.",сетка!$CT$24="Смоленцев С.Ю.",сетка!$DA$24="Смоленцев С.Ю.",сетка!$DH$24="Смоленцев С.Ю.",сетка!$DO$24="Смоленцев С.Ю.",сетка!$DV$24="Смоленцев С.Ю.",сетка!$EC$24="Смоленцев С.Ю.",сетка!$EJ$24="Смоленцев С.Ю.",сетка!$EQ$24="Смоленцев С.Ю.",сетка!$EX$24="Смоленцев С.Ю.",сетка!$FE$24="Смоленцев С.Ю.",сетка!$FL$24="Смоленцев С.Ю."),1,"")</f>
        <v/>
      </c>
      <c r="AS38" s="134" t="str">
        <f>IF(OR(сетка!$H$24="Смоленцев С.Ю.",сетка!$O$24="Смоленцев С.Ю.",сетка!$V$24="Смоленцев С.Ю.",сетка!$AC$24="Смоленцев С.Ю.",сетка!$AJ$24="Смоленцев С.Ю.",сетка!$AQ$24="Смоленцев С.Ю.",сетка!$AX$24="Смоленцев С.Ю.",сетка!$BE$24="Смоленцев С.Ю.",сетка!$BL$24="Смоленцев С.Ю.",сетка!$BS$24="Смоленцев С.Ю.",сетка!$BZ$24="Смоленцев С.Ю.",сетка!$CG$24="Смоленцев С.Ю.",сетка!$CN$24="Смоленцев С.Ю.",сетка!$CU$24="Смоленцев С.Ю.",сетка!$DB$24="Смоленцев С.Ю.",сетка!$DI$24="Смоленцев С.Ю.",сетка!$DP$24="Смоленцев С.Ю.",сетка!$DW$24="Смоленцев С.Ю.",сетка!$ED$24="Смоленцев С.Ю.",сетка!$EK$24="Смоленцев С.Ю.",сетка!$ER$24="Смоленцев С.Ю.",сетка!$EY$24="Смоленцев С.Ю.",сетка!$FF$24="Смоленцев С.Ю.",сетка!$FM$24="Смоленцев С.Ю."),1,"")</f>
        <v/>
      </c>
      <c r="AT38" s="135" t="str">
        <f>IF(OR(сетка!$G$25="Смоленцев С.Ю.",сетка!$N$25="Смоленцев С.Ю.",сетка!$U$25="Смоленцев С.Ю.",сетка!$AB$25="Смоленцев С.Ю.",сетка!$AI$25="Смоленцев С.Ю.",сетка!$AP$25="Смоленцев С.Ю.",сетка!$AW$25="Смоленцев С.Ю.",сетка!$BD$25="Смоленцев С.Ю.",сетка!$BK$25="Смоленцев С.Ю.",сетка!$BR$25="Смоленцев С.Ю.",сетка!$BY$25="Смоленцев С.Ю.",сетка!$CF$25="Смоленцев С.Ю.",сетка!$CM$25="Смоленцев С.Ю.",сетка!$CT$25="Смоленцев С.Ю.",сетка!$DA$25="Смоленцев С.Ю.",сетка!$DH$25="Смоленцев С.Ю.",сетка!$DO$25="Смоленцев С.Ю.",сетка!$DV$25="Смоленцев С.Ю.",сетка!$EC$25="Смоленцев С.Ю.",сетка!$EJ$25="Смоленцев С.Ю.",сетка!$EQ$25="Смоленцев С.Ю.",сетка!$EX$25="Смоленцев С.Ю.",сетка!$FE$25="Смоленцев С.Ю.",сетка!$FL$25="Смоленцев С.Ю."),1,"")</f>
        <v/>
      </c>
      <c r="AU38" s="136" t="str">
        <f>IF(OR(сетка!$H$25="Смоленцев С.Ю.",сетка!$O$25="Смоленцев С.Ю.",сетка!$V$25="Смоленцев С.Ю.",сетка!$AC$25="Смоленцев С.Ю.",сетка!$AJ$25="Смоленцев С.Ю.",сетка!$AQ$25="Смоленцев С.Ю.",сетка!$AX$25="Смоленцев С.Ю.",сетка!$BE$25="Смоленцев С.Ю.",сетка!$BL$25="Смоленцев С.Ю.",сетка!$BS$25="Смоленцев С.Ю.",сетка!$BZ$25="Смоленцев С.Ю.",сетка!$CG$25="Смоленцев С.Ю.",сетка!$CN$25="Смоленцев С.Ю.",сетка!$CU$25="Смоленцев С.Ю.",сетка!$DB$25="Смоленцев С.Ю.",сетка!$DI$25="Смоленцев С.Ю.",сетка!$DP$25="Смоленцев С.Ю.",сетка!$DW$25="Смоленцев С.Ю.",сетка!$ED$25="Смоленцев С.Ю.",сетка!$EK$25="Смоленцев С.Ю.",сетка!$ER$25="Смоленцев С.Ю.",сетка!$EY$25="Смоленцев С.Ю.",сетка!$FF$25="Смоленцев С.Ю.",сетка!$FM$25="Смоленцев С.Ю."),1,"")</f>
        <v/>
      </c>
      <c r="AV38" s="137" t="str">
        <f>IF(OR(сетка!$G$26="Смоленцев С.Ю.",сетка!$N$26="Смоленцев С.Ю.",сетка!$U$26="Смоленцев С.Ю.",сетка!$AB$26="Смоленцев С.Ю.",сетка!$AI$26="Смоленцев С.Ю.",сетка!$AP$26="Смоленцев С.Ю.",сетка!$AW$26="Смоленцев С.Ю.",сетка!$BD$26="Смоленцев С.Ю.",сетка!$BK$26="Смоленцев С.Ю.",сетка!$BR$26="Смоленцев С.Ю.",сетка!$BY$26="Смоленцев С.Ю.",сетка!$CF$26="Смоленцев С.Ю.",сетка!$CM$26="Смоленцев С.Ю.",сетка!$CT$26="Смоленцев С.Ю.",сетка!$DA$26="Смоленцев С.Ю.",сетка!$DH$26="Смоленцев С.Ю.",сетка!$DO$26="Смоленцев С.Ю.",сетка!$DV$26="Смоленцев С.Ю.",сетка!$EC$26="Смоленцев С.Ю.",сетка!$EJ$26="Смоленцев С.Ю.",сетка!$EQ$26="Смоленцев С.Ю.",сетка!$EX$26="Смоленцев С.Ю.",сетка!$FE$26="Смоленцев С.Ю.",сетка!$FL$26="Смоленцев С.Ю."),1,"")</f>
        <v/>
      </c>
      <c r="AW38" s="134" t="str">
        <f>IF(OR(сетка!$H$26="Смоленцев С.Ю.",сетка!$O$26="Смоленцев С.Ю.",сетка!$V$26="Смоленцев С.Ю.",сетка!$AC$26="Смоленцев С.Ю.",сетка!$AJ$26="Смоленцев С.Ю.",сетка!$AQ$26="Смоленцев С.Ю.",сетка!$AX$26="Смоленцев С.Ю.",сетка!$BE$26="Смоленцев С.Ю.",сетка!$BL$26="Смоленцев С.Ю.",сетка!$BS$26="Смоленцев С.Ю.",сетка!$BZ$26="Смоленцев С.Ю.",сетка!$CG$26="Смоленцев С.Ю.",сетка!$CN$26="Смоленцев С.Ю.",сетка!$CU$26="Смоленцев С.Ю.",сетка!$DB$26="Смоленцев С.Ю.",сетка!$DI$26="Смоленцев С.Ю.",сетка!$DP$26="Смоленцев С.Ю.",сетка!$DW$26="Смоленцев С.Ю.",сетка!$ED$26="Смоленцев С.Ю.",сетка!$EK$26="Смоленцев С.Ю.",сетка!$ER$26="Смоленцев С.Ю.",сетка!$EY$26="Смоленцев С.Ю.",сетка!$FF$26="Смоленцев С.Ю.",сетка!$FM$26="Смоленцев С.Ю."),1,"")</f>
        <v/>
      </c>
      <c r="AX38" s="135" t="str">
        <f>IF(OR(сетка!$G$27="Смоленцев С.Ю.",сетка!$N$27="Смоленцев С.Ю.",сетка!$U$27="Смоленцев С.Ю.",сетка!$AB$27="Смоленцев С.Ю.",сетка!$AI$27="Смоленцев С.Ю.",сетка!$AP$27="Смоленцев С.Ю.",сетка!$AW$27="Смоленцев С.Ю.",сетка!$BD$27="Смоленцев С.Ю.",сетка!$BK$27="Смоленцев С.Ю.",сетка!$BR$27="Смоленцев С.Ю.",сетка!$BY$27="Смоленцев С.Ю.",сетка!$CF$27="Смоленцев С.Ю.",сетка!$CM$27="Смоленцев С.Ю.",сетка!$CT$27="Смоленцев С.Ю.",сетка!$DA$27="Смоленцев С.Ю.",сетка!$DH$27="Смоленцев С.Ю.",сетка!$DO$27="Смоленцев С.Ю.",сетка!$DV$27="Смоленцев С.Ю.",сетка!$EC$27="Смоленцев С.Ю.",сетка!$EJ$27="Смоленцев С.Ю.",сетка!$EQ$27="Смоленцев С.Ю.",сетка!$EX$27="Смоленцев С.Ю.",сетка!$FE$27="Смоленцев С.Ю.",сетка!$FL$27="Смоленцев С.Ю."),1,"")</f>
        <v/>
      </c>
      <c r="AY38" s="136" t="str">
        <f>IF(OR(сетка!$H$27="Смоленцев С.Ю.",сетка!$O$27="Смоленцев С.Ю.",сетка!$V$27="Смоленцев С.Ю.",сетка!$AC$27="Смоленцев С.Ю.",сетка!$AJ$27="Смоленцев С.Ю.",сетка!$AQ$27="Смоленцев С.Ю.",сетка!$AX$27="Смоленцев С.Ю.",сетка!$BE$27="Смоленцев С.Ю.",сетка!$BL$27="Смоленцев С.Ю.",сетка!$BS$27="Смоленцев С.Ю.",сетка!$BZ$27="Смоленцев С.Ю.",сетка!$CG$27="Смоленцев С.Ю.",сетка!$CN$27="Смоленцев С.Ю.",сетка!$CU$27="Смоленцев С.Ю.",сетка!$DB$27="Смоленцев С.Ю.",сетка!$DI$27="Смоленцев С.Ю.",сетка!$DP$27="Смоленцев С.Ю.",сетка!$DW$27="Смоленцев С.Ю.",сетка!$ED$27="Смоленцев С.Ю.",сетка!$EK$27="Смоленцев С.Ю.",сетка!$ER$27="Смоленцев С.Ю.",сетка!$EY$27="Смоленцев С.Ю.",сетка!$FF$27="Смоленцев С.Ю.",сетка!$FM$27="Смоленцев С.Ю."),1,"")</f>
        <v/>
      </c>
      <c r="AZ38" s="137" t="str">
        <f>IF(OR(сетка!$G$28="Смоленцев С.Ю.",сетка!$N$28="Смоленцев С.Ю.",сетка!$U$28="Смоленцев С.Ю.",сетка!$AB$28="Смоленцев С.Ю.",сетка!$AI$28="Смоленцев С.Ю.",сетка!$AP$28="Смоленцев С.Ю.",сетка!$AW$28="Смоленцев С.Ю.",сетка!$BD$28="Смоленцев С.Ю.",сетка!$BK$28="Смоленцев С.Ю.",сетка!$BR$28="Смоленцев С.Ю.",сетка!$BY$28="Смоленцев С.Ю.",сетка!$CF$28="Смоленцев С.Ю.",сетка!$CM$28="Смоленцев С.Ю.",сетка!$CT$28="Смоленцев С.Ю.",сетка!$DA$28="Смоленцев С.Ю.",сетка!$DH$28="Смоленцев С.Ю.",сетка!$DO$28="Смоленцев С.Ю.",сетка!$DV$28="Смоленцев С.Ю.",сетка!$EC$28="Смоленцев С.Ю.",сетка!$EJ$28="Смоленцев С.Ю.",сетка!$EQ$28="Смоленцев С.Ю.",сетка!$EX$28="Смоленцев С.Ю.",сетка!$FE$28="Смоленцев С.Ю.",сетка!$FL$28="Смоленцев С.Ю."),1,"")</f>
        <v/>
      </c>
      <c r="BA38" s="138" t="str">
        <f>IF(OR(сетка!$H$28="Смоленцев С.Ю.",сетка!$O$28="Смоленцев С.Ю.",сетка!$V$28="Смоленцев С.Ю.",сетка!$AC$28="Смоленцев С.Ю.",сетка!$AJ$28="Смоленцев С.Ю.",сетка!$AQ$28="Смоленцев С.Ю.",сетка!$AX$28="Смоленцев С.Ю.",сетка!$BE$28="Смоленцев С.Ю.",сетка!$BL$28="Смоленцев С.Ю.",сетка!$BS$28="Смоленцев С.Ю.",сетка!$BZ$28="Смоленцев С.Ю.",сетка!$CG$28="Смоленцев С.Ю.",сетка!$CN$28="Смоленцев С.Ю.",сетка!$CU$28="Смоленцев С.Ю.",сетка!$DB$28="Смоленцев С.Ю.",сетка!$DI$28="Смоленцев С.Ю.",сетка!$DP$28="Смоленцев С.Ю.",сетка!$DW$28="Смоленцев С.Ю.",сетка!$ED$28="Смоленцев С.Ю.",сетка!$EK$28="Смоленцев С.Ю.",сетка!$ER$28="Смоленцев С.Ю.",сетка!$EY$28="Смоленцев С.Ю.",сетка!$FF$28="Смоленцев С.Ю.",сетка!$FM$28="Смоленцев С.Ю."),1,"")</f>
        <v/>
      </c>
      <c r="BB38" s="133" t="str">
        <f>IF(OR(сетка!$G$29="Смоленцев С.Ю.",сетка!$N$29="Смоленцев С.Ю.",сетка!$U$29="Смоленцев С.Ю.",сетка!$AB$29="Смоленцев С.Ю.",сетка!$AI$29="Смоленцев С.Ю.",сетка!$AP$29="Смоленцев С.Ю.",сетка!$AW$29="Смоленцев С.Ю.",сетка!$BD$29="Смоленцев С.Ю.",сетка!$BK$29="Смоленцев С.Ю.",сетка!$BR$29="Смоленцев С.Ю.",сетка!$BY$29="Смоленцев С.Ю.",сетка!$CF$29="Смоленцев С.Ю.",сетка!$CM$29="Смоленцев С.Ю.",сетка!$CT$29="Смоленцев С.Ю.",сетка!$DA$29="Смоленцев С.Ю.",сетка!$DH$29="Смоленцев С.Ю.",сетка!$DO$29="Смоленцев С.Ю.",сетка!$DV$29="Смоленцев С.Ю.",сетка!$EC$29="Смоленцев С.Ю.",сетка!$EJ$29="Смоленцев С.Ю.",сетка!$EQ$29="Смоленцев С.Ю.",сетка!$EX$29="Смоленцев С.Ю.",сетка!$FE$29="Смоленцев С.Ю.",сетка!$FL$29="Смоленцев С.Ю."),1,"")</f>
        <v/>
      </c>
      <c r="BC38" s="134">
        <f>IF(OR(сетка!$H$29="Смоленцев С.Ю.",сетка!$O$29="Смоленцев С.Ю.",сетка!$V$29="Смоленцев С.Ю.",сетка!$AC$29="Смоленцев С.Ю.",сетка!$AJ$29="Смоленцев С.Ю.",сетка!$AQ$29="Смоленцев С.Ю.",сетка!$AX$29="Смоленцев С.Ю.",сетка!$BE$29="Смоленцев С.Ю.",сетка!$BL$29="Смоленцев С.Ю.",сетка!$BS$29="Смоленцев С.Ю.",сетка!$BZ$29="Смоленцев С.Ю.",сетка!$CG$29="Смоленцев С.Ю.",сетка!$CN$29="Смоленцев С.Ю.",сетка!$CU$29="Смоленцев С.Ю.",сетка!$DB$29="Смоленцев С.Ю.",сетка!$DI$29="Смоленцев С.Ю.",сетка!$DP$29="Смоленцев С.Ю.",сетка!$DW$29="Смоленцев С.Ю.",сетка!$ED$29="Смоленцев С.Ю.",сетка!$EK$29="Смоленцев С.Ю.",сетка!$ER$29="Смоленцев С.Ю.",сетка!$EY$29="Смоленцев С.Ю.",сетка!$FF$29="Смоленцев С.Ю.",сетка!$FM$29="Смоленцев С.Ю."),1,"")</f>
        <v>1</v>
      </c>
      <c r="BD38" s="135" t="str">
        <f>IF(OR(сетка!$G$30="Смоленцев С.Ю.",сетка!$N$30="Смоленцев С.Ю.",сетка!$U$30="Смоленцев С.Ю.",сетка!$AB$30="Смоленцев С.Ю.",сетка!$AI$30="Смоленцев С.Ю.",сетка!$AP$30="Смоленцев С.Ю.",сетка!$AW$30="Смоленцев С.Ю.",сетка!$BD$30="Смоленцев С.Ю.",сетка!$BK$30="Смоленцев С.Ю.",сетка!$BR$30="Смоленцев С.Ю.",сетка!$BY$30="Смоленцев С.Ю.",сетка!$CF$30="Смоленцев С.Ю.",сетка!$CM$30="Смоленцев С.Ю.",сетка!$CT$30="Смоленцев С.Ю.",сетка!$DA$30="Смоленцев С.Ю.",сетка!$DH$30="Смоленцев С.Ю.",сетка!$DO$30="Смоленцев С.Ю.",сетка!$DV$30="Смоленцев С.Ю.",сетка!$EC$30="Смоленцев С.Ю.",сетка!$EJ$30="Смоленцев С.Ю.",сетка!$EQ$30="Смоленцев С.Ю.",сетка!$EX$30="Смоленцев С.Ю.",сетка!$FE$30="Смоленцев С.Ю.",сетка!$FL$30="Смоленцев С.Ю."),1,"")</f>
        <v/>
      </c>
      <c r="BE38" s="136">
        <f>IF(OR(сетка!$H$30="Смоленцев С.Ю.",сетка!$O$30="Смоленцев С.Ю.",сетка!$V$30="Смоленцев С.Ю.",сетка!$AC$30="Смоленцев С.Ю.",сетка!$AJ$30="Смоленцев С.Ю.",сетка!$AQ$30="Смоленцев С.Ю.",сетка!$AX$30="Смоленцев С.Ю.",сетка!$BE$30="Смоленцев С.Ю.",сетка!$BL$30="Смоленцев С.Ю.",сетка!$BS$30="Смоленцев С.Ю.",сетка!$BZ$30="Смоленцев С.Ю.",сетка!$CG$30="Смоленцев С.Ю.",сетка!$CN$30="Смоленцев С.Ю.",сетка!$CU$30="Смоленцев С.Ю.",сетка!$DB$30="Смоленцев С.Ю.",сетка!$DI$30="Смоленцев С.Ю.",сетка!$DP$30="Смоленцев С.Ю.",сетка!$DW$30="Смоленцев С.Ю.",сетка!$ED$30="Смоленцев С.Ю.",сетка!$EK$30="Смоленцев С.Ю.",сетка!$ER$30="Смоленцев С.Ю.",сетка!$EY$30="Смоленцев С.Ю.",сетка!$FF$30="Смоленцев С.Ю.",сетка!$FM$30="Смоленцев С.Ю."),1,"")</f>
        <v>1</v>
      </c>
      <c r="BF38" s="137" t="str">
        <f>IF(OR(сетка!$G$31="Смоленцев С.Ю.",сетка!$N$31="Смоленцев С.Ю.",сетка!$U$31="Смоленцев С.Ю.",сетка!$AB$31="Смоленцев С.Ю.",сетка!$AI$31="Смоленцев С.Ю.",сетка!$AP$31="Смоленцев С.Ю.",сетка!$AW$31="Смоленцев С.Ю.",сетка!$BD$31="Смоленцев С.Ю.",сетка!$BK$31="Смоленцев С.Ю.",сетка!$BR$31="Смоленцев С.Ю.",сетка!$BY$31="Смоленцев С.Ю.",сетка!$CF$31="Смоленцев С.Ю.",сетка!$CM$31="Смоленцев С.Ю.",сетка!$CT$31="Смоленцев С.Ю.",сетка!$DA$31="Смоленцев С.Ю.",сетка!$DH$31="Смоленцев С.Ю.",сетка!$DO$31="Смоленцев С.Ю.",сетка!$DV$31="Смоленцев С.Ю.",сетка!$EC$31="Смоленцев С.Ю.",сетка!$EJ$31="Смоленцев С.Ю.",сетка!$EQ$31="Смоленцев С.Ю.",сетка!$EX$31="Смоленцев С.Ю.",сетка!$FE$31="Смоленцев С.Ю.",сетка!$FL$31="Смоленцев С.Ю."),1,"")</f>
        <v/>
      </c>
      <c r="BG38" s="134">
        <f>IF(OR(сетка!$H$31="Смоленцев С.Ю.",сетка!$O$31="Смоленцев С.Ю.",сетка!$V$31="Смоленцев С.Ю.",сетка!$AC$31="Смоленцев С.Ю.",сетка!$AJ$31="Смоленцев С.Ю.",сетка!$AQ$31="Смоленцев С.Ю.",сетка!$AX$31="Смоленцев С.Ю.",сетка!$BE$31="Смоленцев С.Ю.",сетка!$BL$31="Смоленцев С.Ю.",сетка!$BS$31="Смоленцев С.Ю.",сетка!$BZ$31="Смоленцев С.Ю.",сетка!$CG$31="Смоленцев С.Ю.",сетка!$CN$31="Смоленцев С.Ю.",сетка!$CU$31="Смоленцев С.Ю.",сетка!$DB$31="Смоленцев С.Ю.",сетка!$DI$31="Смоленцев С.Ю.",сетка!$DP$31="Смоленцев С.Ю.",сетка!$DW$31="Смоленцев С.Ю.",сетка!$ED$31="Смоленцев С.Ю.",сетка!$EK$31="Смоленцев С.Ю.",сетка!$ER$31="Смоленцев С.Ю.",сетка!$EY$31="Смоленцев С.Ю.",сетка!$FF$31="Смоленцев С.Ю.",сетка!$FM$31="Смоленцев С.Ю."),1,"")</f>
        <v>1</v>
      </c>
      <c r="BH38" s="135" t="str">
        <f>IF(OR(сетка!$G$32="Смоленцев С.Ю.",сетка!$N$32="Смоленцев С.Ю.",сетка!$U$32="Смоленцев С.Ю.",сетка!$AB$32="Смоленцев С.Ю.",сетка!$AI$32="Смоленцев С.Ю.",сетка!$AP$32="Смоленцев С.Ю.",сетка!$AW$32="Смоленцев С.Ю.",сетка!$BD$32="Смоленцев С.Ю.",сетка!$BK$32="Смоленцев С.Ю.",сетка!$BR$32="Смоленцев С.Ю.",сетка!$BY$32="Смоленцев С.Ю.",сетка!$CF$32="Смоленцев С.Ю.",сетка!$CM$32="Смоленцев С.Ю.",сетка!$CT$32="Смоленцев С.Ю.",сетка!$DA$32="Смоленцев С.Ю.",сетка!$DH$32="Смоленцев С.Ю.",сетка!$DO$32="Смоленцев С.Ю.",сетка!$DV$32="Смоленцев С.Ю.",сетка!$EC$32="Смоленцев С.Ю.",сетка!$EJ$32="Смоленцев С.Ю.",сетка!$EQ$32="Смоленцев С.Ю.",сетка!$EX$32="Смоленцев С.Ю.",сетка!$FE$32="Смоленцев С.Ю.",сетка!$FL$32="Смоленцев С.Ю."),1,"")</f>
        <v/>
      </c>
      <c r="BI38" s="136">
        <f>IF(OR(сетка!$H$32="Смоленцев С.Ю.",сетка!$O$32="Смоленцев С.Ю.",сетка!$V$32="Смоленцев С.Ю.",сетка!$AC$32="Смоленцев С.Ю.",сетка!$AJ$32="Смоленцев С.Ю.",сетка!$AQ$32="Смоленцев С.Ю.",сетка!$AX$32="Смоленцев С.Ю.",сетка!$BE$32="Смоленцев С.Ю.",сетка!$BL$32="Смоленцев С.Ю.",сетка!$BS$32="Смоленцев С.Ю.",сетка!$BZ$32="Смоленцев С.Ю.",сетка!$CG$32="Смоленцев С.Ю.",сетка!$CN$32="Смоленцев С.Ю.",сетка!$CU$32="Смоленцев С.Ю.",сетка!$DB$32="Смоленцев С.Ю.",сетка!$DI$32="Смоленцев С.Ю.",сетка!$DP$32="Смоленцев С.Ю.",сетка!$DW$32="Смоленцев С.Ю.",сетка!$ED$32="Смоленцев С.Ю.",сетка!$EK$32="Смоленцев С.Ю.",сетка!$ER$32="Смоленцев С.Ю.",сетка!$EY$32="Смоленцев С.Ю.",сетка!$FF$32="Смоленцев С.Ю.",сетка!$FM$32="Смоленцев С.Ю."),1,"")</f>
        <v>1</v>
      </c>
      <c r="BJ38" s="137" t="str">
        <f>IF(OR(сетка!$G$33="Смоленцев С.Ю.",сетка!$N$33="Смоленцев С.Ю.",сетка!$U$33="Смоленцев С.Ю.",сетка!$AB$33="Смоленцев С.Ю.",сетка!$AI$33="Смоленцев С.Ю.",сетка!$AP$33="Смоленцев С.Ю.",сетка!$AW$33="Смоленцев С.Ю.",сетка!$BD$33="Смоленцев С.Ю.",сетка!$BK$33="Смоленцев С.Ю.",сетка!$BR$33="Смоленцев С.Ю.",сетка!$BY$33="Смоленцев С.Ю.",сетка!$CF$33="Смоленцев С.Ю.",сетка!$CM$33="Смоленцев С.Ю.",сетка!$CT$33="Смоленцев С.Ю.",сетка!$DA$33="Смоленцев С.Ю.",сетка!$DH$33="Смоленцев С.Ю.",сетка!$DO$33="Смоленцев С.Ю.",сетка!$DV$33="Смоленцев С.Ю.",сетка!$EC$33="Смоленцев С.Ю.",сетка!$EJ$33="Смоленцев С.Ю.",сетка!$EQ$33="Смоленцев С.Ю.",сетка!$EX$33="Смоленцев С.Ю.",сетка!$FE$33="Смоленцев С.Ю.",сетка!$FL$33="Смоленцев С.Ю."),1,"")</f>
        <v/>
      </c>
      <c r="BK38" s="134">
        <f>IF(OR(сетка!$H$33="Смоленцев С.Ю.",сетка!$O$33="Смоленцев С.Ю.",сетка!$V$33="Смоленцев С.Ю.",сетка!$AC$33="Смоленцев С.Ю.",сетка!$AJ$33="Смоленцев С.Ю.",сетка!$AQ$33="Смоленцев С.Ю.",сетка!$AX$33="Смоленцев С.Ю.",сетка!$BE$33="Смоленцев С.Ю.",сетка!$BL$33="Смоленцев С.Ю.",сетка!$BS$33="Смоленцев С.Ю.",сетка!$BZ$33="Смоленцев С.Ю.",сетка!$CG$33="Смоленцев С.Ю.",сетка!$CN$33="Смоленцев С.Ю.",сетка!$CU$33="Смоленцев С.Ю.",сетка!$DB$33="Смоленцев С.Ю.",сетка!$DI$33="Смоленцев С.Ю.",сетка!$DP$33="Смоленцев С.Ю.",сетка!$DW$33="Смоленцев С.Ю.",сетка!$ED$33="Смоленцев С.Ю.",сетка!$EK$33="Смоленцев С.Ю.",сетка!$ER$33="Смоленцев С.Ю.",сетка!$EY$33="Смоленцев С.Ю.",сетка!$FF$33="Смоленцев С.Ю.",сетка!$FM$33="Смоленцев С.Ю."),1,"")</f>
        <v>1</v>
      </c>
      <c r="BL38" s="135" t="str">
        <f>IF(OR(сетка!$G$34="Смоленцев С.Ю.",сетка!$N$34="Смоленцев С.Ю.",сетка!$U$34="Смоленцев С.Ю.",сетка!$AB$34="Смоленцев С.Ю.",сетка!$AI$34="Смоленцев С.Ю.",сетка!$AP$34="Смоленцев С.Ю.",сетка!$AW$34="Смоленцев С.Ю.",сетка!$BD$34="Смоленцев С.Ю.",сетка!$BK$34="Смоленцев С.Ю.",сетка!$BR$34="Смоленцев С.Ю.",сетка!$BY$34="Смоленцев С.Ю.",сетка!$CF$34="Смоленцев С.Ю.",сетка!$CM$34="Смоленцев С.Ю.",сетка!$CT$34="Смоленцев С.Ю.",сетка!$DA$34="Смоленцев С.Ю.",сетка!$DH$34="Смоленцев С.Ю.",сетка!$DO$34="Смоленцев С.Ю.",сетка!$DV$34="Смоленцев С.Ю.",сетка!$EC$34="Смоленцев С.Ю.",сетка!$EJ$34="Смоленцев С.Ю.",сетка!$EQ$34="Смоленцев С.Ю.",сетка!$EX$34="Смоленцев С.Ю.",сетка!$FE$34="Смоленцев С.Ю.",сетка!$FL$34="Смоленцев С.Ю."),1,"")</f>
        <v/>
      </c>
      <c r="BM38" s="136">
        <f>IF(OR(сетка!$H$34="Смоленцев С.Ю.",сетка!$O$34="Смоленцев С.Ю.",сетка!$V$34="Смоленцев С.Ю.",сетка!$AC$34="Смоленцев С.Ю.",сетка!$AJ$34="Смоленцев С.Ю.",сетка!$AQ$34="Смоленцев С.Ю.",сетка!$AX$34="Смоленцев С.Ю.",сетка!$BE$34="Смоленцев С.Ю.",сетка!$BL$34="Смоленцев С.Ю.",сетка!$BS$34="Смоленцев С.Ю.",сетка!$BZ$34="Смоленцев С.Ю.",сетка!$CG$34="Смоленцев С.Ю.",сетка!$CN$34="Смоленцев С.Ю.",сетка!$CU$34="Смоленцев С.Ю.",сетка!$DB$34="Смоленцев С.Ю.",сетка!$DI$34="Смоленцев С.Ю.",сетка!$DP$34="Смоленцев С.Ю.",сетка!$DW$34="Смоленцев С.Ю.",сетка!$ED$34="Смоленцев С.Ю.",сетка!$EK$34="Смоленцев С.Ю.",сетка!$ER$34="Смоленцев С.Ю.",сетка!$EY$34="Смоленцев С.Ю.",сетка!$FF$34="Смоленцев С.Ю.",сетка!$FM$34="Смоленцев С.Ю."),1,"")</f>
        <v>1</v>
      </c>
      <c r="BN38" s="137" t="str">
        <f>IF(OR(сетка!$G$35="Смоленцев С.Ю.",сетка!$N$35="Смоленцев С.Ю.",сетка!$U$35="Смоленцев С.Ю.",сетка!$AB$35="Смоленцев С.Ю.",сетка!$AI$35="Смоленцев С.Ю.",сетка!$AP$35="Смоленцев С.Ю.",сетка!$AW$35="Смоленцев С.Ю.",сетка!$BD$35="Смоленцев С.Ю.",сетка!$BK$35="Смоленцев С.Ю.",сетка!$BR$35="Смоленцев С.Ю.",сетка!$BY$35="Смоленцев С.Ю.",сетка!$CF$35="Смоленцев С.Ю.",сетка!$CM$35="Смоленцев С.Ю.",сетка!$CT$35="Смоленцев С.Ю.",сетка!$DA$35="Смоленцев С.Ю.",сетка!$DH$35="Смоленцев С.Ю.",сетка!$DO$35="Смоленцев С.Ю.",сетка!$DV$35="Смоленцев С.Ю.",сетка!$EC$35="Смоленцев С.Ю.",сетка!$EJ$35="Смоленцев С.Ю.",сетка!$EQ$35="Смоленцев С.Ю.",сетка!$EX$35="Смоленцев С.Ю.",сетка!$FE$35="Смоленцев С.Ю.",сетка!$FL$35="Смоленцев С.Ю."),1,"")</f>
        <v/>
      </c>
      <c r="BO38" s="134">
        <f>IF(OR(сетка!$H$35="Смоленцев С.Ю.",сетка!$O$35="Смоленцев С.Ю.",сетка!$V$35="Смоленцев С.Ю.",сетка!$AC$35="Смоленцев С.Ю.",сетка!$AJ$35="Смоленцев С.Ю.",сетка!$AQ$35="Смоленцев С.Ю.",сетка!$AX$35="Смоленцев С.Ю.",сетка!$BE$35="Смоленцев С.Ю.",сетка!$BL$35="Смоленцев С.Ю.",сетка!$BS$35="Смоленцев С.Ю.",сетка!$BZ$35="Смоленцев С.Ю.",сетка!$CG$35="Смоленцев С.Ю.",сетка!$CN$35="Смоленцев С.Ю.",сетка!$CU$35="Смоленцев С.Ю.",сетка!$DB$35="Смоленцев С.Ю.",сетка!$DI$35="Смоленцев С.Ю.",сетка!$DP$35="Смоленцев С.Ю.",сетка!$DW$35="Смоленцев С.Ю.",сетка!$ED$35="Смоленцев С.Ю.",сетка!$EK$35="Смоленцев С.Ю.",сетка!$ER$35="Смоленцев С.Ю.",сетка!$EY$35="Смоленцев С.Ю.",сетка!$FF$35="Смоленцев С.Ю.",сетка!$FM$35="Смоленцев С.Ю."),1,"")</f>
        <v>1</v>
      </c>
      <c r="BP38" s="135" t="str">
        <f>IF(OR(сетка!$G$36="Смоленцев С.Ю.",сетка!$N$36="Смоленцев С.Ю.",сетка!$U$36="Смоленцев С.Ю.",сетка!$AB$36="Смоленцев С.Ю.",сетка!$AI$36="Смоленцев С.Ю.",сетка!$AP$36="Смоленцев С.Ю.",сетка!$AW$36="Смоленцев С.Ю.",сетка!$BD$36="Смоленцев С.Ю.",сетка!$BK$36="Смоленцев С.Ю.",сетка!$BR$36="Смоленцев С.Ю.",сетка!$BY$36="Смоленцев С.Ю.",сетка!$CF$36="Смоленцев С.Ю.",сетка!$CM$36="Смоленцев С.Ю.",сетка!$CT$36="Смоленцев С.Ю.",сетка!$DA$36="Смоленцев С.Ю.",сетка!$DH$36="Смоленцев С.Ю.",сетка!$DO$36="Смоленцев С.Ю.",сетка!$DV$36="Смоленцев С.Ю.",сетка!$EC$36="Смоленцев С.Ю.",сетка!$EJ$36="Смоленцев С.Ю.",сетка!$EQ$36="Смоленцев С.Ю.",сетка!$EX$36="Смоленцев С.Ю.",сетка!$FE$36="Смоленцев С.Ю.",сетка!$FL$36="Смоленцев С.Ю."),1,"")</f>
        <v/>
      </c>
      <c r="BQ38" s="136" t="str">
        <f>IF(OR(сетка!$H$36="Смоленцев С.Ю.",сетка!$O$36="Смоленцев С.Ю.",сетка!$V$36="Смоленцев С.Ю.",сетка!$AC$36="Смоленцев С.Ю.",сетка!$AJ$36="Смоленцев С.Ю.",сетка!$AQ$36="Смоленцев С.Ю.",сетка!$AX$36="Смоленцев С.Ю.",сетка!$BE$36="Смоленцев С.Ю.",сетка!$BL$36="Смоленцев С.Ю.",сетка!$BS$36="Смоленцев С.Ю.",сетка!$BZ$36="Смоленцев С.Ю.",сетка!$CG$36="Смоленцев С.Ю.",сетка!$CN$36="Смоленцев С.Ю.",сетка!$CU$36="Смоленцев С.Ю.",сетка!$DB$36="Смоленцев С.Ю.",сетка!$DI$36="Смоленцев С.Ю.",сетка!$DP$36="Смоленцев С.Ю.",сетка!$DW$36="Смоленцев С.Ю.",сетка!$ED$36="Смоленцев С.Ю.",сетка!$EK$36="Смоленцев С.Ю.",сетка!$ER$36="Смоленцев С.Ю.",сетка!$EY$36="Смоленцев С.Ю.",сетка!$FF$36="Смоленцев С.Ю.",сетка!$FM$36="Смоленцев С.Ю."),1,"")</f>
        <v/>
      </c>
      <c r="BR38" s="137" t="str">
        <f>IF(OR(сетка!$G$37="Смоленцев С.Ю.",сетка!$N$37="Смоленцев С.Ю.",сетка!$U$37="Смоленцев С.Ю.",сетка!$AB$37="Смоленцев С.Ю.",сетка!$AI$37="Смоленцев С.Ю.",сетка!$AP$37="Смоленцев С.Ю.",сетка!$AW$37="Смоленцев С.Ю.",сетка!$BD$37="Смоленцев С.Ю.",сетка!$BK$37="Смоленцев С.Ю.",сетка!$BR$37="Смоленцев С.Ю.",сетка!$BY$37="Смоленцев С.Ю.",сетка!$CF$37="Смоленцев С.Ю.",сетка!$CM$37="Смоленцев С.Ю.",сетка!$CT$37="Смоленцев С.Ю.",сетка!$DA$37="Смоленцев С.Ю.",сетка!$DH$37="Смоленцев С.Ю.",сетка!$DO$37="Смоленцев С.Ю.",сетка!$DV$37="Смоленцев С.Ю.",сетка!$EC$37="Смоленцев С.Ю.",сетка!$EJ$37="Смоленцев С.Ю.",сетка!$EQ$37="Смоленцев С.Ю.",сетка!$EX$37="Смоленцев С.Ю.",сетка!$FE$37="Смоленцев С.Ю.",сетка!$FL$37="Смоленцев С.Ю."),1,"")</f>
        <v/>
      </c>
      <c r="BS38" s="134" t="str">
        <f>IF(OR(сетка!$H$37="Смоленцев С.Ю.",сетка!$O$37="Смоленцев С.Ю.",сетка!$V$37="Смоленцев С.Ю.",сетка!$AC$37="Смоленцев С.Ю.",сетка!$AJ$37="Смоленцев С.Ю.",сетка!$AQ$37="Смоленцев С.Ю.",сетка!$AX$37="Смоленцев С.Ю.",сетка!$BE$37="Смоленцев С.Ю.",сетка!$BL$37="Смоленцев С.Ю.",сетка!$BS$37="Смоленцев С.Ю.",сетка!$BZ$37="Смоленцев С.Ю.",сетка!$CG$37="Смоленцев С.Ю.",сетка!$CN$37="Смоленцев С.Ю.",сетка!$CU$37="Смоленцев С.Ю.",сетка!$DB$37="Смоленцев С.Ю.",сетка!$DI$37="Смоленцев С.Ю.",сетка!$DP$37="Смоленцев С.Ю.",сетка!$DW$37="Смоленцев С.Ю.",сетка!$ED$37="Смоленцев С.Ю.",сетка!$EK$37="Смоленцев С.Ю.",сетка!$ER$37="Смоленцев С.Ю.",сетка!$EY$37="Смоленцев С.Ю.",сетка!$FF$37="Смоленцев С.Ю.",сетка!$FM$37="Смоленцев С.Ю."),1,"")</f>
        <v/>
      </c>
      <c r="BT38" s="135" t="str">
        <f>IF(OR(сетка!$G$38="Смоленцев С.Ю.",сетка!$N$38="Смоленцев С.Ю.",сетка!$U$38="Смоленцев С.Ю.",сетка!$AB$38="Смоленцев С.Ю.",сетка!$AI$38="Смоленцев С.Ю.",сетка!$AP$38="Смоленцев С.Ю.",сетка!$AW$38="Смоленцев С.Ю.",сетка!$BD$38="Смоленцев С.Ю.",сетка!$BK$38="Смоленцев С.Ю.",сетка!$BR$38="Смоленцев С.Ю.",сетка!$BY$38="Смоленцев С.Ю.",сетка!$CF$38="Смоленцев С.Ю.",сетка!$CM$38="Смоленцев С.Ю.",сетка!$CT$38="Смоленцев С.Ю.",сетка!$DA$38="Смоленцев С.Ю.",сетка!$DH$38="Смоленцев С.Ю.",сетка!$DO$38="Смоленцев С.Ю.",сетка!$DV$38="Смоленцев С.Ю.",сетка!$EC$38="Смоленцев С.Ю.",сетка!$EJ$38="Смоленцев С.Ю.",сетка!$EQ$38="Смоленцев С.Ю.",сетка!$EX$38="Смоленцев С.Ю.",сетка!$FE$38="Смоленцев С.Ю.",сетка!$FL$38="Смоленцев С.Ю."),1,"")</f>
        <v/>
      </c>
      <c r="BU38" s="136" t="str">
        <f>IF(OR(сетка!$H$38="Смоленцев С.Ю.",сетка!$O$38="Смоленцев С.Ю.",сетка!$V$38="Смоленцев С.Ю.",сетка!$AC$38="Смоленцев С.Ю.",сетка!$AJ$38="Смоленцев С.Ю.",сетка!$AQ$38="Смоленцев С.Ю.",сетка!$AX$38="Смоленцев С.Ю.",сетка!$BE$38="Смоленцев С.Ю.",сетка!$BL$38="Смоленцев С.Ю.",сетка!$BS$38="Смоленцев С.Ю.",сетка!$BZ$38="Смоленцев С.Ю.",сетка!$CG$38="Смоленцев С.Ю.",сетка!$CN$38="Смоленцев С.Ю.",сетка!$CU$38="Смоленцев С.Ю.",сетка!$DB$38="Смоленцев С.Ю.",сетка!$DI$38="Смоленцев С.Ю.",сетка!$DP$38="Смоленцев С.Ю.",сетка!$DW$38="Смоленцев С.Ю.",сетка!$ED$38="Смоленцев С.Ю.",сетка!$EK$38="Смоленцев С.Ю.",сетка!$ER$38="Смоленцев С.Ю.",сетка!$EY$38="Смоленцев С.Ю.",сетка!$FF$38="Смоленцев С.Ю.",сетка!$FM$38="Смоленцев С.Ю."),1,"")</f>
        <v/>
      </c>
      <c r="BV38" s="137" t="str">
        <f>IF(OR(сетка!$G$39="Смоленцев С.Ю.",сетка!$N$39="Смоленцев С.Ю.",сетка!$U$39="Смоленцев С.Ю.",сетка!$AB$39="Смоленцев С.Ю.",сетка!$AI$39="Смоленцев С.Ю.",сетка!$AP$39="Смоленцев С.Ю.",сетка!$AW$39="Смоленцев С.Ю.",сетка!$BD$39="Смоленцев С.Ю.",сетка!$BK$39="Смоленцев С.Ю.",сетка!$BR$39="Смоленцев С.Ю.",сетка!$BY$39="Смоленцев С.Ю.",сетка!$CF$39="Смоленцев С.Ю.",сетка!$CM$39="Смоленцев С.Ю.",сетка!$CT$39="Смоленцев С.Ю.",сетка!$DA$39="Смоленцев С.Ю.",сетка!$DH$39="Смоленцев С.Ю.",сетка!$DO$39="Смоленцев С.Ю.",сетка!$DV$39="Смоленцев С.Ю.",сетка!$EC$39="Смоленцев С.Ю.",сетка!$EJ$39="Смоленцев С.Ю.",сетка!$EQ$39="Смоленцев С.Ю.",сетка!$EX$39="Смоленцев С.Ю.",сетка!$FE$39="Смоленцев С.Ю.",сетка!$FL$39="Смоленцев С.Ю."),1,"")</f>
        <v/>
      </c>
      <c r="BW38" s="134" t="str">
        <f>IF(OR(сетка!$H$39="Смоленцев С.Ю.",сетка!$O$39="Смоленцев С.Ю.",сетка!$V$39="Смоленцев С.Ю.",сетка!$AC$39="Смоленцев С.Ю.",сетка!$AJ$39="Смоленцев С.Ю.",сетка!$AQ$39="Смоленцев С.Ю.",сетка!$AX$39="Смоленцев С.Ю.",сетка!$BE$39="Смоленцев С.Ю.",сетка!$BL$39="Смоленцев С.Ю.",сетка!$BS$39="Смоленцев С.Ю.",сетка!$BZ$39="Смоленцев С.Ю.",сетка!$CG$39="Смоленцев С.Ю.",сетка!$CN$39="Смоленцев С.Ю.",сетка!$CU$39="Смоленцев С.Ю.",сетка!$DB$39="Смоленцев С.Ю.",сетка!$DI$39="Смоленцев С.Ю.",сетка!$DP$39="Смоленцев С.Ю.",сетка!$DW$39="Смоленцев С.Ю.",сетка!$ED$39="Смоленцев С.Ю.",сетка!$EK$39="Смоленцев С.Ю.",сетка!$ER$39="Смоленцев С.Ю.",сетка!$EY$39="Смоленцев С.Ю.",сетка!$FF$39="Смоленцев С.Ю.",сетка!$FM$39="Смоленцев С.Ю."),1,"")</f>
        <v/>
      </c>
      <c r="BX38" s="135" t="str">
        <f>IF(OR(сетка!$G$40="Смоленцев С.Ю.",сетка!$N$40="Смоленцев С.Ю.",сетка!$U$40="Смоленцев С.Ю.",сетка!$AB$40="Смоленцев С.Ю.",сетка!$AI$40="Смоленцев С.Ю.",сетка!$AP$40="Смоленцев С.Ю.",сетка!$AW$40="Смоленцев С.Ю.",сетка!$BD$40="Смоленцев С.Ю.",сетка!$BK$40="Смоленцев С.Ю.",сетка!$BR$40="Смоленцев С.Ю.",сетка!$BY$40="Смоленцев С.Ю.",сетка!$CF$40="Смоленцев С.Ю.",сетка!$CM$40="Смоленцев С.Ю.",сетка!$CT$40="Смоленцев С.Ю.",сетка!$DA$40="Смоленцев С.Ю.",сетка!$DH$40="Смоленцев С.Ю.",сетка!$DO$40="Смоленцев С.Ю.",сетка!$DV$40="Смоленцев С.Ю.",сетка!$EC$40="Смоленцев С.Ю.",сетка!$EJ$40="Смоленцев С.Ю.",сетка!$EQ$40="Смоленцев С.Ю.",сетка!$EX$40="Смоленцев С.Ю.",сетка!$FE$40="Смоленцев С.Ю.",сетка!$FL$40="Смоленцев С.Ю."),1,"")</f>
        <v/>
      </c>
      <c r="BY38" s="136" t="str">
        <f>IF(OR(сетка!$H$40="Смоленцев С.Ю.",сетка!$O$40="Смоленцев С.Ю.",сетка!$V$40="Смоленцев С.Ю.",сетка!$AC$40="Смоленцев С.Ю.",сетка!$AJ$40="Смоленцев С.Ю.",сетка!$AQ$40="Смоленцев С.Ю.",сетка!$AX$40="Смоленцев С.Ю.",сетка!$BE$40="Смоленцев С.Ю.",сетка!$BL$40="Смоленцев С.Ю.",сетка!$BS$40="Смоленцев С.Ю.",сетка!$BZ$40="Смоленцев С.Ю.",сетка!$CG$40="Смоленцев С.Ю.",сетка!$CN$40="Смоленцев С.Ю.",сетка!$CU$40="Смоленцев С.Ю.",сетка!$DB$40="Смоленцев С.Ю.",сетка!$DI$40="Смоленцев С.Ю.",сетка!$DP$40="Смоленцев С.Ю.",сетка!$DW$40="Смоленцев С.Ю.",сетка!$ED$40="Смоленцев С.Ю.",сетка!$EK$40="Смоленцев С.Ю.",сетка!$ER$40="Смоленцев С.Ю.",сетка!$EY$40="Смоленцев С.Ю.",сетка!$FF$40="Смоленцев С.Ю.",сетка!$FM$40="Смоленцев С.Ю."),1,"")</f>
        <v/>
      </c>
      <c r="BZ38" s="137" t="str">
        <f>IF(OR(сетка!$G$41="Смоленцев С.Ю.",сетка!$N$41="Смоленцев С.Ю.",сетка!$U$41="Смоленцев С.Ю.",сетка!$AB$41="Смоленцев С.Ю.",сетка!$AI$41="Смоленцев С.Ю.",сетка!$AP$41="Смоленцев С.Ю.",сетка!$AW$41="Смоленцев С.Ю.",сетка!$BD$41="Смоленцев С.Ю.",сетка!$BK$41="Смоленцев С.Ю.",сетка!$BR$41="Смоленцев С.Ю.",сетка!$BY$41="Смоленцев С.Ю.",сетка!$CF$41="Смоленцев С.Ю.",сетка!$CM$41="Смоленцев С.Ю.",сетка!$CT$41="Смоленцев С.Ю.",сетка!$DA$41="Смоленцев С.Ю.",сетка!$DH$41="Смоленцев С.Ю.",сетка!$DO$41="Смоленцев С.Ю.",сетка!$DV$41="Смоленцев С.Ю.",сетка!$EC$41="Смоленцев С.Ю.",сетка!$EJ$41="Смоленцев С.Ю.",сетка!$EQ$41="Смоленцев С.Ю.",сетка!$EX$41="Смоленцев С.Ю.",сетка!$FE$41="Смоленцев С.Ю.",сетка!$FL$41="Смоленцев С.Ю."),1,"")</f>
        <v/>
      </c>
      <c r="CA38" s="138" t="str">
        <f>IF(OR(сетка!$H$41="Смоленцев С.Ю.",сетка!$O$41="Смоленцев С.Ю.",сетка!$V$41="Смоленцев С.Ю.",сетка!$AC$41="Смоленцев С.Ю.",сетка!$AJ$41="Смоленцев С.Ю.",сетка!$AQ$41="Смоленцев С.Ю.",сетка!$AX$41="Смоленцев С.Ю.",сетка!$BE$41="Смоленцев С.Ю.",сетка!$BL$41="Смоленцев С.Ю.",сетка!$BS$41="Смоленцев С.Ю.",сетка!$BZ$41="Смоленцев С.Ю.",сетка!$CG$41="Смоленцев С.Ю.",сетка!$CN$41="Смоленцев С.Ю.",сетка!$CU$41="Смоленцев С.Ю.",сетка!$DB$41="Смоленцев С.Ю.",сетка!$DI$41="Смоленцев С.Ю.",сетка!$DP$41="Смоленцев С.Ю.",сетка!$DW$41="Смоленцев С.Ю.",сетка!$ED$41="Смоленцев С.Ю.",сетка!$EK$41="Смоленцев С.Ю.",сетка!$ER$41="Смоленцев С.Ю.",сетка!$EY$41="Смоленцев С.Ю.",сетка!$FF$41="Смоленцев С.Ю.",сетка!$FM$41="Смоленцев С.Ю."),1,"")</f>
        <v/>
      </c>
      <c r="CB38" s="133" t="str">
        <f>IF(OR(сетка!$G$42="Смоленцев С.Ю.",сетка!$N$42="Смоленцев С.Ю.",сетка!$U$42="Смоленцев С.Ю.",сетка!$AB$42="Смоленцев С.Ю.",сетка!$AI$42="Смоленцев С.Ю.",сетка!$AP$42="Смоленцев С.Ю.",сетка!$AW$42="Смоленцев С.Ю.",сетка!$BD$42="Смоленцев С.Ю.",сетка!$BK$42="Смоленцев С.Ю.",сетка!$BR$42="Смоленцев С.Ю.",сетка!$BY$42="Смоленцев С.Ю.",сетка!$CF$42="Смоленцев С.Ю.",сетка!$CM$42="Смоленцев С.Ю.",сетка!$CT$42="Смоленцев С.Ю.",сетка!$DA$42="Смоленцев С.Ю.",сетка!$DH$42="Смоленцев С.Ю.",сетка!$DO$42="Смоленцев С.Ю.",сетка!$DV$42="Смоленцев С.Ю.",сетка!$EC$42="Смоленцев С.Ю.",сетка!$EJ$42="Смоленцев С.Ю.",сетка!$EQ$42="Смоленцев С.Ю.",сетка!$EX$42="Смоленцев С.Ю.",сетка!$FE$42="Смоленцев С.Ю.",сетка!$FL$42="Смоленцев С.Ю."),1,"")</f>
        <v/>
      </c>
      <c r="CC38" s="134">
        <f>IF(OR(сетка!$H$42="Смоленцев С.Ю.",сетка!$O$42="Смоленцев С.Ю.",сетка!$V$42="Смоленцев С.Ю.",сетка!$AC$42="Смоленцев С.Ю.",сетка!$AJ$42="Смоленцев С.Ю.",сетка!$AQ$42="Смоленцев С.Ю.",сетка!$AX$42="Смоленцев С.Ю.",сетка!$BE$42="Смоленцев С.Ю.",сетка!$BL$42="Смоленцев С.Ю.",сетка!$BS$42="Смоленцев С.Ю.",сетка!$BZ$42="Смоленцев С.Ю.",сетка!$CG$42="Смоленцев С.Ю.",сетка!$CN$42="Смоленцев С.Ю.",сетка!$CU$42="Смоленцев С.Ю.",сетка!$DB$42="Смоленцев С.Ю.",сетка!$DI$42="Смоленцев С.Ю.",сетка!$DP$42="Смоленцев С.Ю.",сетка!$DW$42="Смоленцев С.Ю.",сетка!$ED$42="Смоленцев С.Ю.",сетка!$EK$42="Смоленцев С.Ю.",сетка!$ER$42="Смоленцев С.Ю.",сетка!$EY$42="Смоленцев С.Ю.",сетка!$FF$42="Смоленцев С.Ю.",сетка!$FM$42="Смоленцев С.Ю."),1,"")</f>
        <v>1</v>
      </c>
      <c r="CD38" s="135" t="str">
        <f>IF(OR(сетка!$G$43="Смоленцев С.Ю.",сетка!$N$43="Смоленцев С.Ю.",сетка!$U$43="Смоленцев С.Ю.",сетка!$AB$43="Смоленцев С.Ю.",сетка!$AI$43="Смоленцев С.Ю.",сетка!$AP$43="Смоленцев С.Ю.",сетка!$AW$43="Смоленцев С.Ю.",сетка!$BD$43="Смоленцев С.Ю.",сетка!$BK$43="Смоленцев С.Ю.",сетка!$BR$43="Смоленцев С.Ю.",сетка!$BY$43="Смоленцев С.Ю.",сетка!$CF$43="Смоленцев С.Ю.",сетка!$CM$43="Смоленцев С.Ю.",сетка!$CT$43="Смоленцев С.Ю.",сетка!$DA$43="Смоленцев С.Ю.",сетка!$DH$43="Смоленцев С.Ю.",сетка!$DO$43="Смоленцев С.Ю.",сетка!$DV$43="Смоленцев С.Ю.",сетка!$EC$43="Смоленцев С.Ю.",сетка!$EJ$43="Смоленцев С.Ю.",сетка!$EQ$43="Смоленцев С.Ю.",сетка!$EX$43="Смоленцев С.Ю.",сетка!$FE$43="Смоленцев С.Ю.",сетка!$FL$43="Смоленцев С.Ю."),1,"")</f>
        <v/>
      </c>
      <c r="CE38" s="136">
        <f>IF(OR(сетка!$H$43="Смоленцев С.Ю.",сетка!$O$43="Смоленцев С.Ю.",сетка!$V$43="Смоленцев С.Ю.",сетка!$AC$43="Смоленцев С.Ю.",сетка!$AJ$43="Смоленцев С.Ю.",сетка!$AQ$43="Смоленцев С.Ю.",сетка!$AX$43="Смоленцев С.Ю.",сетка!$BE$43="Смоленцев С.Ю.",сетка!$BL$43="Смоленцев С.Ю.",сетка!$BS$43="Смоленцев С.Ю.",сетка!$BZ$43="Смоленцев С.Ю.",сетка!$CG$43="Смоленцев С.Ю.",сетка!$CN$43="Смоленцев С.Ю.",сетка!$CU$43="Смоленцев С.Ю.",сетка!$DB$43="Смоленцев С.Ю.",сетка!$DI$43="Смоленцев С.Ю.",сетка!$DP$43="Смоленцев С.Ю.",сетка!$DW$43="Смоленцев С.Ю.",сетка!$ED$43="Смоленцев С.Ю.",сетка!$EK$43="Смоленцев С.Ю.",сетка!$ER$43="Смоленцев С.Ю.",сетка!$EY$43="Смоленцев С.Ю.",сетка!$FF$43="Смоленцев С.Ю.",сетка!$FM$43="Смоленцев С.Ю."),1,"")</f>
        <v>1</v>
      </c>
      <c r="CF38" s="137" t="str">
        <f>IF(OR(сетка!$G$44="Смоленцев С.Ю.",сетка!$N$44="Смоленцев С.Ю.",сетка!$U$44="Смоленцев С.Ю.",сетка!$AB$44="Смоленцев С.Ю.",сетка!$AI$44="Смоленцев С.Ю.",сетка!$AP$44="Смоленцев С.Ю.",сетка!$AW$44="Смоленцев С.Ю.",сетка!$BD$44="Смоленцев С.Ю.",сетка!$BK$44="Смоленцев С.Ю.",сетка!$BR$44="Смоленцев С.Ю.",сетка!$BY$44="Смоленцев С.Ю.",сетка!$CF$44="Смоленцев С.Ю.",сетка!$CM$44="Смоленцев С.Ю.",сетка!$CT$44="Смоленцев С.Ю.",сетка!$DA$44="Смоленцев С.Ю.",сетка!$DH$44="Смоленцев С.Ю.",сетка!$DO$44="Смоленцев С.Ю.",сетка!$DV$44="Смоленцев С.Ю.",сетка!$EC$44="Смоленцев С.Ю.",сетка!$EJ$44="Смоленцев С.Ю.",сетка!$EQ$44="Смоленцев С.Ю.",сетка!$EX$44="Смоленцев С.Ю.",сетка!$FE$44="Смоленцев С.Ю.",сетка!$FL$44="Смоленцев С.Ю."),1,"")</f>
        <v/>
      </c>
      <c r="CG38" s="134">
        <f>IF(OR(сетка!$H$44="Смоленцев С.Ю.",сетка!$O$44="Смоленцев С.Ю.",сетка!$V$44="Смоленцев С.Ю.",сетка!$AC$44="Смоленцев С.Ю.",сетка!$AJ$44="Смоленцев С.Ю.",сетка!$AQ$44="Смоленцев С.Ю.",сетка!$AX$44="Смоленцев С.Ю.",сетка!$BE$44="Смоленцев С.Ю.",сетка!$BL$44="Смоленцев С.Ю.",сетка!$BS$44="Смоленцев С.Ю.",сетка!$BZ$44="Смоленцев С.Ю.",сетка!$CG$44="Смоленцев С.Ю.",сетка!$CN$44="Смоленцев С.Ю.",сетка!$CU$44="Смоленцев С.Ю.",сетка!$DB$44="Смоленцев С.Ю.",сетка!$DI$44="Смоленцев С.Ю.",сетка!$DP$44="Смоленцев С.Ю.",сетка!$DW$44="Смоленцев С.Ю.",сетка!$ED$44="Смоленцев С.Ю.",сетка!$EK$44="Смоленцев С.Ю.",сетка!$ER$44="Смоленцев С.Ю.",сетка!$EY$44="Смоленцев С.Ю.",сетка!$FF$44="Смоленцев С.Ю.",сетка!$FM$44="Смоленцев С.Ю."),1,"")</f>
        <v>1</v>
      </c>
      <c r="CH38" s="135" t="str">
        <f>IF(OR(сетка!$G$45="Смоленцев С.Ю.",сетка!$N$45="Смоленцев С.Ю.",сетка!$U$45="Смоленцев С.Ю.",сетка!$AB$45="Смоленцев С.Ю.",сетка!$AI$45="Смоленцев С.Ю.",сетка!$AP$45="Смоленцев С.Ю.",сетка!$AW$45="Смоленцев С.Ю.",сетка!$BD$45="Смоленцев С.Ю.",сетка!$BK$45="Смоленцев С.Ю.",сетка!$BR$45="Смоленцев С.Ю.",сетка!$BY$45="Смоленцев С.Ю.",сетка!$CF$45="Смоленцев С.Ю.",сетка!$CM$45="Смоленцев С.Ю.",сетка!$CT$45="Смоленцев С.Ю.",сетка!$DA$45="Смоленцев С.Ю.",сетка!$DH$45="Смоленцев С.Ю.",сетка!$DO$45="Смоленцев С.Ю.",сетка!$DV$45="Смоленцев С.Ю.",сетка!$EC$45="Смоленцев С.Ю.",сетка!$EJ$45="Смоленцев С.Ю.",сетка!$EQ$45="Смоленцев С.Ю.",сетка!$EX$45="Смоленцев С.Ю.",сетка!$FE$45="Смоленцев С.Ю.",сетка!$FL$45="Смоленцев С.Ю."),1,"")</f>
        <v/>
      </c>
      <c r="CI38" s="136">
        <f>IF(OR(сетка!$H$45="Смоленцев С.Ю.",сетка!$O$45="Смоленцев С.Ю.",сетка!$V$45="Смоленцев С.Ю.",сетка!$AC$45="Смоленцев С.Ю.",сетка!$AJ$45="Смоленцев С.Ю.",сетка!$AQ$45="Смоленцев С.Ю.",сетка!$AX$45="Смоленцев С.Ю.",сетка!$BE$45="Смоленцев С.Ю.",сетка!$BL$45="Смоленцев С.Ю.",сетка!$BS$45="Смоленцев С.Ю.",сетка!$BZ$45="Смоленцев С.Ю.",сетка!$CG$45="Смоленцев С.Ю.",сетка!$CN$45="Смоленцев С.Ю.",сетка!$CU$45="Смоленцев С.Ю.",сетка!$DB$45="Смоленцев С.Ю.",сетка!$DI$45="Смоленцев С.Ю.",сетка!$DP$45="Смоленцев С.Ю.",сетка!$DW$45="Смоленцев С.Ю.",сетка!$ED$45="Смоленцев С.Ю.",сетка!$EK$45="Смоленцев С.Ю.",сетка!$ER$45="Смоленцев С.Ю.",сетка!$EY$45="Смоленцев С.Ю.",сетка!$FF$45="Смоленцев С.Ю.",сетка!$FM$45="Смоленцев С.Ю."),1,"")</f>
        <v>1</v>
      </c>
      <c r="CJ38" s="137" t="str">
        <f>IF(OR(сетка!$G$46="Смоленцев С.Ю.",сетка!$N$46="Смоленцев С.Ю.",сетка!$U$46="Смоленцев С.Ю.",сетка!$AB$46="Смоленцев С.Ю.",сетка!$AI$46="Смоленцев С.Ю.",сетка!$AP$46="Смоленцев С.Ю.",сетка!$AW$46="Смоленцев С.Ю.",сетка!$BD$46="Смоленцев С.Ю.",сетка!$BK$46="Смоленцев С.Ю.",сетка!$BR$46="Смоленцев С.Ю.",сетка!$BY$46="Смоленцев С.Ю.",сетка!$CF$46="Смоленцев С.Ю.",сетка!$CM$46="Смоленцев С.Ю.",сетка!$CT$46="Смоленцев С.Ю.",сетка!$DA$46="Смоленцев С.Ю.",сетка!$DH$46="Смоленцев С.Ю.",сетка!$DO$46="Смоленцев С.Ю.",сетка!$DV$46="Смоленцев С.Ю.",сетка!$EC$46="Смоленцев С.Ю.",сетка!$EJ$46="Смоленцев С.Ю.",сетка!$EQ$46="Смоленцев С.Ю.",сетка!$EX$46="Смоленцев С.Ю.",сетка!$FE$46="Смоленцев С.Ю.",сетка!$FL$46="Смоленцев С.Ю."),1,"")</f>
        <v/>
      </c>
      <c r="CK38" s="134" t="str">
        <f>IF(OR(сетка!$H$46="Смоленцев С.Ю.",сетка!$O$46="Смоленцев С.Ю.",сетка!$V$46="Смоленцев С.Ю.",сетка!$AC$46="Смоленцев С.Ю.",сетка!$AJ$46="Смоленцев С.Ю.",сетка!$AQ$46="Смоленцев С.Ю.",сетка!$AX$46="Смоленцев С.Ю.",сетка!$BE$46="Смоленцев С.Ю.",сетка!$BL$46="Смоленцев С.Ю.",сетка!$BS$46="Смоленцев С.Ю.",сетка!$BZ$46="Смоленцев С.Ю.",сетка!$CG$46="Смоленцев С.Ю.",сетка!$CN$46="Смоленцев С.Ю.",сетка!$CU$46="Смоленцев С.Ю.",сетка!$DB$46="Смоленцев С.Ю.",сетка!$DI$46="Смоленцев С.Ю.",сетка!$DP$46="Смоленцев С.Ю.",сетка!$DW$46="Смоленцев С.Ю.",сетка!$ED$46="Смоленцев С.Ю.",сетка!$EK$46="Смоленцев С.Ю.",сетка!$ER$46="Смоленцев С.Ю.",сетка!$EY$46="Смоленцев С.Ю.",сетка!$FF$46="Смоленцев С.Ю.",сетка!$FM$46="Смоленцев С.Ю."),1,"")</f>
        <v/>
      </c>
      <c r="CL38" s="135">
        <f>IF(OR(сетка!$G$47="Смоленцев С.Ю.",сетка!$N$47="Смоленцев С.Ю.",сетка!$U$47="Смоленцев С.Ю.",сетка!$AB$47="Смоленцев С.Ю.",сетка!$AI$47="Смоленцев С.Ю.",сетка!$AP$47="Смоленцев С.Ю.",сетка!$AW$47="Смоленцев С.Ю.",сетка!$BD$47="Смоленцев С.Ю.",сетка!$BK$47="Смоленцев С.Ю.",сетка!$BR$47="Смоленцев С.Ю.",сетка!$BY$47="Смоленцев С.Ю.",сетка!$CF$47="Смоленцев С.Ю.",сетка!$CM$47="Смоленцев С.Ю.",сетка!$CT$47="Смоленцев С.Ю.",сетка!$DA$47="Смоленцев С.Ю.",сетка!$DH$47="Смоленцев С.Ю.",сетка!$DO$47="Смоленцев С.Ю.",сетка!$DV$47="Смоленцев С.Ю.",сетка!$EC$47="Смоленцев С.Ю.",сетка!$EJ$47="Смоленцев С.Ю.",сетка!$EQ$47="Смоленцев С.Ю.",сетка!$EX$47="Смоленцев С.Ю.",сетка!$FE$47="Смоленцев С.Ю.",сетка!$FL$47="Смоленцев С.Ю."),1,"")</f>
        <v>1</v>
      </c>
      <c r="CM38" s="136" t="str">
        <f>IF(OR(сетка!$H$47="Смоленцев С.Ю.",сетка!$O$47="Смоленцев С.Ю.",сетка!$V$47="Смоленцев С.Ю.",сетка!$AC$47="Смоленцев С.Ю.",сетка!$AJ$47="Смоленцев С.Ю.",сетка!$AQ$47="Смоленцев С.Ю.",сетка!$AX$47="Смоленцев С.Ю.",сетка!$BE$47="Смоленцев С.Ю.",сетка!$BL$47="Смоленцев С.Ю.",сетка!$BS$47="Смоленцев С.Ю.",сетка!$BZ$47="Смоленцев С.Ю.",сетка!$CG$47="Смоленцев С.Ю.",сетка!$CN$47="Смоленцев С.Ю.",сетка!$CU$47="Смоленцев С.Ю.",сетка!$DB$47="Смоленцев С.Ю.",сетка!$DI$47="Смоленцев С.Ю.",сетка!$DP$47="Смоленцев С.Ю.",сетка!$DW$47="Смоленцев С.Ю.",сетка!$ED$47="Смоленцев С.Ю.",сетка!$EK$47="Смоленцев С.Ю.",сетка!$ER$47="Смоленцев С.Ю.",сетка!$EY$47="Смоленцев С.Ю.",сетка!$FF$47="Смоленцев С.Ю.",сетка!$FM$47="Смоленцев С.Ю."),1,"")</f>
        <v/>
      </c>
      <c r="CN38" s="137" t="str">
        <f>IF(OR(сетка!$G$48="Смоленцев С.Ю.",сетка!$N$48="Смоленцев С.Ю.",сетка!$U$48="Смоленцев С.Ю.",сетка!$AB$48="Смоленцев С.Ю.",сетка!$AI$48="Смоленцев С.Ю.",сетка!$AP$48="Смоленцев С.Ю.",сетка!$AW$48="Смоленцев С.Ю.",сетка!$BD$48="Смоленцев С.Ю.",сетка!$BK$48="Смоленцев С.Ю.",сетка!$BR$48="Смоленцев С.Ю.",сетка!$BY$48="Смоленцев С.Ю.",сетка!$CF$48="Смоленцев С.Ю.",сетка!$CM$48="Смоленцев С.Ю.",сетка!$CT$48="Смоленцев С.Ю.",сетка!$DA$48="Смоленцев С.Ю.",сетка!$DH$48="Смоленцев С.Ю.",сетка!$DO$48="Смоленцев С.Ю.",сетка!$DV$48="Смоленцев С.Ю.",сетка!$EC$48="Смоленцев С.Ю.",сетка!$EJ$48="Смоленцев С.Ю.",сетка!$EQ$48="Смоленцев С.Ю.",сетка!$EX$48="Смоленцев С.Ю.",сетка!$FE$48="Смоленцев С.Ю.",сетка!$FL$48="Смоленцев С.Ю."),1,"")</f>
        <v/>
      </c>
      <c r="CO38" s="134" t="str">
        <f>IF(OR(сетка!$H$48="Смоленцев С.Ю.",сетка!$O$48="Смоленцев С.Ю.",сетка!$V$48="Смоленцев С.Ю.",сетка!$AC$48="Смоленцев С.Ю.",сетка!$AJ$48="Смоленцев С.Ю.",сетка!$AQ$48="Смоленцев С.Ю.",сетка!$AX$48="Смоленцев С.Ю.",сетка!$BE$48="Смоленцев С.Ю.",сетка!$BL$48="Смоленцев С.Ю.",сетка!$BS$48="Смоленцев С.Ю.",сетка!$BZ$48="Смоленцев С.Ю.",сетка!$CG$48="Смоленцев С.Ю.",сетка!$CN$48="Смоленцев С.Ю.",сетка!$CU$48="Смоленцев С.Ю.",сетка!$DB$48="Смоленцев С.Ю.",сетка!$DI$48="Смоленцев С.Ю.",сетка!$DP$48="Смоленцев С.Ю.",сетка!$DW$48="Смоленцев С.Ю.",сетка!$ED$48="Смоленцев С.Ю.",сетка!$EK$48="Смоленцев С.Ю.",сетка!$ER$48="Смоленцев С.Ю.",сетка!$EY$48="Смоленцев С.Ю.",сетка!$FF$48="Смоленцев С.Ю.",сетка!$FM$48="Смоленцев С.Ю."),1,"")</f>
        <v/>
      </c>
      <c r="CP38" s="135" t="str">
        <f>IF(OR(сетка!$G$49="Смоленцев С.Ю.",сетка!$N$49="Смоленцев С.Ю.",сетка!$U$49="Смоленцев С.Ю.",сетка!$AB$49="Смоленцев С.Ю.",сетка!$AI$49="Смоленцев С.Ю.",сетка!$AP$49="Смоленцев С.Ю.",сетка!$AW$49="Смоленцев С.Ю.",сетка!$BD$49="Смоленцев С.Ю.",сетка!$BK$49="Смоленцев С.Ю.",сетка!$BR$49="Смоленцев С.Ю.",сетка!$BY$49="Смоленцев С.Ю.",сетка!$CF$49="Смоленцев С.Ю.",сетка!$CM$49="Смоленцев С.Ю.",сетка!$CT$49="Смоленцев С.Ю.",сетка!$DA$49="Смоленцев С.Ю.",сетка!$DH$49="Смоленцев С.Ю.",сетка!$DO$49="Смоленцев С.Ю.",сетка!$DV$49="Смоленцев С.Ю.",сетка!$EC$49="Смоленцев С.Ю.",сетка!$EJ$49="Смоленцев С.Ю.",сетка!$EQ$49="Смоленцев С.Ю.",сетка!$EX$49="Смоленцев С.Ю.",сетка!$FE$49="Смоленцев С.Ю.",сетка!$FL$49="Смоленцев С.Ю."),1,"")</f>
        <v/>
      </c>
      <c r="CQ38" s="136" t="str">
        <f>IF(OR(сетка!$H$49="Смоленцев С.Ю.",сетка!$O$49="Смоленцев С.Ю.",сетка!$V$49="Смоленцев С.Ю.",сетка!$AC$49="Смоленцев С.Ю.",сетка!$AJ$49="Смоленцев С.Ю.",сетка!$AQ$49="Смоленцев С.Ю.",сетка!$AX$49="Смоленцев С.Ю.",сетка!$BE$49="Смоленцев С.Ю.",сетка!$BL$49="Смоленцев С.Ю.",сетка!$BS$49="Смоленцев С.Ю.",сетка!$BZ$49="Смоленцев С.Ю.",сетка!$CG$49="Смоленцев С.Ю.",сетка!$CN$49="Смоленцев С.Ю.",сетка!$CU$49="Смоленцев С.Ю.",сетка!$DB$49="Смоленцев С.Ю.",сетка!$DI$49="Смоленцев С.Ю.",сетка!$DP$49="Смоленцев С.Ю.",сетка!$DW$49="Смоленцев С.Ю.",сетка!$ED$49="Смоленцев С.Ю.",сетка!$EK$49="Смоленцев С.Ю.",сетка!$ER$49="Смоленцев С.Ю.",сетка!$EY$49="Смоленцев С.Ю.",сетка!$FF$49="Смоленцев С.Ю.",сетка!$FM$49="Смоленцев С.Ю."),1,"")</f>
        <v/>
      </c>
      <c r="CR38" s="137" t="str">
        <f>IF(OR(сетка!$G$50="Смоленцев С.Ю.",сетка!$N$50="Смоленцев С.Ю.",сетка!$U$50="Смоленцев С.Ю.",сетка!$AB$50="Смоленцев С.Ю.",сетка!$AI$50="Смоленцев С.Ю.",сетка!$AP$50="Смоленцев С.Ю.",сетка!$AW$50="Смоленцев С.Ю.",сетка!$BD$50="Смоленцев С.Ю.",сетка!$BK$50="Смоленцев С.Ю.",сетка!$BR$50="Смоленцев С.Ю.",сетка!$BY$50="Смоленцев С.Ю.",сетка!$CF$50="Смоленцев С.Ю.",сетка!$CM$50="Смоленцев С.Ю.",сетка!$CT$50="Смоленцев С.Ю.",сетка!$DA$50="Смоленцев С.Ю.",сетка!$DH$50="Смоленцев С.Ю.",сетка!$DO$50="Смоленцев С.Ю.",сетка!$DV$50="Смоленцев С.Ю.",сетка!$EC$50="Смоленцев С.Ю.",сетка!$EJ$50="Смоленцев С.Ю.",сетка!$EQ$50="Смоленцев С.Ю.",сетка!$EX$50="Смоленцев С.Ю.",сетка!$FE$50="Смоленцев С.Ю.",сетка!$FL$50="Смоленцев С.Ю."),1,"")</f>
        <v/>
      </c>
      <c r="CS38" s="134" t="str">
        <f>IF(OR(сетка!$H$50="Смоленцев С.Ю.",сетка!$O$50="Смоленцев С.Ю.",сетка!$V$50="Смоленцев С.Ю.",сетка!$AC$50="Смоленцев С.Ю.",сетка!$AJ$50="Смоленцев С.Ю.",сетка!$AQ$50="Смоленцев С.Ю.",сетка!$AX$50="Смоленцев С.Ю.",сетка!$BE$50="Смоленцев С.Ю.",сетка!$BL$50="Смоленцев С.Ю.",сетка!$BS$50="Смоленцев С.Ю.",сетка!$BZ$50="Смоленцев С.Ю.",сетка!$CG$50="Смоленцев С.Ю.",сетка!$CN$50="Смоленцев С.Ю.",сетка!$CU$50="Смоленцев С.Ю.",сетка!$DB$50="Смоленцев С.Ю.",сетка!$DI$50="Смоленцев С.Ю.",сетка!$DP$50="Смоленцев С.Ю.",сетка!$DW$50="Смоленцев С.Ю.",сетка!$ED$50="Смоленцев С.Ю.",сетка!$EK$50="Смоленцев С.Ю.",сетка!$ER$50="Смоленцев С.Ю.",сетка!$EY$50="Смоленцев С.Ю.",сетка!$FF$50="Смоленцев С.Ю.",сетка!$FM$50="Смоленцев С.Ю."),1,"")</f>
        <v/>
      </c>
      <c r="CT38" s="135" t="str">
        <f>IF(OR(сетка!$G$51="Смоленцев С.Ю.",сетка!$N$51="Смоленцев С.Ю.",сетка!$U$51="Смоленцев С.Ю.",сетка!$AB$51="Смоленцев С.Ю.",сетка!$AI$51="Смоленцев С.Ю.",сетка!$AP$51="Смоленцев С.Ю.",сетка!$AW$51="Смоленцев С.Ю.",сетка!$BD$51="Смоленцев С.Ю.",сетка!$BK$51="Смоленцев С.Ю.",сетка!$BR$51="Смоленцев С.Ю.",сетка!$BY$51="Смоленцев С.Ю.",сетка!$CF$51="Смоленцев С.Ю.",сетка!$CM$51="Смоленцев С.Ю.",сетка!$CT$51="Смоленцев С.Ю.",сетка!$DA$51="Смоленцев С.Ю.",сетка!$DH$51="Смоленцев С.Ю.",сетка!$DO$51="Смоленцев С.Ю.",сетка!$DV$51="Смоленцев С.Ю.",сетка!$EC$51="Смоленцев С.Ю.",сетка!$EJ$51="Смоленцев С.Ю.",сетка!$EQ$51="Смоленцев С.Ю.",сетка!$EX$51="Смоленцев С.Ю.",сетка!$FE$51="Смоленцев С.Ю.",сетка!$FL$51="Смоленцев С.Ю."),1,"")</f>
        <v/>
      </c>
      <c r="CU38" s="136" t="str">
        <f>IF(OR(сетка!$H$51="Смоленцев С.Ю.",сетка!$O$51="Смоленцев С.Ю.",сетка!$V$51="Смоленцев С.Ю.",сетка!$AC$51="Смоленцев С.Ю.",сетка!$AJ$51="Смоленцев С.Ю.",сетка!$AQ$51="Смоленцев С.Ю.",сетка!$AX$51="Смоленцев С.Ю.",сетка!$BE$51="Смоленцев С.Ю.",сетка!$BL$51="Смоленцев С.Ю.",сетка!$BS$51="Смоленцев С.Ю.",сетка!$BZ$51="Смоленцев С.Ю.",сетка!$CG$51="Смоленцев С.Ю.",сетка!$CN$51="Смоленцев С.Ю.",сетка!$CU$51="Смоленцев С.Ю.",сетка!$DB$51="Смоленцев С.Ю.",сетка!$DI$51="Смоленцев С.Ю.",сетка!$DP$51="Смоленцев С.Ю.",сетка!$DW$51="Смоленцев С.Ю.",сетка!$ED$51="Смоленцев С.Ю.",сетка!$EK$51="Смоленцев С.Ю.",сетка!$ER$51="Смоленцев С.Ю.",сетка!$EY$51="Смоленцев С.Ю.",сетка!$FF$51="Смоленцев С.Ю.",сетка!$FM$51="Смоленцев С.Ю."),1,"")</f>
        <v/>
      </c>
      <c r="CV38" s="137" t="str">
        <f>IF(OR(сетка!$G$52="Смоленцев С.Ю.",сетка!$N$52="Смоленцев С.Ю.",сетка!$U$52="Смоленцев С.Ю.",сетка!$AB$52="Смоленцев С.Ю.",сетка!$AI$52="Смоленцев С.Ю.",сетка!$AP$52="Смоленцев С.Ю.",сетка!$AW$52="Смоленцев С.Ю.",сетка!$BD$52="Смоленцев С.Ю.",сетка!$BK$52="Смоленцев С.Ю.",сетка!$BR$52="Смоленцев С.Ю.",сетка!$BY$52="Смоленцев С.Ю.",сетка!$CF$52="Смоленцев С.Ю.",сетка!$CM$52="Смоленцев С.Ю.",сетка!$CT$52="Смоленцев С.Ю.",сетка!$DA$52="Смоленцев С.Ю.",сетка!$DH$52="Смоленцев С.Ю.",сетка!$DO$52="Смоленцев С.Ю.",сетка!$DV$52="Смоленцев С.Ю.",сетка!$EC$52="Смоленцев С.Ю.",сетка!$EJ$52="Смоленцев С.Ю.",сетка!$EQ$52="Смоленцев С.Ю.",сетка!$EX$52="Смоленцев С.Ю.",сетка!$FE$52="Смоленцев С.Ю.",сетка!$FL$52="Смоленцев С.Ю."),1,"")</f>
        <v/>
      </c>
      <c r="CW38" s="134">
        <f>IF(OR(сетка!$H$52="Смоленцев С.Ю.",сетка!$O$52="Смоленцев С.Ю.",сетка!$V$52="Смоленцев С.Ю.",сетка!$AC$52="Смоленцев С.Ю.",сетка!$AJ$52="Смоленцев С.Ю.",сетка!$AQ$52="Смоленцев С.Ю.",сетка!$AX$52="Смоленцев С.Ю.",сетка!$BE$52="Смоленцев С.Ю.",сетка!$BL$52="Смоленцев С.Ю.",сетка!$BS$52="Смоленцев С.Ю.",сетка!$BZ$52="Смоленцев С.Ю.",сетка!$CG$52="Смоленцев С.Ю.",сетка!$CN$52="Смоленцев С.Ю.",сетка!$CU$52="Смоленцев С.Ю.",сетка!$DB$52="Смоленцев С.Ю.",сетка!$DI$52="Смоленцев С.Ю.",сетка!$DP$52="Смоленцев С.Ю.",сетка!$DW$52="Смоленцев С.Ю.",сетка!$ED$52="Смоленцев С.Ю.",сетка!$EK$52="Смоленцев С.Ю.",сетка!$ER$52="Смоленцев С.Ю.",сетка!$EY$52="Смоленцев С.Ю.",сетка!$FF$52="Смоленцев С.Ю.",сетка!$FM$52="Смоленцев С.Ю."),1,"")</f>
        <v>1</v>
      </c>
      <c r="CX38" s="135" t="str">
        <f>IF(OR(сетка!$G$53="Смоленцев С.Ю.",сетка!$N$53="Смоленцев С.Ю.",сетка!$U$53="Смоленцев С.Ю.",сетка!$AB$53="Смоленцев С.Ю.",сетка!$AI$53="Смоленцев С.Ю.",сетка!$AP$53="Смоленцев С.Ю.",сетка!$AW$53="Смоленцев С.Ю.",сетка!$BD$53="Смоленцев С.Ю.",сетка!$BK$53="Смоленцев С.Ю.",сетка!$BR$53="Смоленцев С.Ю.",сетка!$BY$53="Смоленцев С.Ю.",сетка!$CF$53="Смоленцев С.Ю.",сетка!$CM$53="Смоленцев С.Ю.",сетка!$CT$53="Смоленцев С.Ю.",сетка!$DA$53="Смоленцев С.Ю.",сетка!$DH$53="Смоленцев С.Ю.",сетка!$DO$53="Смоленцев С.Ю.",сетка!$DV$53="Смоленцев С.Ю.",сетка!$EC$53="Смоленцев С.Ю.",сетка!$EJ$53="Смоленцев С.Ю.",сетка!$EQ$53="Смоленцев С.Ю.",сетка!$EX$53="Смоленцев С.Ю.",сетка!$FE$53="Смоленцев С.Ю.",сетка!$FL$53="Смоленцев С.Ю."),1,"")</f>
        <v/>
      </c>
      <c r="CY38" s="136">
        <f>IF(OR(сетка!$H$53="Смоленцев С.Ю.",сетка!$O$53="Смоленцев С.Ю.",сетка!$V$53="Смоленцев С.Ю.",сетка!$AC$53="Смоленцев С.Ю.",сетка!$AJ$53="Смоленцев С.Ю.",сетка!$AQ$53="Смоленцев С.Ю.",сетка!$AX$53="Смоленцев С.Ю.",сетка!$BE$53="Смоленцев С.Ю.",сетка!$BL$53="Смоленцев С.Ю.",сетка!$BS$53="Смоленцев С.Ю.",сетка!$BZ$53="Смоленцев С.Ю.",сетка!$CG$53="Смоленцев С.Ю.",сетка!$CN$53="Смоленцев С.Ю.",сетка!$CU$53="Смоленцев С.Ю.",сетка!$DB$53="Смоленцев С.Ю.",сетка!$DI$53="Смоленцев С.Ю.",сетка!$DP$53="Смоленцев С.Ю.",сетка!$DW$53="Смоленцев С.Ю.",сетка!$ED$53="Смоленцев С.Ю.",сетка!$EK$53="Смоленцев С.Ю.",сетка!$ER$53="Смоленцев С.Ю.",сетка!$EY$53="Смоленцев С.Ю.",сетка!$FF$53="Смоленцев С.Ю.",сетка!$FM$53="Смоленцев С.Ю."),1,"")</f>
        <v>1</v>
      </c>
      <c r="CZ38" s="137" t="str">
        <f>IF(OR(сетка!$G$54="Смоленцев С.Ю.",сетка!$N$54="Смоленцев С.Ю.",сетка!$U$54="Смоленцев С.Ю.",сетка!$AB$54="Смоленцев С.Ю.",сетка!$AI$54="Смоленцев С.Ю.",сетка!$AP$54="Смоленцев С.Ю.",сетка!$AW$54="Смоленцев С.Ю.",сетка!$BD$54="Смоленцев С.Ю.",сетка!$BK$54="Смоленцев С.Ю.",сетка!$BR$54="Смоленцев С.Ю.",сетка!$BY$54="Смоленцев С.Ю.",сетка!$CF$54="Смоленцев С.Ю.",сетка!$CM$54="Смоленцев С.Ю.",сетка!$CT$54="Смоленцев С.Ю.",сетка!$DA$54="Смоленцев С.Ю.",сетка!$DH$54="Смоленцев С.Ю.",сетка!$DO$54="Смоленцев С.Ю.",сетка!$DV$54="Смоленцев С.Ю.",сетка!$EC$54="Смоленцев С.Ю.",сетка!$EJ$54="Смоленцев С.Ю.",сетка!$EQ$54="Смоленцев С.Ю.",сетка!$EX$54="Смоленцев С.Ю.",сетка!$FE$54="Смоленцев С.Ю.",сетка!$FL$54="Смоленцев С.Ю."),1,"")</f>
        <v/>
      </c>
      <c r="DA38" s="138" t="str">
        <f>IF(OR(сетка!$H$54="Смоленцев С.Ю.",сетка!$O$54="Смоленцев С.Ю.",сетка!$V$54="Смоленцев С.Ю.",сетка!$AC$54="Смоленцев С.Ю.",сетка!$AJ$54="Смоленцев С.Ю.",сетка!$AQ$54="Смоленцев С.Ю.",сетка!$AX$54="Смоленцев С.Ю.",сетка!$BE$54="Смоленцев С.Ю.",сетка!$BL$54="Смоленцев С.Ю.",сетка!$BS$54="Смоленцев С.Ю.",сетка!$BZ$54="Смоленцев С.Ю.",сетка!$CG$54="Смоленцев С.Ю.",сетка!$CN$54="Смоленцев С.Ю.",сетка!$CU$54="Смоленцев С.Ю.",сетка!$DB$54="Смоленцев С.Ю.",сетка!$DI$54="Смоленцев С.Ю.",сетка!$DP$54="Смоленцев С.Ю.",сетка!$DW$54="Смоленцев С.Ю.",сетка!$ED$54="Смоленцев С.Ю.",сетка!$EK$54="Смоленцев С.Ю.",сетка!$ER$54="Смоленцев С.Ю.",сетка!$EY$54="Смоленцев С.Ю.",сетка!$FF$54="Смоленцев С.Ю.",сетка!$FM$54="Смоленцев С.Ю."),1,"")</f>
        <v/>
      </c>
      <c r="DB38" s="133" t="str">
        <f>IF(OR(сетка!$G$55="Смоленцев С.Ю.",сетка!$N$55="Смоленцев С.Ю.",сетка!$U$55="Смоленцев С.Ю.",сетка!$AB$55="Смоленцев С.Ю.",сетка!$AI$55="Смоленцев С.Ю.",сетка!$AP$55="Смоленцев С.Ю.",сетка!$AW$55="Смоленцев С.Ю.",сетка!$BD$55="Смоленцев С.Ю.",сетка!$BK$55="Смоленцев С.Ю.",сетка!$BR$55="Смоленцев С.Ю.",сетка!$BY$55="Смоленцев С.Ю.",сетка!$CF$55="Смоленцев С.Ю.",сетка!$CM$55="Смоленцев С.Ю.",сетка!$CT$55="Смоленцев С.Ю.",сетка!$DA$55="Смоленцев С.Ю.",сетка!$DH$55="Смоленцев С.Ю.",сетка!$DO$55="Смоленцев С.Ю.",сетка!$DV$55="Смоленцев С.Ю.",сетка!$EC$55="Смоленцев С.Ю.",сетка!$EJ$55="Смоленцев С.Ю.",сетка!$EQ$55="Смоленцев С.Ю.",сетка!$EX$55="Смоленцев С.Ю.",сетка!$FE$55="Смоленцев С.Ю.",сетка!$FL$55="Смоленцев С.Ю."),1,"")</f>
        <v/>
      </c>
      <c r="DC38" s="134" t="str">
        <f>IF(OR(сетка!$H$55="Смоленцев С.Ю.",сетка!$O$55="Смоленцев С.Ю.",сетка!$V$55="Смоленцев С.Ю.",сетка!$AC$55="Смоленцев С.Ю.",сетка!$AJ$55="Смоленцев С.Ю.",сетка!$AQ$55="Смоленцев С.Ю.",сетка!$AX$55="Смоленцев С.Ю.",сетка!$BE$55="Смоленцев С.Ю.",сетка!$BL$55="Смоленцев С.Ю.",сетка!$BS$55="Смоленцев С.Ю.",сетка!$BZ$55="Смоленцев С.Ю.",сетка!$CG$55="Смоленцев С.Ю.",сетка!$CN$55="Смоленцев С.Ю.",сетка!$CU$55="Смоленцев С.Ю.",сетка!$DB$55="Смоленцев С.Ю.",сетка!$DI$55="Смоленцев С.Ю.",сетка!$DP$55="Смоленцев С.Ю.",сетка!$DW$55="Смоленцев С.Ю.",сетка!$ED$55="Смоленцев С.Ю.",сетка!$EK$55="Смоленцев С.Ю.",сетка!$ER$55="Смоленцев С.Ю.",сетка!$EY$55="Смоленцев С.Ю.",сетка!$FF$55="Смоленцев С.Ю.",сетка!$FM$55="Смоленцев С.Ю."),1,"")</f>
        <v/>
      </c>
      <c r="DD38" s="135" t="str">
        <f>IF(OR(сетка!$G$56="Смоленцев С.Ю.",сетка!$N$56="Смоленцев С.Ю.",сетка!$U$56="Смоленцев С.Ю.",сетка!$AB$56="Смоленцев С.Ю.",сетка!$AI$56="Смоленцев С.Ю.",сетка!$AP$56="Смоленцев С.Ю.",сетка!$AW$56="Смоленцев С.Ю.",сетка!$BD$56="Смоленцев С.Ю.",сетка!$BK$56="Смоленцев С.Ю.",сетка!$BR$56="Смоленцев С.Ю.",сетка!$BY$56="Смоленцев С.Ю.",сетка!$CF$56="Смоленцев С.Ю.",сетка!$CM$56="Смоленцев С.Ю.",сетка!$CT$56="Смоленцев С.Ю.",сетка!$DA$56="Смоленцев С.Ю.",сетка!$DH$56="Смоленцев С.Ю.",сетка!$DO$56="Смоленцев С.Ю.",сетка!$DV$56="Смоленцев С.Ю.",сетка!$EC$56="Смоленцев С.Ю.",сетка!$EJ$56="Смоленцев С.Ю.",сетка!$EQ$56="Смоленцев С.Ю.",сетка!$EX$56="Смоленцев С.Ю.",сетка!$FE$56="Смоленцев С.Ю.",сетка!$FL$56="Смоленцев С.Ю."),1,"")</f>
        <v/>
      </c>
      <c r="DE38" s="136" t="str">
        <f>IF(OR(сетка!$H$56="Смоленцев С.Ю.",сетка!$O$56="Смоленцев С.Ю.",сетка!$V$56="Смоленцев С.Ю.",сетка!$AC$56="Смоленцев С.Ю.",сетка!$AJ$56="Смоленцев С.Ю.",сетка!$AQ$56="Смоленцев С.Ю.",сетка!$AX$56="Смоленцев С.Ю.",сетка!$BE$56="Смоленцев С.Ю.",сетка!$BL$56="Смоленцев С.Ю.",сетка!$BS$56="Смоленцев С.Ю.",сетка!$BZ$56="Смоленцев С.Ю.",сетка!$CG$56="Смоленцев С.Ю.",сетка!$CN$56="Смоленцев С.Ю.",сетка!$CU$56="Смоленцев С.Ю.",сетка!$DB$56="Смоленцев С.Ю.",сетка!$DI$56="Смоленцев С.Ю.",сетка!$DP$56="Смоленцев С.Ю.",сетка!$DW$56="Смоленцев С.Ю.",сетка!$ED$56="Смоленцев С.Ю.",сетка!$EK$56="Смоленцев С.Ю.",сетка!$ER$56="Смоленцев С.Ю.",сетка!$EY$56="Смоленцев С.Ю.",сетка!$FF$56="Смоленцев С.Ю.",сетка!$FM$56="Смоленцев С.Ю."),1,"")</f>
        <v/>
      </c>
      <c r="DF38" s="137" t="str">
        <f>IF(OR(сетка!$G$57="Смоленцев С.Ю.",сетка!$N$57="Смоленцев С.Ю.",сетка!$U$57="Смоленцев С.Ю.",сетка!$AB$57="Смоленцев С.Ю.",сетка!$AI$57="Смоленцев С.Ю.",сетка!$AP$57="Смоленцев С.Ю.",сетка!$AW$57="Смоленцев С.Ю.",сетка!$BD$57="Смоленцев С.Ю.",сетка!$BK$57="Смоленцев С.Ю.",сетка!$BR$57="Смоленцев С.Ю.",сетка!$BY$57="Смоленцев С.Ю.",сетка!$CF$57="Смоленцев С.Ю.",сетка!$CM$57="Смоленцев С.Ю.",сетка!$CT$57="Смоленцев С.Ю.",сетка!$DA$57="Смоленцев С.Ю.",сетка!$DH$57="Смоленцев С.Ю.",сетка!$DO$57="Смоленцев С.Ю.",сетка!$DV$57="Смоленцев С.Ю.",сетка!$EC$57="Смоленцев С.Ю.",сетка!$EJ$57="Смоленцев С.Ю.",сетка!$EQ$57="Смоленцев С.Ю.",сетка!$EX$57="Смоленцев С.Ю.",сетка!$FE$57="Смоленцев С.Ю.",сетка!$FL$57="Смоленцев С.Ю."),1,"")</f>
        <v/>
      </c>
      <c r="DG38" s="134" t="str">
        <f>IF(OR(сетка!$H$57="Смоленцев С.Ю.",сетка!$O$57="Смоленцев С.Ю.",сетка!$V$57="Смоленцев С.Ю.",сетка!$AC$57="Смоленцев С.Ю.",сетка!$AJ$57="Смоленцев С.Ю.",сетка!$AQ$57="Смоленцев С.Ю.",сетка!$AX$57="Смоленцев С.Ю.",сетка!$BE$57="Смоленцев С.Ю.",сетка!$BL$57="Смоленцев С.Ю.",сетка!$BS$57="Смоленцев С.Ю.",сетка!$BZ$57="Смоленцев С.Ю.",сетка!$CG$57="Смоленцев С.Ю.",сетка!$CN$57="Смоленцев С.Ю.",сетка!$CU$57="Смоленцев С.Ю.",сетка!$DB$57="Смоленцев С.Ю.",сетка!$DI$57="Смоленцев С.Ю.",сетка!$DP$57="Смоленцев С.Ю.",сетка!$DW$57="Смоленцев С.Ю.",сетка!$ED$57="Смоленцев С.Ю.",сетка!$EK$57="Смоленцев С.Ю.",сетка!$ER$57="Смоленцев С.Ю.",сетка!$EY$57="Смоленцев С.Ю.",сетка!$FF$57="Смоленцев С.Ю.",сетка!$FM$57="Смоленцев С.Ю."),1,"")</f>
        <v/>
      </c>
      <c r="DH38" s="135" t="str">
        <f>IF(OR(сетка!$G$58="Смоленцев С.Ю.",сетка!$N$58="Смоленцев С.Ю.",сетка!$U$58="Смоленцев С.Ю.",сетка!$AB$58="Смоленцев С.Ю.",сетка!$AI$58="Смоленцев С.Ю.",сетка!$AP$58="Смоленцев С.Ю.",сетка!$AW$58="Смоленцев С.Ю.",сетка!$BD$58="Смоленцев С.Ю.",сетка!$BK$58="Смоленцев С.Ю.",сетка!$BR$58="Смоленцев С.Ю.",сетка!$BY$58="Смоленцев С.Ю.",сетка!$CF$58="Смоленцев С.Ю.",сетка!$CM$58="Смоленцев С.Ю.",сетка!$CT$58="Смоленцев С.Ю.",сетка!$DA$58="Смоленцев С.Ю.",сетка!$DH$58="Смоленцев С.Ю.",сетка!$DO$58="Смоленцев С.Ю.",сетка!$DV$58="Смоленцев С.Ю.",сетка!$EC$58="Смоленцев С.Ю.",сетка!$EJ$58="Смоленцев С.Ю.",сетка!$EQ$58="Смоленцев С.Ю.",сетка!$EX$58="Смоленцев С.Ю.",сетка!$FE$58="Смоленцев С.Ю.",сетка!$FL$58="Смоленцев С.Ю."),1,"")</f>
        <v/>
      </c>
      <c r="DI38" s="136" t="str">
        <f>IF(OR(сетка!$H$58="Смоленцев С.Ю.",сетка!$O$58="Смоленцев С.Ю.",сетка!$V$58="Смоленцев С.Ю.",сетка!$AC$58="Смоленцев С.Ю.",сетка!$AJ$58="Смоленцев С.Ю.",сетка!$AQ$58="Смоленцев С.Ю.",сетка!$AX$58="Смоленцев С.Ю.",сетка!$BE$58="Смоленцев С.Ю.",сетка!$BL$58="Смоленцев С.Ю.",сетка!$BS$58="Смоленцев С.Ю.",сетка!$BZ$58="Смоленцев С.Ю.",сетка!$CG$58="Смоленцев С.Ю.",сетка!$CN$58="Смоленцев С.Ю.",сетка!$CU$58="Смоленцев С.Ю.",сетка!$DB$58="Смоленцев С.Ю.",сетка!$DI$58="Смоленцев С.Ю.",сетка!$DP$58="Смоленцев С.Ю.",сетка!$DW$58="Смоленцев С.Ю.",сетка!$ED$58="Смоленцев С.Ю.",сетка!$EK$58="Смоленцев С.Ю.",сетка!$ER$58="Смоленцев С.Ю.",сетка!$EY$58="Смоленцев С.Ю.",сетка!$FF$58="Смоленцев С.Ю.",сетка!$FM$58="Смоленцев С.Ю."),1,"")</f>
        <v/>
      </c>
      <c r="DJ38" s="137">
        <f>IF(OR(сетка!$G$59="Смоленцев С.Ю.",сетка!$N$59="Смоленцев С.Ю.",сетка!$U$59="Смоленцев С.Ю.",сетка!$AB$59="Смоленцев С.Ю.",сетка!$AI$59="Смоленцев С.Ю.",сетка!$AP$59="Смоленцев С.Ю.",сетка!$AW$59="Смоленцев С.Ю.",сетка!$BD$59="Смоленцев С.Ю.",сетка!$BK$59="Смоленцев С.Ю.",сетка!$BR$59="Смоленцев С.Ю.",сетка!$BY$59="Смоленцев С.Ю.",сетка!$CF$59="Смоленцев С.Ю.",сетка!$CM$59="Смоленцев С.Ю.",сетка!$CT$59="Смоленцев С.Ю.",сетка!$DA$59="Смоленцев С.Ю.",сетка!$DH$59="Смоленцев С.Ю.",сетка!$DO$59="Смоленцев С.Ю.",сетка!$DV$59="Смоленцев С.Ю.",сетка!$EC$59="Смоленцев С.Ю.",сетка!$EJ$59="Смоленцев С.Ю.",сетка!$EQ$59="Смоленцев С.Ю.",сетка!$EX$59="Смоленцев С.Ю.",сетка!$FE$59="Смоленцев С.Ю.",сетка!$FL$59="Смоленцев С.Ю."),1,"")</f>
        <v>1</v>
      </c>
      <c r="DK38" s="134" t="str">
        <f>IF(OR(сетка!$H$59="Смоленцев С.Ю.",сетка!$O$59="Смоленцев С.Ю.",сетка!$V$59="Смоленцев С.Ю.",сетка!$AC$59="Смоленцев С.Ю.",сетка!$AJ$59="Смоленцев С.Ю.",сетка!$AQ$59="Смоленцев С.Ю.",сетка!$AX$59="Смоленцев С.Ю.",сетка!$BE$59="Смоленцев С.Ю.",сетка!$BL$59="Смоленцев С.Ю.",сетка!$BS$59="Смоленцев С.Ю.",сетка!$BZ$59="Смоленцев С.Ю.",сетка!$CG$59="Смоленцев С.Ю.",сетка!$CN$59="Смоленцев С.Ю.",сетка!$CU$59="Смоленцев С.Ю.",сетка!$DB$59="Смоленцев С.Ю.",сетка!$DI$59="Смоленцев С.Ю.",сетка!$DP$59="Смоленцев С.Ю.",сетка!$DW$59="Смоленцев С.Ю.",сетка!$ED$59="Смоленцев С.Ю.",сетка!$EK$59="Смоленцев С.Ю.",сетка!$ER$59="Смоленцев С.Ю.",сетка!$EY$59="Смоленцев С.Ю.",сетка!$FF$59="Смоленцев С.Ю.",сетка!$FM$59="Смоленцев С.Ю."),1,"")</f>
        <v/>
      </c>
      <c r="DL38" s="135">
        <f>IF(OR(сетка!$G$60="Смоленцев С.Ю.",сетка!$N$60="Смоленцев С.Ю.",сетка!$U$60="Смоленцев С.Ю.",сетка!$AB$60="Смоленцев С.Ю.",сетка!$AI$60="Смоленцев С.Ю.",сетка!$AP$60="Смоленцев С.Ю.",сетка!$AW$60="Смоленцев С.Ю.",сетка!$BD$60="Смоленцев С.Ю.",сетка!$BK$60="Смоленцев С.Ю.",сетка!$BR$60="Смоленцев С.Ю.",сетка!$BY$60="Смоленцев С.Ю.",сетка!$CF$60="Смоленцев С.Ю.",сетка!$CM$60="Смоленцев С.Ю.",сетка!$CT$60="Смоленцев С.Ю.",сетка!$DA$60="Смоленцев С.Ю.",сетка!$DH$60="Смоленцев С.Ю.",сетка!$DO$60="Смоленцев С.Ю.",сетка!$DV$60="Смоленцев С.Ю.",сетка!$EC$60="Смоленцев С.Ю.",сетка!$EJ$60="Смоленцев С.Ю.",сетка!$EQ$60="Смоленцев С.Ю.",сетка!$EX$60="Смоленцев С.Ю.",сетка!$FE$60="Смоленцев С.Ю.",сетка!$FL$60="Смоленцев С.Ю."),1,"")</f>
        <v>1</v>
      </c>
      <c r="DM38" s="136" t="str">
        <f>IF(OR(сетка!$H$60="Смоленцев С.Ю.",сетка!$O$60="Смоленцев С.Ю.",сетка!$V$60="Смоленцев С.Ю.",сетка!$AC$60="Смоленцев С.Ю.",сетка!$AJ$60="Смоленцев С.Ю.",сетка!$AQ$60="Смоленцев С.Ю.",сетка!$AX$60="Смоленцев С.Ю.",сетка!$BE$60="Смоленцев С.Ю.",сетка!$BL$60="Смоленцев С.Ю.",сетка!$BS$60="Смоленцев С.Ю.",сетка!$BZ$60="Смоленцев С.Ю.",сетка!$CG$60="Смоленцев С.Ю.",сетка!$CN$60="Смоленцев С.Ю.",сетка!$CU$60="Смоленцев С.Ю.",сетка!$DB$60="Смоленцев С.Ю.",сетка!$DI$60="Смоленцев С.Ю.",сетка!$DP$60="Смоленцев С.Ю.",сетка!$DW$60="Смоленцев С.Ю.",сетка!$ED$60="Смоленцев С.Ю.",сетка!$EK$60="Смоленцев С.Ю.",сетка!$ER$60="Смоленцев С.Ю.",сетка!$EY$60="Смоленцев С.Ю.",сетка!$FF$60="Смоленцев С.Ю.",сетка!$FM$60="Смоленцев С.Ю."),1,"")</f>
        <v/>
      </c>
      <c r="DN38" s="137" t="str">
        <f>IF(OR(сетка!$G$61="Смоленцев С.Ю.",сетка!$N$61="Смоленцев С.Ю.",сетка!$U$61="Смоленцев С.Ю.",сетка!$AB$61="Смоленцев С.Ю.",сетка!$AI$61="Смоленцев С.Ю.",сетка!$AP$61="Смоленцев С.Ю.",сетка!$AW$61="Смоленцев С.Ю.",сетка!$BD$61="Смоленцев С.Ю.",сетка!$BK$61="Смоленцев С.Ю.",сетка!$BR$61="Смоленцев С.Ю.",сетка!$BY$61="Смоленцев С.Ю.",сетка!$CF$61="Смоленцев С.Ю.",сетка!$CM$61="Смоленцев С.Ю.",сетка!$CT$61="Смоленцев С.Ю.",сетка!$DA$61="Смоленцев С.Ю.",сетка!$DH$61="Смоленцев С.Ю.",сетка!$DO$61="Смоленцев С.Ю.",сетка!$DV$61="Смоленцев С.Ю.",сетка!$EC$61="Смоленцев С.Ю.",сетка!$EJ$61="Смоленцев С.Ю.",сетка!$EQ$61="Смоленцев С.Ю.",сетка!$EX$61="Смоленцев С.Ю.",сетка!$FE$61="Смоленцев С.Ю.",сетка!$FL$61="Смоленцев С.Ю."),1,"")</f>
        <v/>
      </c>
      <c r="DO38" s="134" t="str">
        <f>IF(OR(сетка!$H$61="Смоленцев С.Ю.",сетка!$O$61="Смоленцев С.Ю.",сетка!$V$61="Смоленцев С.Ю.",сетка!$AC$61="Смоленцев С.Ю.",сетка!$AJ$61="Смоленцев С.Ю.",сетка!$AQ$61="Смоленцев С.Ю.",сетка!$AX$61="Смоленцев С.Ю.",сетка!$BE$61="Смоленцев С.Ю.",сетка!$BL$61="Смоленцев С.Ю.",сетка!$BS$61="Смоленцев С.Ю.",сетка!$BZ$61="Смоленцев С.Ю.",сетка!$CG$61="Смоленцев С.Ю.",сетка!$CN$61="Смоленцев С.Ю.",сетка!$CU$61="Смоленцев С.Ю.",сетка!$DB$61="Смоленцев С.Ю.",сетка!$DI$61="Смоленцев С.Ю.",сетка!$DP$61="Смоленцев С.Ю.",сетка!$DW$61="Смоленцев С.Ю.",сетка!$ED$61="Смоленцев С.Ю.",сетка!$EK$61="Смоленцев С.Ю.",сетка!$ER$61="Смоленцев С.Ю.",сетка!$EY$61="Смоленцев С.Ю.",сетка!$FF$61="Смоленцев С.Ю.",сетка!$FM$61="Смоленцев С.Ю."),1,"")</f>
        <v/>
      </c>
      <c r="DP38" s="135" t="str">
        <f>IF(OR(сетка!$G$62="Смоленцев С.Ю.",сетка!$N$62="Смоленцев С.Ю.",сетка!$U$62="Смоленцев С.Ю.",сетка!$AB$62="Смоленцев С.Ю.",сетка!$AI$62="Смоленцев С.Ю.",сетка!$AP$62="Смоленцев С.Ю.",сетка!$AW$62="Смоленцев С.Ю.",сетка!$BD$62="Смоленцев С.Ю.",сетка!$BK$62="Смоленцев С.Ю.",сетка!$BR$62="Смоленцев С.Ю.",сетка!$BY$62="Смоленцев С.Ю.",сетка!$CF$62="Смоленцев С.Ю.",сетка!$CM$62="Смоленцев С.Ю.",сетка!$CT$62="Смоленцев С.Ю.",сетка!$DA$62="Смоленцев С.Ю.",сетка!$DH$62="Смоленцев С.Ю.",сетка!$DO$62="Смоленцев С.Ю.",сетка!$DV$62="Смоленцев С.Ю.",сетка!$EC$62="Смоленцев С.Ю.",сетка!$EJ$62="Смоленцев С.Ю.",сетка!$EQ$62="Смоленцев С.Ю.",сетка!$EX$62="Смоленцев С.Ю.",сетка!$FE$62="Смоленцев С.Ю.",сетка!$FL$62="Смоленцев С.Ю."),1,"")</f>
        <v/>
      </c>
      <c r="DQ38" s="136">
        <f>IF(OR(сетка!$H$62="Смоленцев С.Ю.",сетка!$O$62="Смоленцев С.Ю.",сетка!$V$62="Смоленцев С.Ю.",сетка!$AC$62="Смоленцев С.Ю.",сетка!$AJ$62="Смоленцев С.Ю.",сетка!$AQ$62="Смоленцев С.Ю.",сетка!$AX$62="Смоленцев С.Ю.",сетка!$BE$62="Смоленцев С.Ю.",сетка!$BL$62="Смоленцев С.Ю.",сетка!$BS$62="Смоленцев С.Ю.",сетка!$BZ$62="Смоленцев С.Ю.",сетка!$CG$62="Смоленцев С.Ю.",сетка!$CN$62="Смоленцев С.Ю.",сетка!$CU$62="Смоленцев С.Ю.",сетка!$DB$62="Смоленцев С.Ю.",сетка!$DI$62="Смоленцев С.Ю.",сетка!$DP$62="Смоленцев С.Ю.",сетка!$DW$62="Смоленцев С.Ю.",сетка!$ED$62="Смоленцев С.Ю.",сетка!$EK$62="Смоленцев С.Ю.",сетка!$ER$62="Смоленцев С.Ю.",сетка!$EY$62="Смоленцев С.Ю.",сетка!$FF$62="Смоленцев С.Ю.",сетка!$FM$62="Смоленцев С.Ю."),1,"")</f>
        <v>1</v>
      </c>
      <c r="DR38" s="137" t="str">
        <f>IF(OR(сетка!$G$63="Смоленцев С.Ю.",сетка!$N$63="Смоленцев С.Ю.",сетка!$U$63="Смоленцев С.Ю.",сетка!$AB$63="Смоленцев С.Ю.",сетка!$AI$63="Смоленцев С.Ю.",сетка!$AP$63="Смоленцев С.Ю.",сетка!$AW$63="Смоленцев С.Ю.",сетка!$BD$63="Смоленцев С.Ю.",сетка!$BK$63="Смоленцев С.Ю.",сетка!$BR$63="Смоленцев С.Ю.",сетка!$BY$63="Смоленцев С.Ю.",сетка!$CF$63="Смоленцев С.Ю.",сетка!$CM$63="Смоленцев С.Ю.",сетка!$CT$63="Смоленцев С.Ю.",сетка!$DA$63="Смоленцев С.Ю.",сетка!$DH$63="Смоленцев С.Ю.",сетка!$DO$63="Смоленцев С.Ю.",сетка!$DV$63="Смоленцев С.Ю.",сетка!$EC$63="Смоленцев С.Ю.",сетка!$EJ$63="Смоленцев С.Ю.",сетка!$EQ$63="Смоленцев С.Ю.",сетка!$EX$63="Смоленцев С.Ю.",сетка!$FE$63="Смоленцев С.Ю.",сетка!$FL$63="Смоленцев С.Ю."),1,"")</f>
        <v/>
      </c>
      <c r="DS38" s="134">
        <f>IF(OR(сетка!$H$63="Смоленцев С.Ю.",сетка!$O$63="Смоленцев С.Ю.",сетка!$V$63="Смоленцев С.Ю.",сетка!$AC$63="Смоленцев С.Ю.",сетка!$AJ$63="Смоленцев С.Ю.",сетка!$AQ$63="Смоленцев С.Ю.",сетка!$AX$63="Смоленцев С.Ю.",сетка!$BE$63="Смоленцев С.Ю.",сетка!$BL$63="Смоленцев С.Ю.",сетка!$BS$63="Смоленцев С.Ю.",сетка!$BZ$63="Смоленцев С.Ю.",сетка!$CG$63="Смоленцев С.Ю.",сетка!$CN$63="Смоленцев С.Ю.",сетка!$CU$63="Смоленцев С.Ю.",сетка!$DB$63="Смоленцев С.Ю.",сетка!$DI$63="Смоленцев С.Ю.",сетка!$DP$63="Смоленцев С.Ю.",сетка!$DW$63="Смоленцев С.Ю.",сетка!$ED$63="Смоленцев С.Ю.",сетка!$EK$63="Смоленцев С.Ю.",сетка!$ER$63="Смоленцев С.Ю.",сетка!$EY$63="Смоленцев С.Ю.",сетка!$FF$63="Смоленцев С.Ю.",сетка!$FM$63="Смоленцев С.Ю."),1,"")</f>
        <v>1</v>
      </c>
      <c r="DT38" s="135" t="str">
        <f>IF(OR(сетка!$G$64="Смоленцев С.Ю.",сетка!$N$64="Смоленцев С.Ю.",сетка!$U$64="Смоленцев С.Ю.",сетка!$AB$64="Смоленцев С.Ю.",сетка!$AI$64="Смоленцев С.Ю.",сетка!$AP$64="Смоленцев С.Ю.",сетка!$AW$64="Смоленцев С.Ю.",сетка!$BD$64="Смоленцев С.Ю.",сетка!$BK$64="Смоленцев С.Ю.",сетка!$BR$64="Смоленцев С.Ю.",сетка!$BY$64="Смоленцев С.Ю.",сетка!$CF$64="Смоленцев С.Ю.",сетка!$CM$64="Смоленцев С.Ю.",сетка!$CT$64="Смоленцев С.Ю.",сетка!$DA$64="Смоленцев С.Ю.",сетка!$DH$64="Смоленцев С.Ю.",сетка!$DO$64="Смоленцев С.Ю.",сетка!$DV$64="Смоленцев С.Ю.",сетка!$EC$64="Смоленцев С.Ю.",сетка!$EJ$64="Смоленцев С.Ю.",сетка!$EQ$64="Смоленцев С.Ю.",сетка!$EX$64="Смоленцев С.Ю.",сетка!$FE$64="Смоленцев С.Ю.",сетка!$FL$64="Смоленцев С.Ю."),1,"")</f>
        <v/>
      </c>
      <c r="DU38" s="136">
        <f>IF(OR(сетка!$H$64="Смоленцев С.Ю.",сетка!$O$64="Смоленцев С.Ю.",сетка!$V$64="Смоленцев С.Ю.",сетка!$AC$64="Смоленцев С.Ю.",сетка!$AJ$64="Смоленцев С.Ю.",сетка!$AQ$64="Смоленцев С.Ю.",сетка!$AX$64="Смоленцев С.Ю.",сетка!$BE$64="Смоленцев С.Ю.",сетка!$BL$64="Смоленцев С.Ю.",сетка!$BS$64="Смоленцев С.Ю.",сетка!$BZ$64="Смоленцев С.Ю.",сетка!$CG$64="Смоленцев С.Ю.",сетка!$CN$64="Смоленцев С.Ю.",сетка!$CU$64="Смоленцев С.Ю.",сетка!$DB$64="Смоленцев С.Ю.",сетка!$DI$64="Смоленцев С.Ю.",сетка!$DP$64="Смоленцев С.Ю.",сетка!$DW$64="Смоленцев С.Ю.",сетка!$ED$64="Смоленцев С.Ю.",сетка!$EK$64="Смоленцев С.Ю.",сетка!$ER$64="Смоленцев С.Ю.",сетка!$EY$64="Смоленцев С.Ю.",сетка!$FF$64="Смоленцев С.Ю.",сетка!$FM$64="Смоленцев С.Ю."),1,"")</f>
        <v>1</v>
      </c>
      <c r="DV38" s="137" t="str">
        <f>IF(OR(сетка!$G$65="Смоленцев С.Ю.",сетка!$N$65="Смоленцев С.Ю.",сетка!$U$65="Смоленцев С.Ю.",сетка!$AB$65="Смоленцев С.Ю.",сетка!$AI$65="Смоленцев С.Ю.",сетка!$AP$65="Смоленцев С.Ю.",сетка!$AW$65="Смоленцев С.Ю.",сетка!$BD$65="Смоленцев С.Ю.",сетка!$BK$65="Смоленцев С.Ю.",сетка!$BR$65="Смоленцев С.Ю.",сетка!$BY$65="Смоленцев С.Ю.",сетка!$CF$65="Смоленцев С.Ю.",сетка!$CM$65="Смоленцев С.Ю.",сетка!$CT$65="Смоленцев С.Ю.",сетка!$DA$65="Смоленцев С.Ю.",сетка!$DH$65="Смоленцев С.Ю.",сетка!$DO$65="Смоленцев С.Ю.",сетка!$DV$65="Смоленцев С.Ю.",сетка!$EC$65="Смоленцев С.Ю.",сетка!$EJ$65="Смоленцев С.Ю.",сетка!$EQ$65="Смоленцев С.Ю.",сетка!$EX$65="Смоленцев С.Ю.",сетка!$FE$65="Смоленцев С.Ю.",сетка!$FL$65="Смоленцев С.Ю."),1,"")</f>
        <v/>
      </c>
      <c r="DW38" s="134">
        <f>IF(OR(сетка!$H$65="Смоленцев С.Ю.",сетка!$O$65="Смоленцев С.Ю.",сетка!$V$65="Смоленцев С.Ю.",сетка!$AC$65="Смоленцев С.Ю.",сетка!$AJ$65="Смоленцев С.Ю.",сетка!$AQ$65="Смоленцев С.Ю.",сетка!$AX$65="Смоленцев С.Ю.",сетка!$BE$65="Смоленцев С.Ю.",сетка!$BL$65="Смоленцев С.Ю.",сетка!$BS$65="Смоленцев С.Ю.",сетка!$BZ$65="Смоленцев С.Ю.",сетка!$CG$65="Смоленцев С.Ю.",сетка!$CN$65="Смоленцев С.Ю.",сетка!$CU$65="Смоленцев С.Ю.",сетка!$DB$65="Смоленцев С.Ю.",сетка!$DI$65="Смоленцев С.Ю.",сетка!$DP$65="Смоленцев С.Ю.",сетка!$DW$65="Смоленцев С.Ю.",сетка!$ED$65="Смоленцев С.Ю.",сетка!$EK$65="Смоленцев С.Ю.",сетка!$ER$65="Смоленцев С.Ю.",сетка!$EY$65="Смоленцев С.Ю.",сетка!$FF$65="Смоленцев С.Ю.",сетка!$FM$65="Смоленцев С.Ю."),1,"")</f>
        <v>1</v>
      </c>
      <c r="DX38" s="135" t="str">
        <f>IF(OR(сетка!$G$66="Смоленцев С.Ю.",сетка!$N$66="Смоленцев С.Ю.",сетка!$U$66="Смоленцев С.Ю.",сетка!$AB$66="Смоленцев С.Ю.",сетка!$AI$66="Смоленцев С.Ю.",сетка!$AP$66="Смоленцев С.Ю.",сетка!$AW$66="Смоленцев С.Ю.",сетка!$BD$66="Смоленцев С.Ю.",сетка!$BK$66="Смоленцев С.Ю.",сетка!$BR$66="Смоленцев С.Ю.",сетка!$BY$66="Смоленцев С.Ю.",сетка!$CF$66="Смоленцев С.Ю.",сетка!$CM$66="Смоленцев С.Ю.",сетка!$CT$66="Смоленцев С.Ю.",сетка!$DA$66="Смоленцев С.Ю.",сетка!$DH$66="Смоленцев С.Ю.",сетка!$DO$66="Смоленцев С.Ю.",сетка!$DV$66="Смоленцев С.Ю.",сетка!$EC$66="Смоленцев С.Ю.",сетка!$EJ$66="Смоленцев С.Ю.",сетка!$EQ$66="Смоленцев С.Ю.",сетка!$EX$66="Смоленцев С.Ю.",сетка!$FE$66="Смоленцев С.Ю.",сетка!$FL$66="Смоленцев С.Ю."),1,"")</f>
        <v/>
      </c>
      <c r="DY38" s="136">
        <f>IF(OR(сетка!$H$66="Смоленцев С.Ю.",сетка!$O$66="Смоленцев С.Ю.",сетка!$V$66="Смоленцев С.Ю.",сетка!$AC$66="Смоленцев С.Ю.",сетка!$AJ$66="Смоленцев С.Ю.",сетка!$AQ$66="Смоленцев С.Ю.",сетка!$AX$66="Смоленцев С.Ю.",сетка!$BE$66="Смоленцев С.Ю.",сетка!$BL$66="Смоленцев С.Ю.",сетка!$BS$66="Смоленцев С.Ю.",сетка!$BZ$66="Смоленцев С.Ю.",сетка!$CG$66="Смоленцев С.Ю.",сетка!$CN$66="Смоленцев С.Ю.",сетка!$CU$66="Смоленцев С.Ю.",сетка!$DB$66="Смоленцев С.Ю.",сетка!$DI$66="Смоленцев С.Ю.",сетка!$DP$66="Смоленцев С.Ю.",сетка!$DW$66="Смоленцев С.Ю.",сетка!$ED$66="Смоленцев С.Ю.",сетка!$EK$66="Смоленцев С.Ю.",сетка!$ER$66="Смоленцев С.Ю.",сетка!$EY$66="Смоленцев С.Ю.",сетка!$FF$66="Смоленцев С.Ю.",сетка!$FM$66="Смоленцев С.Ю."),1,"")</f>
        <v>1</v>
      </c>
      <c r="DZ38" s="137" t="str">
        <f>IF(OR(сетка!$G$67="Смоленцев С.Ю.",сетка!$N$67="Смоленцев С.Ю.",сетка!$U$67="Смоленцев С.Ю.",сетка!$AB$67="Смоленцев С.Ю.",сетка!$AI$67="Смоленцев С.Ю.",сетка!$AP$67="Смоленцев С.Ю.",сетка!$AW$67="Смоленцев С.Ю.",сетка!$BD$67="Смоленцев С.Ю.",сетка!$BK$67="Смоленцев С.Ю.",сетка!$BR$67="Смоленцев С.Ю.",сетка!$BY$67="Смоленцев С.Ю.",сетка!$CF$67="Смоленцев С.Ю.",сетка!$CM$67="Смоленцев С.Ю.",сетка!$CT$67="Смоленцев С.Ю.",сетка!$DA$67="Смоленцев С.Ю.",сетка!$DH$67="Смоленцев С.Ю.",сетка!$DO$67="Смоленцев С.Ю.",сетка!$DV$67="Смоленцев С.Ю.",сетка!$EC$67="Смоленцев С.Ю.",сетка!$EJ$67="Смоленцев С.Ю.",сетка!$EQ$67="Смоленцев С.Ю.",сетка!$EX$67="Смоленцев С.Ю.",сетка!$FE$67="Смоленцев С.Ю.",сетка!$FL$67="Смоленцев С.Ю."),1,"")</f>
        <v/>
      </c>
      <c r="EA38" s="138">
        <f>IF(OR(сетка!$H$67="Смоленцев С.Ю.",сетка!$O$67="Смоленцев С.Ю.",сетка!$V$67="Смоленцев С.Ю.",сетка!$AC$67="Смоленцев С.Ю.",сетка!$AJ$67="Смоленцев С.Ю.",сетка!$AQ$67="Смоленцев С.Ю.",сетка!$AX$67="Смоленцев С.Ю.",сетка!$BE$67="Смоленцев С.Ю.",сетка!$BL$67="Смоленцев С.Ю.",сетка!$BS$67="Смоленцев С.Ю.",сетка!$BZ$67="Смоленцев С.Ю.",сетка!$CG$67="Смоленцев С.Ю.",сетка!$CN$67="Смоленцев С.Ю.",сетка!$CU$67="Смоленцев С.Ю.",сетка!$DB$67="Смоленцев С.Ю.",сетка!$DI$67="Смоленцев С.Ю.",сетка!$DP$67="Смоленцев С.Ю.",сетка!$DW$67="Смоленцев С.Ю.",сетка!$ED$67="Смоленцев С.Ю.",сетка!$EK$67="Смоленцев С.Ю.",сетка!$ER$67="Смоленцев С.Ю.",сетка!$EY$67="Смоленцев С.Ю.",сетка!$FF$67="Смоленцев С.Ю.",сетка!$FM$67="Смоленцев С.Ю."),1,"")</f>
        <v>1</v>
      </c>
    </row>
    <row r="39" spans="1:131" ht="15.75" thickBot="1" x14ac:dyDescent="0.3">
      <c r="A39" s="148" t="s">
        <v>68</v>
      </c>
      <c r="B39" s="147" t="str">
        <f>IF(OR(сетка!$G$3="Лапина Е.Ю.",сетка!$N$3="Лапина Е.Ю.",сетка!$U$3="Лапина Е.Ю.",сетка!$AB$3="Лапина Е.Ю.",сетка!$AI$3="Лапина Е.Ю.",сетка!$AP$3="Лапина Е.Ю.",сетка!$AW$3="Лапина Е.Ю.",сетка!$BD$3="Лапина Е.Ю.",сетка!$BK$3="Лапина Е.Ю.",сетка!$BR$3="Лапина Е.Ю.",сетка!$BY$3="Лапина Е.Ю.",сетка!$CF$3="Лапина Е.Ю.",сетка!$CM$3="Лапина Е.Ю.",сетка!$CT$3="Лапина Е.Ю.",сетка!$DA$3="Лапина Е.Ю.",сетка!$DH$3="Лапина Е.Ю.",сетка!$DO$3="Лапина Е.Ю.",сетка!$DV$3="Лапина Е.Ю.",сетка!$EC$3="Лапина Е.Ю.",сетка!$EJ$3="Лапина Е.Ю.",сетка!$EQ$3="Лапина Е.Ю.",сетка!$EX$3="Лапина Е.Ю.",сетка!$FE$3="Лапина Е.Ю.",сетка!$FL$3="Лапина Е.Ю."),1,"")</f>
        <v/>
      </c>
      <c r="C39" s="140" t="str">
        <f>IF(OR(сетка!$H$3="Лапина Е.Ю.",сетка!$O$3="Лапина Е.Ю.",сетка!$V$3="Лапина Е.Ю.",сетка!$AC$3="Лапина Е.Ю.",сетка!$AJ$3="Лапина Е.Ю.",сетка!$AQ$3="Лапина Е.Ю.",сетка!$AX$3="Лапина Е.Ю.",сетка!$BE$3="Лапина Е.Ю.",сетка!$BL$3="Лапина Е.Ю.",сетка!$BS$3="Лапина Е.Ю.",сетка!$BZ$3="Лапина Е.Ю.",сетка!$CG$3="Лапина Е.Ю.",сетка!$CN$3="Лапина Е.Ю.",сетка!$CU$3="Лапина Е.Ю.",сетка!$DB$3="Лапина Е.Ю.",сетка!$DI$3="Лапина Е.Ю.",сетка!$DP$3="Лапина Е.Ю.",сетка!$DW$3="Лапина Е.Ю.",сетка!$ED$3="Лапина Е.Ю.",сетка!$EK$3="Лапина Е.Ю.",сетка!$ER$3="Лапина Е.Ю.",сетка!$EY$3="Лапина Е.Ю.",сетка!$FF$3="Лапина Е.Ю.",сетка!$FM$3="Лапина Е.Ю."),1,"")</f>
        <v/>
      </c>
      <c r="D39" s="141" t="str">
        <f>IF(OR(сетка!$G$4="Лапина Е.Ю.",сетка!$N$4="Лапина Е.Ю.",сетка!$U$4="Лапина Е.Ю.",сетка!$AB$4="Лапина Е.Ю.",сетка!$AI$4="Лапина Е.Ю.",сетка!$AP$4="Лапина Е.Ю.",сетка!$AW$4="Лапина Е.Ю.",сетка!$BD$4="Лапина Е.Ю.",сетка!$BK$4="Лапина Е.Ю.",сетка!$BR$4="Лапина Е.Ю.",сетка!$BY$4="Лапина Е.Ю.",сетка!$CF$4="Лапина Е.Ю.",сетка!$CM$4="Лапина Е.Ю.",сетка!$CT$4="Лапина Е.Ю.",сетка!$DA$4="Лапина Е.Ю.",сетка!$DH$4="Лапина Е.Ю.",сетка!$DO$4="Лапина Е.Ю.",сетка!$DV$4="Лапина Е.Ю.",сетка!$EC$4="Лапина Е.Ю.",сетка!$EJ$4="Лапина Е.Ю.",сетка!$EQ$4="Лапина Е.Ю.",сетка!$EX$4="Лапина Е.Ю.",сетка!$FE$4="Лапина Е.Ю.",сетка!$FL$4="Лапина Е.Ю."),1,"")</f>
        <v/>
      </c>
      <c r="E39" s="142" t="str">
        <f>IF(OR(сетка!$H$4="Лапина Е.Ю.",сетка!$O$4="Лапина Е.Ю.",сетка!$V$4="Лапина Е.Ю.",сетка!$AC$4="Лапина Е.Ю.",сетка!$AJ$4="Лапина Е.Ю.",сетка!$AQ$4="Лапина Е.Ю.",сетка!$AX$4="Лапина Е.Ю.",сетка!$BE$4="Лапина Е.Ю.",сетка!$BL$4="Лапина Е.Ю.",сетка!$BS$4="Лапина Е.Ю.",сетка!$BZ$4="Лапина Е.Ю.",сетка!$CG$4="Лапина Е.Ю.",сетка!$CN$4="Лапина Е.Ю.",сетка!$CU$4="Лапина Е.Ю.",сетка!$DB$4="Лапина Е.Ю.",сетка!$DI$4="Лапина Е.Ю.",сетка!$DP$4="Лапина Е.Ю.",сетка!$DW$4="Лапина Е.Ю.",сетка!$ED$4="Лапина Е.Ю.",сетка!$EK$4="Лапина Е.Ю.",сетка!$ER$4="Лапина Е.Ю.",сетка!$EY$4="Лапина Е.Ю.",сетка!$FF$4="Лапина Е.Ю.",сетка!$FM$4="Лапина Е.Ю."),1,"")</f>
        <v/>
      </c>
      <c r="F39" s="143" t="str">
        <f>IF(OR(сетка!$G$5="Лапина Е.Ю.",сетка!$N$5="Лапина Е.Ю.",сетка!$U$5="Лапина Е.Ю.",сетка!$AB$5="Лапина Е.Ю.",сетка!$AI$5="Лапина Е.Ю.",сетка!$AP$5="Лапина Е.Ю.",сетка!$AW$5="Лапина Е.Ю.",сетка!$BD$5="Лапина Е.Ю.",сетка!$BK$5="Лапина Е.Ю.",сетка!$BR$5="Лапина Е.Ю.",сетка!$BY$5="Лапина Е.Ю.",сетка!$CF$5="Лапина Е.Ю.",сетка!$CM$5="Лапина Е.Ю.",сетка!$CT$5="Лапина Е.Ю.",сетка!$DA$5="Лапина Е.Ю.",сетка!$DH$5="Лапина Е.Ю.",сетка!$DO$5="Лапина Е.Ю.",сетка!$DV$5="Лапина Е.Ю.",сетка!$EC$5="Лапина Е.Ю.",сетка!$EJ$5="Лапина Е.Ю.",сетка!$EQ$5="Лапина Е.Ю.",сетка!$EX$5="Лапина Е.Ю.",сетка!$FE$5="Лапина Е.Ю.",сетка!$FL$5="Лапина Е.Ю."),1,"")</f>
        <v/>
      </c>
      <c r="G39" s="140" t="str">
        <f>IF(OR(сетка!$H$5="Лапина Е.Ю.",сетка!$O$5="Лапина Е.Ю.",сетка!$V$5="Лапина Е.Ю.",сетка!$AC$5="Лапина Е.Ю.",сетка!$AJ$5="Лапина Е.Ю.",сетка!$AQ$5="Лапина Е.Ю.",сетка!$AX$5="Лапина Е.Ю.",сетка!$BE$5="Лапина Е.Ю.",сетка!$BL$5="Лапина Е.Ю.",сетка!$BS$5="Лапина Е.Ю.",сетка!$BZ$5="Лапина Е.Ю.",сетка!$CG$5="Лапина Е.Ю.",сетка!$CN$5="Лапина Е.Ю.",сетка!$CU$5="Лапина Е.Ю.",сетка!$DB$5="Лапина Е.Ю.",сетка!$DI$5="Лапина Е.Ю.",сетка!$DP$5="Лапина Е.Ю.",сетка!$DW$5="Лапина Е.Ю.",сетка!$ED$5="Лапина Е.Ю.",сетка!$EK$5="Лапина Е.Ю.",сетка!$ER$5="Лапина Е.Ю.",сетка!$EY$5="Лапина Е.Ю.",сетка!$FF$5="Лапина Е.Ю.",сетка!$FM$5="Лапина Е.Ю."),1,"")</f>
        <v/>
      </c>
      <c r="H39" s="141" t="str">
        <f>IF(OR(сетка!$G$6="Лапина Е.Ю.",сетка!$N$6="Лапина Е.Ю.",сетка!$U$6="Лапина Е.Ю.",сетка!$AB$6="Лапина Е.Ю.",сетка!$AI$6="Лапина Е.Ю.",сетка!$AP$6="Лапина Е.Ю.",сетка!$AW$6="Лапина Е.Ю.",сетка!$BD$6="Лапина Е.Ю.",сетка!$BK$6="Лапина Е.Ю.",сетка!$BR$6="Лапина Е.Ю.",сетка!$BY$6="Лапина Е.Ю.",сетка!$CF$6="Лапина Е.Ю.",сетка!$CM$6="Лапина Е.Ю.",сетка!$CT$6="Лапина Е.Ю.",сетка!$DA$6="Лапина Е.Ю.",сетка!$DH$6="Лапина Е.Ю.",сетка!$DO$6="Лапина Е.Ю.",сетка!$DV$6="Лапина Е.Ю.",сетка!$EC$6="Лапина Е.Ю.",сетка!$EJ$6="Лапина Е.Ю.",сетка!$EQ$6="Лапина Е.Ю.",сетка!$EX$6="Лапина Е.Ю.",сетка!$FE$6="Лапина Е.Ю.",сетка!$FL$6="Лапина Е.Ю."),1,"")</f>
        <v/>
      </c>
      <c r="I39" s="142" t="str">
        <f>IF(OR(сетка!$H$6="Лапина Е.Ю.",сетка!$O$6="Лапина Е.Ю.",сетка!$V$6="Лапина Е.Ю.",сетка!$AC$6="Лапина Е.Ю.",сетка!$AJ$6="Лапина Е.Ю.",сетка!$AQ$6="Лапина Е.Ю.",сетка!$AX$6="Лапина Е.Ю.",сетка!$BE$6="Лапина Е.Ю.",сетка!$BL$6="Лапина Е.Ю.",сетка!$BS$6="Лапина Е.Ю.",сетка!$BZ$6="Лапина Е.Ю.",сетка!$CG$6="Лапина Е.Ю.",сетка!$CN$6="Лапина Е.Ю.",сетка!$CU$6="Лапина Е.Ю.",сетка!$DB$6="Лапина Е.Ю.",сетка!$DI$6="Лапина Е.Ю.",сетка!$DP$6="Лапина Е.Ю.",сетка!$DW$6="Лапина Е.Ю.",сетка!$ED$6="Лапина Е.Ю.",сетка!$EK$6="Лапина Е.Ю.",сетка!$ER$6="Лапина Е.Ю.",сетка!$EY$6="Лапина Е.Ю.",сетка!$FF$6="Лапина Е.Ю.",сетка!$FM$6="Лапина Е.Ю."),1,"")</f>
        <v/>
      </c>
      <c r="J39" s="143" t="str">
        <f>IF(OR(сетка!$G$7="Лапина Е.Ю.",сетка!$N$7="Лапина Е.Ю.",сетка!$U$7="Лапина Е.Ю.",сетка!$AB$7="Лапина Е.Ю.",сетка!$AI$7="Лапина Е.Ю.",сетка!$AP$7="Лапина Е.Ю.",сетка!$AW$7="Лапина Е.Ю.",сетка!$BD$7="Лапина Е.Ю.",сетка!$BK$7="Лапина Е.Ю.",сетка!$BR$7="Лапина Е.Ю.",сетка!$BY$7="Лапина Е.Ю.",сетка!$CF$7="Лапина Е.Ю.",сетка!$CM$7="Лапина Е.Ю.",сетка!$CT$7="Лапина Е.Ю.",сетка!$DA$7="Лапина Е.Ю.",сетка!$DH$7="Лапина Е.Ю.",сетка!$DO$7="Лапина Е.Ю.",сетка!$DV$7="Лапина Е.Ю.",сетка!$EC$7="Лапина Е.Ю.",сетка!$EJ$7="Лапина Е.Ю.",сетка!$EQ$7="Лапина Е.Ю.",сетка!$EX$7="Лапина Е.Ю.",сетка!$FE$7="Лапина Е.Ю.",сетка!$FL$7="Лапина Е.Ю."),1,"")</f>
        <v/>
      </c>
      <c r="K39" s="140" t="str">
        <f>IF(OR(сетка!$H$7="Лапина Е.Ю.",сетка!$O$7="Лапина Е.Ю.",сетка!$V$7="Лапина Е.Ю.",сетка!$AC$7="Лапина Е.Ю.",сетка!$AJ$7="Лапина Е.Ю.",сетка!$AQ$7="Лапина Е.Ю.",сетка!$AX$7="Лапина Е.Ю.",сетка!$BE$7="Лапина Е.Ю.",сетка!$BL$7="Лапина Е.Ю.",сетка!$BS$7="Лапина Е.Ю.",сетка!$BZ$7="Лапина Е.Ю.",сетка!$CG$7="Лапина Е.Ю.",сетка!$CN$7="Лапина Е.Ю.",сетка!$CU$7="Лапина Е.Ю.",сетка!$DB$7="Лапина Е.Ю.",сетка!$DI$7="Лапина Е.Ю.",сетка!$DP$7="Лапина Е.Ю.",сетка!$DW$7="Лапина Е.Ю.",сетка!$ED$7="Лапина Е.Ю.",сетка!$EK$7="Лапина Е.Ю.",сетка!$ER$7="Лапина Е.Ю.",сетка!$EY$7="Лапина Е.Ю.",сетка!$FF$7="Лапина Е.Ю.",сетка!$FM$7="Лапина Е.Ю."),1,"")</f>
        <v/>
      </c>
      <c r="L39" s="141" t="str">
        <f>IF(OR(сетка!$G$8="Лапина Е.Ю.",сетка!$N$8="Лапина Е.Ю.",сетка!$U$8="Лапина Е.Ю.",сетка!$AB$8="Лапина Е.Ю.",сетка!$AI$8="Лапина Е.Ю.",сетка!$AP$8="Лапина Е.Ю.",сетка!$AW$8="Лапина Е.Ю.",сетка!$BD$8="Лапина Е.Ю.",сетка!$BK$8="Лапина Е.Ю.",сетка!$BR$8="Лапина Е.Ю.",сетка!$BY$8="Лапина Е.Ю.",сетка!$CF$8="Лапина Е.Ю.",сетка!$CM$8="Лапина Е.Ю.",сетка!$CT$8="Лапина Е.Ю.",сетка!$DA$8="Лапина Е.Ю.",сетка!$DH$8="Лапина Е.Ю.",сетка!$DO$8="Лапина Е.Ю.",сетка!$DV$8="Лапина Е.Ю.",сетка!$EC$8="Лапина Е.Ю.",сетка!$EJ$8="Лапина Е.Ю.",сетка!$EQ$8="Лапина Е.Ю.",сетка!$EX$8="Лапина Е.Ю.",сетка!$FE$8="Лапина Е.Ю.",сетка!$FL$8="Лапина Е.Ю."),1,"")</f>
        <v/>
      </c>
      <c r="M39" s="142" t="str">
        <f>IF(OR(сетка!$H$8="Лапина Е.Ю.",сетка!$O$8="Лапина Е.Ю.",сетка!$V$8="Лапина Е.Ю.",сетка!$AC$8="Лапина Е.Ю.",сетка!$AJ$8="Лапина Е.Ю.",сетка!$AQ$8="Лапина Е.Ю.",сетка!$AX$8="Лапина Е.Ю.",сетка!$BE$8="Лапина Е.Ю.",сетка!$BL$8="Лапина Е.Ю.",сетка!$BS$8="Лапина Е.Ю.",сетка!$BZ$8="Лапина Е.Ю.",сетка!$CG$8="Лапина Е.Ю.",сетка!$CN$8="Лапина Е.Ю.",сетка!$CU$8="Лапина Е.Ю.",сетка!$DB$8="Лапина Е.Ю.",сетка!$DI$8="Лапина Е.Ю.",сетка!$DP$8="Лапина Е.Ю.",сетка!$DW$8="Лапина Е.Ю.",сетка!$ED$8="Лапина Е.Ю.",сетка!$EK$8="Лапина Е.Ю.",сетка!$ER$8="Лапина Е.Ю.",сетка!$EY$8="Лапина Е.Ю.",сетка!$FF$8="Лапина Е.Ю.",сетка!$FM$8="Лапина Е.Ю."),1,"")</f>
        <v/>
      </c>
      <c r="N39" s="143" t="str">
        <f>IF(OR(сетка!$G$9="Лапина Е.Ю.",сетка!$N$9="Лапина Е.Ю.",сетка!$U$9="Лапина Е.Ю.",сетка!$AB$9="Лапина Е.Ю.",сетка!$AI$9="Лапина Е.Ю.",сетка!$AP$9="Лапина Е.Ю.",сетка!$AW$9="Лапина Е.Ю.",сетка!$BD$9="Лапина Е.Ю.",сетка!$BK$9="Лапина Е.Ю.",сетка!$BR$9="Лапина Е.Ю.",сетка!$BY$9="Лапина Е.Ю.",сетка!$CF$9="Лапина Е.Ю.",сетка!$CM$9="Лапина Е.Ю.",сетка!$CT$9="Лапина Е.Ю.",сетка!$DA$9="Лапина Е.Ю.",сетка!$DH$9="Лапина Е.Ю.",сетка!$DO$9="Лапина Е.Ю.",сетка!$DV$9="Лапина Е.Ю.",сетка!$EC$9="Лапина Е.Ю.",сетка!$EJ$9="Лапина Е.Ю.",сетка!$EQ$9="Лапина Е.Ю.",сетка!$EX$9="Лапина Е.Ю.",сетка!$FE$9="Лапина Е.Ю.",сетка!$FL$9="Лапина Е.Ю."),1,"")</f>
        <v/>
      </c>
      <c r="O39" s="140" t="str">
        <f>IF(OR(сетка!$H$9="Лапина Е.Ю.",сетка!$O$9="Лапина Е.Ю.",сетка!$V$9="Лапина Е.Ю.",сетка!$AC$9="Лапина Е.Ю.",сетка!$AJ$9="Лапина Е.Ю.",сетка!$AQ$9="Лапина Е.Ю.",сетка!$AX$9="Лапина Е.Ю.",сетка!$BE$9="Лапина Е.Ю.",сетка!$BL$9="Лапина Е.Ю.",сетка!$BS$9="Лапина Е.Ю.",сетка!$BZ$9="Лапина Е.Ю.",сетка!$CG$9="Лапина Е.Ю.",сетка!$CN$9="Лапина Е.Ю.",сетка!$CU$9="Лапина Е.Ю.",сетка!$DB$9="Лапина Е.Ю.",сетка!$DI$9="Лапина Е.Ю.",сетка!$DP$9="Лапина Е.Ю.",сетка!$DW$9="Лапина Е.Ю.",сетка!$ED$9="Лапина Е.Ю.",сетка!$EK$9="Лапина Е.Ю.",сетка!$ER$9="Лапина Е.Ю.",сетка!$EY$9="Лапина Е.Ю.",сетка!$FF$9="Лапина Е.Ю.",сетка!$FM$9="Лапина Е.Ю."),1,"")</f>
        <v/>
      </c>
      <c r="P39" s="141" t="str">
        <f>IF(OR(сетка!$G$10="Лапина Е.Ю.",сетка!$N$10="Лапина Е.Ю.",сетка!$U$10="Лапина Е.Ю.",сетка!$AB$10="Лапина Е.Ю.",сетка!$AI$10="Лапина Е.Ю.",сетка!$AP$10="Лапина Е.Ю.",сетка!$AW$10="Лапина Е.Ю.",сетка!$BD$10="Лапина Е.Ю.",сетка!$BK$10="Лапина Е.Ю.",сетка!$BR$10="Лапина Е.Ю.",сетка!$BY$10="Лапина Е.Ю.",сетка!$CF$10="Лапина Е.Ю.",сетка!$CM$10="Лапина Е.Ю.",сетка!$CT$10="Лапина Е.Ю.",сетка!$DA$10="Лапина Е.Ю.",сетка!$DH$10="Лапина Е.Ю.",сетка!$DO$10="Лапина Е.Ю.",сетка!$DV$10="Лапина Е.Ю.",сетка!$EC$10="Лапина Е.Ю.",сетка!$EJ$10="Лапина Е.Ю.",сетка!$EQ$10="Лапина Е.Ю.",сетка!$EX$10="Лапина Е.Ю.",сетка!$FE$10="Лапина Е.Ю.",сетка!$FL$10="Лапина Е.Ю."),1,"")</f>
        <v/>
      </c>
      <c r="Q39" s="142" t="str">
        <f>IF(OR(сетка!$H$10="Лапина Е.Ю.",сетка!$O$10="Лапина Е.Ю.",сетка!$V$10="Лапина Е.Ю.",сетка!$AC$10="Лапина Е.Ю.",сетка!$AJ$10="Лапина Е.Ю.",сетка!$AQ$10="Лапина Е.Ю.",сетка!$AX$10="Лапина Е.Ю.",сетка!$BE$10="Лапина Е.Ю.",сетка!$BL$10="Лапина Е.Ю.",сетка!$BS$10="Лапина Е.Ю.",сетка!$BZ$10="Лапина Е.Ю.",сетка!$CG$10="Лапина Е.Ю.",сетка!$CN$10="Лапина Е.Ю.",сетка!$CU$10="Лапина Е.Ю.",сетка!$DB$10="Лапина Е.Ю.",сетка!$DI$10="Лапина Е.Ю.",сетка!$DP$10="Лапина Е.Ю.",сетка!$DW$10="Лапина Е.Ю.",сетка!$ED$10="Лапина Е.Ю.",сетка!$EK$10="Лапина Е.Ю.",сетка!$ER$10="Лапина Е.Ю.",сетка!$EY$10="Лапина Е.Ю.",сетка!$FF$10="Лапина Е.Ю.",сетка!$FM$10="Лапина Е.Ю."),1,"")</f>
        <v/>
      </c>
      <c r="R39" s="143" t="str">
        <f>IF(OR(сетка!$G$11="Лапина Е.Ю.",сетка!$N$11="Лапина Е.Ю.",сетка!$U$11="Лапина Е.Ю.",сетка!$AB$11="Лапина Е.Ю.",сетка!$AI$11="Лапина Е.Ю.",сетка!$AP$11="Лапина Е.Ю.",сетка!$AW$11="Лапина Е.Ю.",сетка!$BD$11="Лапина Е.Ю.",сетка!$BK$11="Лапина Е.Ю.",сетка!$BR$11="Лапина Е.Ю.",сетка!$BY$11="Лапина Е.Ю.",сетка!$CF$11="Лапина Е.Ю.",сетка!$CM$11="Лапина Е.Ю.",сетка!$CT$11="Лапина Е.Ю.",сетка!$DA$11="Лапина Е.Ю.",сетка!$DH$11="Лапина Е.Ю.",сетка!$DO$11="Лапина Е.Ю.",сетка!$DV$11="Лапина Е.Ю.",сетка!$EC$11="Лапина Е.Ю.",сетка!$EJ$11="Лапина Е.Ю.",сетка!$EQ$11="Лапина Е.Ю.",сетка!$EX$11="Лапина Е.Ю.",сетка!$FE$11="Лапина Е.Ю.",сетка!$FL$11="Лапина Е.Ю."),1,"")</f>
        <v/>
      </c>
      <c r="S39" s="140" t="str">
        <f>IF(OR(сетка!$H$11="Лапина Е.Ю.",сетка!$O$11="Лапина Е.Ю.",сетка!$V$11="Лапина Е.Ю.",сетка!$AC$11="Лапина Е.Ю.",сетка!$AJ$11="Лапина Е.Ю.",сетка!$AQ$11="Лапина Е.Ю.",сетка!$AX$11="Лапина Е.Ю.",сетка!$BE$11="Лапина Е.Ю.",сетка!$BL$11="Лапина Е.Ю.",сетка!$BS$11="Лапина Е.Ю.",сетка!$BZ$11="Лапина Е.Ю.",сетка!$CG$11="Лапина Е.Ю.",сетка!$CN$11="Лапина Е.Ю.",сетка!$CU$11="Лапина Е.Ю.",сетка!$DB$11="Лапина Е.Ю.",сетка!$DI$11="Лапина Е.Ю.",сетка!$DP$11="Лапина Е.Ю.",сетка!$DW$11="Лапина Е.Ю.",сетка!$ED$11="Лапина Е.Ю.",сетка!$EK$11="Лапина Е.Ю.",сетка!$ER$11="Лапина Е.Ю.",сетка!$EY$11="Лапина Е.Ю.",сетка!$FF$11="Лапина Е.Ю.",сетка!$FM$11="Лапина Е.Ю."),1,"")</f>
        <v/>
      </c>
      <c r="T39" s="141" t="str">
        <f>IF(OR(сетка!$G$12="Лапина Е.Ю.",сетка!$N$12="Лапина Е.Ю.",сетка!$U$12="Лапина Е.Ю.",сетка!$AB$12="Лапина Е.Ю.",сетка!$AI$12="Лапина Е.Ю.",сетка!$AP$12="Лапина Е.Ю.",сетка!$AW$12="Лапина Е.Ю.",сетка!$BD$12="Лапина Е.Ю.",сетка!$BK$12="Лапина Е.Ю.",сетка!$BR$12="Лапина Е.Ю.",сетка!$BY$12="Лапина Е.Ю.",сетка!$CF$12="Лапина Е.Ю.",сетка!$CM$12="Лапина Е.Ю.",сетка!$CT$12="Лапина Е.Ю.",сетка!$DA$12="Лапина Е.Ю.",сетка!$DH$12="Лапина Е.Ю.",сетка!$DO$12="Лапина Е.Ю.",сетка!$DV$12="Лапина Е.Ю.",сетка!$EC$12="Лапина Е.Ю.",сетка!$EJ$12="Лапина Е.Ю.",сетка!$EQ$12="Лапина Е.Ю.",сетка!$EX$12="Лапина Е.Ю.",сетка!$FE$12="Лапина Е.Ю.",сетка!$FL$12="Лапина Е.Ю."),1,"")</f>
        <v/>
      </c>
      <c r="U39" s="142" t="str">
        <f>IF(OR(сетка!$H$12="Лапина Е.Ю.",сетка!$O$12="Лапина Е.Ю.",сетка!$V$12="Лапина Е.Ю.",сетка!$AC$12="Лапина Е.Ю.",сетка!$AJ$12="Лапина Е.Ю.",сетка!$AQ$12="Лапина Е.Ю.",сетка!$AX$12="Лапина Е.Ю.",сетка!$BE$12="Лапина Е.Ю.",сетка!$BL$12="Лапина Е.Ю.",сетка!$BS$12="Лапина Е.Ю.",сетка!$BZ$12="Лапина Е.Ю.",сетка!$CG$12="Лапина Е.Ю.",сетка!$CN$12="Лапина Е.Ю.",сетка!$CU$12="Лапина Е.Ю.",сетка!$DB$12="Лапина Е.Ю.",сетка!$DI$12="Лапина Е.Ю.",сетка!$DP$12="Лапина Е.Ю.",сетка!$DW$12="Лапина Е.Ю.",сетка!$ED$12="Лапина Е.Ю.",сетка!$EK$12="Лапина Е.Ю.",сетка!$ER$12="Лапина Е.Ю.",сетка!$EY$12="Лапина Е.Ю.",сетка!$FF$12="Лапина Е.Ю.",сетка!$FM$12="Лапина Е.Ю."),1,"")</f>
        <v/>
      </c>
      <c r="V39" s="143" t="str">
        <f>IF(OR(сетка!$G$13="Лапина Е.Ю.",сетка!$N$13="Лапина Е.Ю.",сетка!$U$13="Лапина Е.Ю.",сетка!$AB$13="Лапина Е.Ю.",сетка!$AI$13="Лапина Е.Ю.",сетка!$AP$13="Лапина Е.Ю.",сетка!$AW$13="Лапина Е.Ю.",сетка!$BD$13="Лапина Е.Ю.",сетка!$BK$13="Лапина Е.Ю.",сетка!$BR$13="Лапина Е.Ю.",сетка!$BY$13="Лапина Е.Ю.",сетка!$CF$13="Лапина Е.Ю.",сетка!$CM$13="Лапина Е.Ю.",сетка!$CT$13="Лапина Е.Ю.",сетка!$DA$13="Лапина Е.Ю.",сетка!$DH$13="Лапина Е.Ю.",сетка!$DO$13="Лапина Е.Ю.",сетка!$DV$13="Лапина Е.Ю.",сетка!$EC$13="Лапина Е.Ю.",сетка!$EJ$13="Лапина Е.Ю.",сетка!$EQ$13="Лапина Е.Ю.",сетка!$EX$13="Лапина Е.Ю.",сетка!$FE$13="Лапина Е.Ю.",сетка!$FL$13="Лапина Е.Ю."),1,"")</f>
        <v/>
      </c>
      <c r="W39" s="140" t="str">
        <f>IF(OR(сетка!$H$13="Лапина Е.Ю.",сетка!$O$13="Лапина Е.Ю.",сетка!$V$13="Лапина Е.Ю.",сетка!$AC$13="Лапина Е.Ю.",сетка!$AJ$13="Лапина Е.Ю.",сетка!$AQ$13="Лапина Е.Ю.",сетка!$AX$13="Лапина Е.Ю.",сетка!$BE$13="Лапина Е.Ю.",сетка!$BL$13="Лапина Е.Ю.",сетка!$BS$13="Лапина Е.Ю.",сетка!$BZ$13="Лапина Е.Ю.",сетка!$CG$13="Лапина Е.Ю.",сетка!$CN$13="Лапина Е.Ю.",сетка!$CU$13="Лапина Е.Ю.",сетка!$DB$13="Лапина Е.Ю.",сетка!$DI$13="Лапина Е.Ю.",сетка!$DP$13="Лапина Е.Ю.",сетка!$DW$13="Лапина Е.Ю.",сетка!$ED$13="Лапина Е.Ю.",сетка!$EK$13="Лапина Е.Ю.",сетка!$ER$13="Лапина Е.Ю.",сетка!$EY$13="Лапина Е.Ю.",сетка!$FF$13="Лапина Е.Ю.",сетка!$FM$13="Лапина Е.Ю."),1,"")</f>
        <v/>
      </c>
      <c r="X39" s="141" t="str">
        <f>IF(OR(сетка!$G$14="Лапина Е.Ю.",сетка!$N$14="Лапина Е.Ю.",сетка!$U$14="Лапина Е.Ю.",сетка!$AB$14="Лапина Е.Ю.",сетка!$AI$14="Лапина Е.Ю.",сетка!$AP$14="Лапина Е.Ю.",сетка!$AW$14="Лапина Е.Ю.",сетка!$BD$14="Лапина Е.Ю.",сетка!$BK$14="Лапина Е.Ю.",сетка!$BR$14="Лапина Е.Ю.",сетка!$BY$14="Лапина Е.Ю.",сетка!$CF$14="Лапина Е.Ю.",сетка!$CM$14="Лапина Е.Ю.",сетка!$CT$14="Лапина Е.Ю.",сетка!$DA$14="Лапина Е.Ю.",сетка!$DH$14="Лапина Е.Ю.",сетка!$DO$14="Лапина Е.Ю.",сетка!$DV$14="Лапина Е.Ю.",сетка!$EC$14="Лапина Е.Ю.",сетка!$EJ$14="Лапина Е.Ю.",сетка!$EQ$14="Лапина Е.Ю.",сетка!$EX$14="Лапина Е.Ю.",сетка!$FE$14="Лапина Е.Ю.",сетка!$FL$14="Лапина Е.Ю."),1,"")</f>
        <v/>
      </c>
      <c r="Y39" s="142" t="str">
        <f>IF(OR(сетка!$H$14="Лапина Е.Ю.",сетка!$O$14="Лапина Е.Ю.",сетка!$V$14="Лапина Е.Ю.",сетка!$AC$14="Лапина Е.Ю.",сетка!$AJ$14="Лапина Е.Ю.",сетка!$AQ$14="Лапина Е.Ю.",сетка!$AX$14="Лапина Е.Ю.",сетка!$BE$14="Лапина Е.Ю.",сетка!$BL$14="Лапина Е.Ю.",сетка!$BS$14="Лапина Е.Ю.",сетка!$BZ$14="Лапина Е.Ю.",сетка!$CG$14="Лапина Е.Ю.",сетка!$CN$14="Лапина Е.Ю.",сетка!$CU$14="Лапина Е.Ю.",сетка!$DB$14="Лапина Е.Ю.",сетка!$DI$14="Лапина Е.Ю.",сетка!$DP$14="Лапина Е.Ю.",сетка!$DW$14="Лапина Е.Ю.",сетка!$ED$14="Лапина Е.Ю.",сетка!$EK$14="Лапина Е.Ю.",сетка!$ER$14="Лапина Е.Ю.",сетка!$EY$14="Лапина Е.Ю.",сетка!$FF$14="Лапина Е.Ю.",сетка!$FM$14="Лапина Е.Ю."),1,"")</f>
        <v/>
      </c>
      <c r="Z39" s="143" t="str">
        <f>IF(OR(сетка!$G$15="Лапина Е.Ю.",сетка!$N$15="Лапина Е.Ю.",сетка!$U$15="Лапина Е.Ю.",сетка!$AB$15="Лапина Е.Ю.",сетка!$AI$15="Лапина Е.Ю.",сетка!$AP$15="Лапина Е.Ю.",сетка!$AW$15="Лапина Е.Ю.",сетка!$BD$15="Лапина Е.Ю.",сетка!$BK$15="Лапина Е.Ю.",сетка!$BR$15="Лапина Е.Ю.",сетка!$BY$15="Лапина Е.Ю.",сетка!$CF$15="Лапина Е.Ю.",сетка!$CM$15="Лапина Е.Ю.",сетка!$CT$15="Лапина Е.Ю.",сетка!$DA$15="Лапина Е.Ю.",сетка!$DH$15="Лапина Е.Ю.",сетка!$DO$15="Лапина Е.Ю.",сетка!$DV$15="Лапина Е.Ю.",сетка!$EC$15="Лапина Е.Ю.",сетка!$EJ$15="Лапина Е.Ю.",сетка!$EQ$15="Лапина Е.Ю.",сетка!$EX$15="Лапина Е.Ю.",сетка!$FE$15="Лапина Е.Ю.",сетка!$FL$15="Лапина Е.Ю."),1,"")</f>
        <v/>
      </c>
      <c r="AA39" s="144" t="str">
        <f>IF(OR(сетка!$H$15="Лапина Е.Ю.",сетка!$O$15="Лапина Е.Ю.",сетка!$V$15="Лапина Е.Ю.",сетка!$AC$15="Лапина Е.Ю.",сетка!$AJ$15="Лапина Е.Ю.",сетка!$AQ$15="Лапина Е.Ю.",сетка!$AX$15="Лапина Е.Ю.",сетка!$BE$15="Лапина Е.Ю.",сетка!$BL$15="Лапина Е.Ю.",сетка!$BS$15="Лапина Е.Ю.",сетка!$BZ$15="Лапина Е.Ю.",сетка!$CG$15="Лапина Е.Ю.",сетка!$CN$15="Лапина Е.Ю.",сетка!$CU$15="Лапина Е.Ю.",сетка!$DB$15="Лапина Е.Ю.",сетка!$DI$15="Лапина Е.Ю.",сетка!$DP$15="Лапина Е.Ю.",сетка!$DW$15="Лапина Е.Ю.",сетка!$ED$15="Лапина Е.Ю.",сетка!$EK$15="Лапина Е.Ю.",сетка!$ER$15="Лапина Е.Ю.",сетка!$EY$15="Лапина Е.Ю.",сетка!$FF$15="Лапина Е.Ю.",сетка!$FM$15="Лапина Е.Ю."),1,"")</f>
        <v/>
      </c>
      <c r="AB39" s="139" t="str">
        <f>IF(OR(сетка!$G$16="Лапина Е.Ю.",сетка!$N$16="Лапина Е.Ю.",сетка!$U$16="Лапина Е.Ю.",сетка!$AB$16="Лапина Е.Ю.",сетка!$AI$16="Лапина Е.Ю.",сетка!$AP$16="Лапина Е.Ю.",сетка!$AW$16="Лапина Е.Ю.",сетка!$BD$16="Лапина Е.Ю.",сетка!$BK$16="Лапина Е.Ю.",сетка!$BR$16="Лапина Е.Ю.",сетка!$BY$16="Лапина Е.Ю.",сетка!$CF$16="Лапина Е.Ю.",сетка!$CM$16="Лапина Е.Ю.",сетка!$CT$16="Лапина Е.Ю.",сетка!$DA$16="Лапина Е.Ю.",сетка!$DH$16="Лапина Е.Ю.",сетка!$DO$16="Лапина Е.Ю.",сетка!$DV$16="Лапина Е.Ю.",сетка!$EC$16="Лапина Е.Ю.",сетка!$EJ$16="Лапина Е.Ю.",сетка!$EQ$16="Лапина Е.Ю.",сетка!$EX$16="Лапина Е.Ю.",сетка!$FE$16="Лапина Е.Ю.",сетка!$FL$16="Лапина Е.Ю."),1,"")</f>
        <v/>
      </c>
      <c r="AC39" s="140" t="str">
        <f>IF(OR(сетка!$H$16="Лапина Е.Ю.",сетка!$O$16="Лапина Е.Ю.",сетка!$V$16="Лапина Е.Ю.",сетка!$AC$16="Лапина Е.Ю.",сетка!$AJ$16="Лапина Е.Ю.",сетка!$AQ$16="Лапина Е.Ю.",сетка!$AX$16="Лапина Е.Ю.",сетка!$BE$16="Лапина Е.Ю.",сетка!$BL$16="Лапина Е.Ю.",сетка!$BS$16="Лапина Е.Ю.",сетка!$BZ$16="Лапина Е.Ю.",сетка!$CG$16="Лапина Е.Ю.",сетка!$CN$16="Лапина Е.Ю.",сетка!$CU$16="Лапина Е.Ю.",сетка!$DB$16="Лапина Е.Ю.",сетка!$DI$16="Лапина Е.Ю.",сетка!$DP$16="Лапина Е.Ю.",сетка!$DW$16="Лапина Е.Ю.",сетка!$ED$16="Лапина Е.Ю.",сетка!$EK$16="Лапина Е.Ю.",сетка!$ER$16="Лапина Е.Ю.",сетка!$EY$16="Лапина Е.Ю.",сетка!$FF$16="Лапина Е.Ю.",сетка!$FM$16="Лапина Е.Ю."),1,"")</f>
        <v/>
      </c>
      <c r="AD39" s="141" t="str">
        <f>IF(OR(сетка!$G$17="Лапина Е.Ю.",сетка!$N$17="Лапина Е.Ю.",сетка!$U$17="Лапина Е.Ю.",сетка!$AB$17="Лапина Е.Ю.",сетка!$AI$17="Лапина Е.Ю.",сетка!$AP$17="Лапина Е.Ю.",сетка!$AW$17="Лапина Е.Ю.",сетка!$BD$17="Лапина Е.Ю.",сетка!$BK$17="Лапина Е.Ю.",сетка!$BR$17="Лапина Е.Ю.",сетка!$BY$17="Лапина Е.Ю.",сетка!$CF$17="Лапина Е.Ю.",сетка!$CM$17="Лапина Е.Ю.",сетка!$CT$17="Лапина Е.Ю.",сетка!$DA$17="Лапина Е.Ю.",сетка!$DH$17="Лапина Е.Ю.",сетка!$DO$17="Лапина Е.Ю.",сетка!$DV$17="Лапина Е.Ю.",сетка!$EC$17="Лапина Е.Ю.",сетка!$EJ$17="Лапина Е.Ю.",сетка!$EQ$17="Лапина Е.Ю.",сетка!$EX$17="Лапина Е.Ю.",сетка!$FE$17="Лапина Е.Ю.",сетка!$FL$17="Лапина Е.Ю."),1,"")</f>
        <v/>
      </c>
      <c r="AE39" s="142" t="str">
        <f>IF(OR(сетка!$H$17="Лапина Е.Ю.",сетка!$O$17="Лапина Е.Ю.",сетка!$V$17="Лапина Е.Ю.",сетка!$AC$17="Лапина Е.Ю.",сетка!$AJ$17="Лапина Е.Ю.",сетка!$AQ$17="Лапина Е.Ю.",сетка!$AX$17="Лапина Е.Ю.",сетка!$BE$17="Лапина Е.Ю.",сетка!$BL$17="Лапина Е.Ю.",сетка!$BS$17="Лапина Е.Ю.",сетка!$BZ$17="Лапина Е.Ю.",сетка!$CG$17="Лапина Е.Ю.",сетка!$CN$17="Лапина Е.Ю.",сетка!$CU$17="Лапина Е.Ю.",сетка!$DB$17="Лапина Е.Ю.",сетка!$DI$17="Лапина Е.Ю.",сетка!$DP$17="Лапина Е.Ю.",сетка!$DW$17="Лапина Е.Ю.",сетка!$ED$17="Лапина Е.Ю.",сетка!$EK$17="Лапина Е.Ю.",сетка!$ER$17="Лапина Е.Ю.",сетка!$EY$17="Лапина Е.Ю.",сетка!$FF$17="Лапина Е.Ю.",сетка!$FM$17="Лапина Е.Ю."),1,"")</f>
        <v/>
      </c>
      <c r="AF39" s="143" t="str">
        <f>IF(OR(сетка!$G$18="Лапина Е.Ю.",сетка!$N$18="Лапина Е.Ю.",сетка!$U$18="Лапина Е.Ю.",сетка!$AB$18="Лапина Е.Ю.",сетка!$AI$18="Лапина Е.Ю.",сетка!$AP$18="Лапина Е.Ю.",сетка!$AW$18="Лапина Е.Ю.",сетка!$BD$18="Лапина Е.Ю.",сетка!$BK$18="Лапина Е.Ю.",сетка!$BR$18="Лапина Е.Ю.",сетка!$BY$18="Лапина Е.Ю.",сетка!$CF$18="Лапина Е.Ю.",сетка!$CM$18="Лапина Е.Ю.",сетка!$CT$18="Лапина Е.Ю.",сетка!$DA$18="Лапина Е.Ю.",сетка!$DH$18="Лапина Е.Ю.",сетка!$DO$18="Лапина Е.Ю.",сетка!$DV$18="Лапина Е.Ю.",сетка!$EC$18="Лапина Е.Ю.",сетка!$EJ$18="Лапина Е.Ю.",сетка!$EQ$18="Лапина Е.Ю.",сетка!$EX$18="Лапина Е.Ю.",сетка!$FE$18="Лапина Е.Ю.",сетка!$FL$18="Лапина Е.Ю."),1,"")</f>
        <v/>
      </c>
      <c r="AG39" s="140" t="str">
        <f>IF(OR(сетка!$H$18="Лапина Е.Ю.",сетка!$O$18="Лапина Е.Ю.",сетка!$V$18="Лапина Е.Ю.",сетка!$AC$18="Лапина Е.Ю.",сетка!$AJ$18="Лапина Е.Ю.",сетка!$AQ$18="Лапина Е.Ю.",сетка!$AX$18="Лапина Е.Ю.",сетка!$BE$18="Лапина Е.Ю.",сетка!$BL$18="Лапина Е.Ю.",сетка!$BS$18="Лапина Е.Ю.",сетка!$BZ$18="Лапина Е.Ю.",сетка!$CG$18="Лапина Е.Ю.",сетка!$CN$18="Лапина Е.Ю.",сетка!$CU$18="Лапина Е.Ю.",сетка!$DB$18="Лапина Е.Ю.",сетка!$DI$18="Лапина Е.Ю.",сетка!$DP$18="Лапина Е.Ю.",сетка!$DW$18="Лапина Е.Ю.",сетка!$ED$18="Лапина Е.Ю.",сетка!$EK$18="Лапина Е.Ю.",сетка!$ER$18="Лапина Е.Ю.",сетка!$EY$18="Лапина Е.Ю.",сетка!$FF$18="Лапина Е.Ю.",сетка!$FM$18="Лапина Е.Ю."),1,"")</f>
        <v/>
      </c>
      <c r="AH39" s="141" t="str">
        <f>IF(OR(сетка!$G$19="Лапина Е.Ю.",сетка!$N$19="Лапина Е.Ю.",сетка!$U$19="Лапина Е.Ю.",сетка!$AB$19="Лапина Е.Ю.",сетка!$AI$19="Лапина Е.Ю.",сетка!$AP$19="Лапина Е.Ю.",сетка!$AW$19="Лапина Е.Ю.",сетка!$BD$19="Лапина Е.Ю.",сетка!$BK$19="Лапина Е.Ю.",сетка!$BR$19="Лапина Е.Ю.",сетка!$BY$19="Лапина Е.Ю.",сетка!$CF$19="Лапина Е.Ю.",сетка!$CM$19="Лапина Е.Ю.",сетка!$CT$19="Лапина Е.Ю.",сетка!$DA$19="Лапина Е.Ю.",сетка!$DH$19="Лапина Е.Ю.",сетка!$DO$19="Лапина Е.Ю.",сетка!$DV$19="Лапина Е.Ю.",сетка!$EC$19="Лапина Е.Ю.",сетка!$EJ$19="Лапина Е.Ю.",сетка!$EQ$19="Лапина Е.Ю.",сетка!$EX$19="Лапина Е.Ю.",сетка!$FE$19="Лапина Е.Ю.",сетка!$FL$19="Лапина Е.Ю."),1,"")</f>
        <v/>
      </c>
      <c r="AI39" s="142" t="str">
        <f>IF(OR(сетка!$H$19="Лапина Е.Ю.",сетка!$O$19="Лапина Е.Ю.",сетка!$V$19="Лапина Е.Ю.",сетка!$AC$19="Лапина Е.Ю.",сетка!$AJ$19="Лапина Е.Ю.",сетка!$AQ$19="Лапина Е.Ю.",сетка!$AX$19="Лапина Е.Ю.",сетка!$BE$19="Лапина Е.Ю.",сетка!$BL$19="Лапина Е.Ю.",сетка!$BS$19="Лапина Е.Ю.",сетка!$BZ$19="Лапина Е.Ю.",сетка!$CG$19="Лапина Е.Ю.",сетка!$CN$19="Лапина Е.Ю.",сетка!$CU$19="Лапина Е.Ю.",сетка!$DB$19="Лапина Е.Ю.",сетка!$DI$19="Лапина Е.Ю.",сетка!$DP$19="Лапина Е.Ю.",сетка!$DW$19="Лапина Е.Ю.",сетка!$ED$19="Лапина Е.Ю.",сетка!$EK$19="Лапина Е.Ю.",сетка!$ER$19="Лапина Е.Ю.",сетка!$EY$19="Лапина Е.Ю.",сетка!$FF$19="Лапина Е.Ю.",сетка!$FM$19="Лапина Е.Ю."),1,"")</f>
        <v/>
      </c>
      <c r="AJ39" s="143" t="str">
        <f>IF(OR(сетка!$G$20="Лапина Е.Ю.",сетка!$N$20="Лапина Е.Ю.",сетка!$U$20="Лапина Е.Ю.",сетка!$AB$20="Лапина Е.Ю.",сетка!$AI$20="Лапина Е.Ю.",сетка!$AP$20="Лапина Е.Ю.",сетка!$AW$20="Лапина Е.Ю.",сетка!$BD$20="Лапина Е.Ю.",сетка!$BK$20="Лапина Е.Ю.",сетка!$BR$20="Лапина Е.Ю.",сетка!$BY$20="Лапина Е.Ю.",сетка!$CF$20="Лапина Е.Ю.",сетка!$CM$20="Лапина Е.Ю.",сетка!$CT$20="Лапина Е.Ю.",сетка!$DA$20="Лапина Е.Ю.",сетка!$DH$20="Лапина Е.Ю.",сетка!$DO$20="Лапина Е.Ю.",сетка!$DV$20="Лапина Е.Ю.",сетка!$EC$20="Лапина Е.Ю.",сетка!$EJ$20="Лапина Е.Ю.",сетка!$EQ$20="Лапина Е.Ю.",сетка!$EX$20="Лапина Е.Ю.",сетка!$FE$20="Лапина Е.Ю.",сетка!$FL$20="Лапина Е.Ю."),1,"")</f>
        <v/>
      </c>
      <c r="AK39" s="140" t="str">
        <f>IF(OR(сетка!$H$20="Лапина Е.Ю.",сетка!$O$20="Лапина Е.Ю.",сетка!$V$20="Лапина Е.Ю.",сетка!$AC$20="Лапина Е.Ю.",сетка!$AJ$20="Лапина Е.Ю.",сетка!$AQ$20="Лапина Е.Ю.",сетка!$AX$20="Лапина Е.Ю.",сетка!$BE$20="Лапина Е.Ю.",сетка!$BL$20="Лапина Е.Ю.",сетка!$BS$20="Лапина Е.Ю.",сетка!$BZ$20="Лапина Е.Ю.",сетка!$CG$20="Лапина Е.Ю.",сетка!$CN$20="Лапина Е.Ю.",сетка!$CU$20="Лапина Е.Ю.",сетка!$DB$20="Лапина Е.Ю.",сетка!$DI$20="Лапина Е.Ю.",сетка!$DP$20="Лапина Е.Ю.",сетка!$DW$20="Лапина Е.Ю.",сетка!$ED$20="Лапина Е.Ю.",сетка!$EK$20="Лапина Е.Ю.",сетка!$ER$20="Лапина Е.Ю.",сетка!$EY$20="Лапина Е.Ю.",сетка!$FF$20="Лапина Е.Ю.",сетка!$FM$20="Лапина Е.Ю."),1,"")</f>
        <v/>
      </c>
      <c r="AL39" s="141" t="str">
        <f>IF(OR(сетка!$G$21="Лапина Е.Ю.",сетка!$N$21="Лапина Е.Ю.",сетка!$U$21="Лапина Е.Ю.",сетка!$AB$21="Лапина Е.Ю.",сетка!$AI$21="Лапина Е.Ю.",сетка!$AP$21="Лапина Е.Ю.",сетка!$AW$21="Лапина Е.Ю.",сетка!$BD$21="Лапина Е.Ю.",сетка!$BK$21="Лапина Е.Ю.",сетка!$BR$21="Лапина Е.Ю.",сетка!$BY$21="Лапина Е.Ю.",сетка!$CF$21="Лапина Е.Ю.",сетка!$CM$21="Лапина Е.Ю.",сетка!$CT$21="Лапина Е.Ю.",сетка!$DA$21="Лапина Е.Ю.",сетка!$DH$21="Лапина Е.Ю.",сетка!$DO$21="Лапина Е.Ю.",сетка!$DV$21="Лапина Е.Ю.",сетка!$EC$21="Лапина Е.Ю.",сетка!$EJ$21="Лапина Е.Ю.",сетка!$EQ$21="Лапина Е.Ю.",сетка!$EX$21="Лапина Е.Ю.",сетка!$FE$21="Лапина Е.Ю.",сетка!$FL$21="Лапина Е.Ю."),1,"")</f>
        <v/>
      </c>
      <c r="AM39" s="142" t="str">
        <f>IF(OR(сетка!$H$21="Лапина Е.Ю.",сетка!$O$21="Лапина Е.Ю.",сетка!$V$21="Лапина Е.Ю.",сетка!$AC$21="Лапина Е.Ю.",сетка!$AJ$21="Лапина Е.Ю.",сетка!$AQ$21="Лапина Е.Ю.",сетка!$AX$21="Лапина Е.Ю.",сетка!$BE$21="Лапина Е.Ю.",сетка!$BL$21="Лапина Е.Ю.",сетка!$BS$21="Лапина Е.Ю.",сетка!$BZ$21="Лапина Е.Ю.",сетка!$CG$21="Лапина Е.Ю.",сетка!$CN$21="Лапина Е.Ю.",сетка!$CU$21="Лапина Е.Ю.",сетка!$DB$21="Лапина Е.Ю.",сетка!$DI$21="Лапина Е.Ю.",сетка!$DP$21="Лапина Е.Ю.",сетка!$DW$21="Лапина Е.Ю.",сетка!$ED$21="Лапина Е.Ю.",сетка!$EK$21="Лапина Е.Ю.",сетка!$ER$21="Лапина Е.Ю.",сетка!$EY$21="Лапина Е.Ю.",сетка!$FF$21="Лапина Е.Ю.",сетка!$FM$21="Лапина Е.Ю."),1,"")</f>
        <v/>
      </c>
      <c r="AN39" s="143" t="str">
        <f>IF(OR(сетка!$G$22="Лапина Е.Ю.",сетка!$N$22="Лапина Е.Ю.",сетка!$U$22="Лапина Е.Ю.",сетка!$AB$22="Лапина Е.Ю.",сетка!$AI$22="Лапина Е.Ю.",сетка!$AP$22="Лапина Е.Ю.",сетка!$AW$22="Лапина Е.Ю.",сетка!$BD$22="Лапина Е.Ю.",сетка!$BK$22="Лапина Е.Ю.",сетка!$BR$22="Лапина Е.Ю.",сетка!$BY$22="Лапина Е.Ю.",сетка!$CF$22="Лапина Е.Ю.",сетка!$CM$22="Лапина Е.Ю.",сетка!$CT$22="Лапина Е.Ю.",сетка!$DA$22="Лапина Е.Ю.",сетка!$DH$22="Лапина Е.Ю.",сетка!$DO$22="Лапина Е.Ю.",сетка!$DV$22="Лапина Е.Ю.",сетка!$EC$22="Лапина Е.Ю.",сетка!$EJ$22="Лапина Е.Ю.",сетка!$EQ$22="Лапина Е.Ю.",сетка!$EX$22="Лапина Е.Ю.",сетка!$FE$22="Лапина Е.Ю.",сетка!$FL$22="Лапина Е.Ю."),1,"")</f>
        <v/>
      </c>
      <c r="AO39" s="140" t="str">
        <f>IF(OR(сетка!$H$22="Лапина Е.Ю.",сетка!$O$22="Лапина Е.Ю.",сетка!$V$22="Лапина Е.Ю.",сетка!$AC$22="Лапина Е.Ю.",сетка!$AJ$22="Лапина Е.Ю.",сетка!$AQ$22="Лапина Е.Ю.",сетка!$AX$22="Лапина Е.Ю.",сетка!$BE$22="Лапина Е.Ю.",сетка!$BL$22="Лапина Е.Ю.",сетка!$BS$22="Лапина Е.Ю.",сетка!$BZ$22="Лапина Е.Ю.",сетка!$CG$22="Лапина Е.Ю.",сетка!$CN$22="Лапина Е.Ю.",сетка!$CU$22="Лапина Е.Ю.",сетка!$DB$22="Лапина Е.Ю.",сетка!$DI$22="Лапина Е.Ю.",сетка!$DP$22="Лапина Е.Ю.",сетка!$DW$22="Лапина Е.Ю.",сетка!$ED$22="Лапина Е.Ю.",сетка!$EK$22="Лапина Е.Ю.",сетка!$ER$22="Лапина Е.Ю.",сетка!$EY$22="Лапина Е.Ю.",сетка!$FF$22="Лапина Е.Ю.",сетка!$FM$22="Лапина Е.Ю."),1,"")</f>
        <v/>
      </c>
      <c r="AP39" s="141" t="e">
        <f>IF(OR(сетка!$G$23="Лапина Е.Ю.",сетка!$N$23="Лапина Е.Ю.",сетка!$U$23="Лапина Е.Ю.",сетка!$AB$23="Лапина Е.Ю.",сетка!$AI$23="Лапина Е.Ю.",сетка!$AP$23="Лапина Е.Ю.",сетка!$AW$23="Лапина Е.Ю.",сетка!$BD$23="Лапина Е.Ю.",сетка!$BK$23="Лапина Е.Ю.",сетка!$BR$23="Лапина Е.Ю.",сетка!$BY$23="Лапина Е.Ю.",сетка!$CF$23="Лапина Е.Ю.",сетка!$CM$23="Лапина Е.Ю.",сетка!$CT$23="Лапина Е.Ю.",сетка!$DA$23="Лапина Е.Ю.",сетка!$DH$23="Лапина Е.Ю.",сетка!$DO$23="Лапина Е.Ю.",сетка!$DV$23="Лапина Е.Ю.",сетка!$EC$23="Лапина Е.Ю.",сетка!$EJ$23="Лапина Е.Ю.",сетка!$EQ$23="Лапина Е.Ю.",сетка!$EX$23="Лапина Е.Ю.",сетка!$FE$23="Лапина Е.Ю.",сетка!$FL$23="Лапина Е.Ю."),1,"")</f>
        <v>#N/A</v>
      </c>
      <c r="AQ39" s="142" t="e">
        <f>IF(OR(сетка!$H$23="Лапина Е.Ю.",сетка!$O$23="Лапина Е.Ю.",сетка!$V$23="Лапина Е.Ю.",сетка!$AC$23="Лапина Е.Ю.",сетка!$AJ$23="Лапина Е.Ю.",сетка!$AQ$23="Лапина Е.Ю.",сетка!$AX$23="Лапина Е.Ю.",сетка!$BE$23="Лапина Е.Ю.",сетка!$BL$23="Лапина Е.Ю.",сетка!$BS$23="Лапина Е.Ю.",сетка!$BZ$23="Лапина Е.Ю.",сетка!$CG$23="Лапина Е.Ю.",сетка!$CN$23="Лапина Е.Ю.",сетка!$CU$23="Лапина Е.Ю.",сетка!$DB$23="Лапина Е.Ю.",сетка!$DI$23="Лапина Е.Ю.",сетка!$DP$23="Лапина Е.Ю.",сетка!$DW$23="Лапина Е.Ю.",сетка!$ED$23="Лапина Е.Ю.",сетка!$EK$23="Лапина Е.Ю.",сетка!$ER$23="Лапина Е.Ю.",сетка!$EY$23="Лапина Е.Ю.",сетка!$FF$23="Лапина Е.Ю.",сетка!$FM$23="Лапина Е.Ю."),1,"")</f>
        <v>#N/A</v>
      </c>
      <c r="AR39" s="143" t="str">
        <f>IF(OR(сетка!$G$24="Лапина Е.Ю.",сетка!$N$24="Лапина Е.Ю.",сетка!$U$24="Лапина Е.Ю.",сетка!$AB$24="Лапина Е.Ю.",сетка!$AI$24="Лапина Е.Ю.",сетка!$AP$24="Лапина Е.Ю.",сетка!$AW$24="Лапина Е.Ю.",сетка!$BD$24="Лапина Е.Ю.",сетка!$BK$24="Лапина Е.Ю.",сетка!$BR$24="Лапина Е.Ю.",сетка!$BY$24="Лапина Е.Ю.",сетка!$CF$24="Лапина Е.Ю.",сетка!$CM$24="Лапина Е.Ю.",сетка!$CT$24="Лапина Е.Ю.",сетка!$DA$24="Лапина Е.Ю.",сетка!$DH$24="Лапина Е.Ю.",сетка!$DO$24="Лапина Е.Ю.",сетка!$DV$24="Лапина Е.Ю.",сетка!$EC$24="Лапина Е.Ю.",сетка!$EJ$24="Лапина Е.Ю.",сетка!$EQ$24="Лапина Е.Ю.",сетка!$EX$24="Лапина Е.Ю.",сетка!$FE$24="Лапина Е.Ю.",сетка!$FL$24="Лапина Е.Ю."),1,"")</f>
        <v/>
      </c>
      <c r="AS39" s="140" t="str">
        <f>IF(OR(сетка!$H$24="Лапина Е.Ю.",сетка!$O$24="Лапина Е.Ю.",сетка!$V$24="Лапина Е.Ю.",сетка!$AC$24="Лапина Е.Ю.",сетка!$AJ$24="Лапина Е.Ю.",сетка!$AQ$24="Лапина Е.Ю.",сетка!$AX$24="Лапина Е.Ю.",сетка!$BE$24="Лапина Е.Ю.",сетка!$BL$24="Лапина Е.Ю.",сетка!$BS$24="Лапина Е.Ю.",сетка!$BZ$24="Лапина Е.Ю.",сетка!$CG$24="Лапина Е.Ю.",сетка!$CN$24="Лапина Е.Ю.",сетка!$CU$24="Лапина Е.Ю.",сетка!$DB$24="Лапина Е.Ю.",сетка!$DI$24="Лапина Е.Ю.",сетка!$DP$24="Лапина Е.Ю.",сетка!$DW$24="Лапина Е.Ю.",сетка!$ED$24="Лапина Е.Ю.",сетка!$EK$24="Лапина Е.Ю.",сетка!$ER$24="Лапина Е.Ю.",сетка!$EY$24="Лапина Е.Ю.",сетка!$FF$24="Лапина Е.Ю.",сетка!$FM$24="Лапина Е.Ю."),1,"")</f>
        <v/>
      </c>
      <c r="AT39" s="141" t="str">
        <f>IF(OR(сетка!$G$25="Лапина Е.Ю.",сетка!$N$25="Лапина Е.Ю.",сетка!$U$25="Лапина Е.Ю.",сетка!$AB$25="Лапина Е.Ю.",сетка!$AI$25="Лапина Е.Ю.",сетка!$AP$25="Лапина Е.Ю.",сетка!$AW$25="Лапина Е.Ю.",сетка!$BD$25="Лапина Е.Ю.",сетка!$BK$25="Лапина Е.Ю.",сетка!$BR$25="Лапина Е.Ю.",сетка!$BY$25="Лапина Е.Ю.",сетка!$CF$25="Лапина Е.Ю.",сетка!$CM$25="Лапина Е.Ю.",сетка!$CT$25="Лапина Е.Ю.",сетка!$DA$25="Лапина Е.Ю.",сетка!$DH$25="Лапина Е.Ю.",сетка!$DO$25="Лапина Е.Ю.",сетка!$DV$25="Лапина Е.Ю.",сетка!$EC$25="Лапина Е.Ю.",сетка!$EJ$25="Лапина Е.Ю.",сетка!$EQ$25="Лапина Е.Ю.",сетка!$EX$25="Лапина Е.Ю.",сетка!$FE$25="Лапина Е.Ю.",сетка!$FL$25="Лапина Е.Ю."),1,"")</f>
        <v/>
      </c>
      <c r="AU39" s="142" t="str">
        <f>IF(OR(сетка!$H$25="Лапина Е.Ю.",сетка!$O$25="Лапина Е.Ю.",сетка!$V$25="Лапина Е.Ю.",сетка!$AC$25="Лапина Е.Ю.",сетка!$AJ$25="Лапина Е.Ю.",сетка!$AQ$25="Лапина Е.Ю.",сетка!$AX$25="Лапина Е.Ю.",сетка!$BE$25="Лапина Е.Ю.",сетка!$BL$25="Лапина Е.Ю.",сетка!$BS$25="Лапина Е.Ю.",сетка!$BZ$25="Лапина Е.Ю.",сетка!$CG$25="Лапина Е.Ю.",сетка!$CN$25="Лапина Е.Ю.",сетка!$CU$25="Лапина Е.Ю.",сетка!$DB$25="Лапина Е.Ю.",сетка!$DI$25="Лапина Е.Ю.",сетка!$DP$25="Лапина Е.Ю.",сетка!$DW$25="Лапина Е.Ю.",сетка!$ED$25="Лапина Е.Ю.",сетка!$EK$25="Лапина Е.Ю.",сетка!$ER$25="Лапина Е.Ю.",сетка!$EY$25="Лапина Е.Ю.",сетка!$FF$25="Лапина Е.Ю.",сетка!$FM$25="Лапина Е.Ю."),1,"")</f>
        <v/>
      </c>
      <c r="AV39" s="143" t="str">
        <f>IF(OR(сетка!$G$26="Лапина Е.Ю.",сетка!$N$26="Лапина Е.Ю.",сетка!$U$26="Лапина Е.Ю.",сетка!$AB$26="Лапина Е.Ю.",сетка!$AI$26="Лапина Е.Ю.",сетка!$AP$26="Лапина Е.Ю.",сетка!$AW$26="Лапина Е.Ю.",сетка!$BD$26="Лапина Е.Ю.",сетка!$BK$26="Лапина Е.Ю.",сетка!$BR$26="Лапина Е.Ю.",сетка!$BY$26="Лапина Е.Ю.",сетка!$CF$26="Лапина Е.Ю.",сетка!$CM$26="Лапина Е.Ю.",сетка!$CT$26="Лапина Е.Ю.",сетка!$DA$26="Лапина Е.Ю.",сетка!$DH$26="Лапина Е.Ю.",сетка!$DO$26="Лапина Е.Ю.",сетка!$DV$26="Лапина Е.Ю.",сетка!$EC$26="Лапина Е.Ю.",сетка!$EJ$26="Лапина Е.Ю.",сетка!$EQ$26="Лапина Е.Ю.",сетка!$EX$26="Лапина Е.Ю.",сетка!$FE$26="Лапина Е.Ю.",сетка!$FL$26="Лапина Е.Ю."),1,"")</f>
        <v/>
      </c>
      <c r="AW39" s="140" t="str">
        <f>IF(OR(сетка!$H$26="Лапина Е.Ю.",сетка!$O$26="Лапина Е.Ю.",сетка!$V$26="Лапина Е.Ю.",сетка!$AC$26="Лапина Е.Ю.",сетка!$AJ$26="Лапина Е.Ю.",сетка!$AQ$26="Лапина Е.Ю.",сетка!$AX$26="Лапина Е.Ю.",сетка!$BE$26="Лапина Е.Ю.",сетка!$BL$26="Лапина Е.Ю.",сетка!$BS$26="Лапина Е.Ю.",сетка!$BZ$26="Лапина Е.Ю.",сетка!$CG$26="Лапина Е.Ю.",сетка!$CN$26="Лапина Е.Ю.",сетка!$CU$26="Лапина Е.Ю.",сетка!$DB$26="Лапина Е.Ю.",сетка!$DI$26="Лапина Е.Ю.",сетка!$DP$26="Лапина Е.Ю.",сетка!$DW$26="Лапина Е.Ю.",сетка!$ED$26="Лапина Е.Ю.",сетка!$EK$26="Лапина Е.Ю.",сетка!$ER$26="Лапина Е.Ю.",сетка!$EY$26="Лапина Е.Ю.",сетка!$FF$26="Лапина Е.Ю.",сетка!$FM$26="Лапина Е.Ю."),1,"")</f>
        <v/>
      </c>
      <c r="AX39" s="141" t="str">
        <f>IF(OR(сетка!$G$27="Лапина Е.Ю.",сетка!$N$27="Лапина Е.Ю.",сетка!$U$27="Лапина Е.Ю.",сетка!$AB$27="Лапина Е.Ю.",сетка!$AI$27="Лапина Е.Ю.",сетка!$AP$27="Лапина Е.Ю.",сетка!$AW$27="Лапина Е.Ю.",сетка!$BD$27="Лапина Е.Ю.",сетка!$BK$27="Лапина Е.Ю.",сетка!$BR$27="Лапина Е.Ю.",сетка!$BY$27="Лапина Е.Ю.",сетка!$CF$27="Лапина Е.Ю.",сетка!$CM$27="Лапина Е.Ю.",сетка!$CT$27="Лапина Е.Ю.",сетка!$DA$27="Лапина Е.Ю.",сетка!$DH$27="Лапина Е.Ю.",сетка!$DO$27="Лапина Е.Ю.",сетка!$DV$27="Лапина Е.Ю.",сетка!$EC$27="Лапина Е.Ю.",сетка!$EJ$27="Лапина Е.Ю.",сетка!$EQ$27="Лапина Е.Ю.",сетка!$EX$27="Лапина Е.Ю.",сетка!$FE$27="Лапина Е.Ю.",сетка!$FL$27="Лапина Е.Ю."),1,"")</f>
        <v/>
      </c>
      <c r="AY39" s="142" t="str">
        <f>IF(OR(сетка!$H$27="Лапина Е.Ю.",сетка!$O$27="Лапина Е.Ю.",сетка!$V$27="Лапина Е.Ю.",сетка!$AC$27="Лапина Е.Ю.",сетка!$AJ$27="Лапина Е.Ю.",сетка!$AQ$27="Лапина Е.Ю.",сетка!$AX$27="Лапина Е.Ю.",сетка!$BE$27="Лапина Е.Ю.",сетка!$BL$27="Лапина Е.Ю.",сетка!$BS$27="Лапина Е.Ю.",сетка!$BZ$27="Лапина Е.Ю.",сетка!$CG$27="Лапина Е.Ю.",сетка!$CN$27="Лапина Е.Ю.",сетка!$CU$27="Лапина Е.Ю.",сетка!$DB$27="Лапина Е.Ю.",сетка!$DI$27="Лапина Е.Ю.",сетка!$DP$27="Лапина Е.Ю.",сетка!$DW$27="Лапина Е.Ю.",сетка!$ED$27="Лапина Е.Ю.",сетка!$EK$27="Лапина Е.Ю.",сетка!$ER$27="Лапина Е.Ю.",сетка!$EY$27="Лапина Е.Ю.",сетка!$FF$27="Лапина Е.Ю.",сетка!$FM$27="Лапина Е.Ю."),1,"")</f>
        <v/>
      </c>
      <c r="AZ39" s="143" t="str">
        <f>IF(OR(сетка!$G$28="Лапина Е.Ю.",сетка!$N$28="Лапина Е.Ю.",сетка!$U$28="Лапина Е.Ю.",сетка!$AB$28="Лапина Е.Ю.",сетка!$AI$28="Лапина Е.Ю.",сетка!$AP$28="Лапина Е.Ю.",сетка!$AW$28="Лапина Е.Ю.",сетка!$BD$28="Лапина Е.Ю.",сетка!$BK$28="Лапина Е.Ю.",сетка!$BR$28="Лапина Е.Ю.",сетка!$BY$28="Лапина Е.Ю.",сетка!$CF$28="Лапина Е.Ю.",сетка!$CM$28="Лапина Е.Ю.",сетка!$CT$28="Лапина Е.Ю.",сетка!$DA$28="Лапина Е.Ю.",сетка!$DH$28="Лапина Е.Ю.",сетка!$DO$28="Лапина Е.Ю.",сетка!$DV$28="Лапина Е.Ю.",сетка!$EC$28="Лапина Е.Ю.",сетка!$EJ$28="Лапина Е.Ю.",сетка!$EQ$28="Лапина Е.Ю.",сетка!$EX$28="Лапина Е.Ю.",сетка!$FE$28="Лапина Е.Ю.",сетка!$FL$28="Лапина Е.Ю."),1,"")</f>
        <v/>
      </c>
      <c r="BA39" s="144" t="str">
        <f>IF(OR(сетка!$H$28="Лапина Е.Ю.",сетка!$O$28="Лапина Е.Ю.",сетка!$V$28="Лапина Е.Ю.",сетка!$AC$28="Лапина Е.Ю.",сетка!$AJ$28="Лапина Е.Ю.",сетка!$AQ$28="Лапина Е.Ю.",сетка!$AX$28="Лапина Е.Ю.",сетка!$BE$28="Лапина Е.Ю.",сетка!$BL$28="Лапина Е.Ю.",сетка!$BS$28="Лапина Е.Ю.",сетка!$BZ$28="Лапина Е.Ю.",сетка!$CG$28="Лапина Е.Ю.",сетка!$CN$28="Лапина Е.Ю.",сетка!$CU$28="Лапина Е.Ю.",сетка!$DB$28="Лапина Е.Ю.",сетка!$DI$28="Лапина Е.Ю.",сетка!$DP$28="Лапина Е.Ю.",сетка!$DW$28="Лапина Е.Ю.",сетка!$ED$28="Лапина Е.Ю.",сетка!$EK$28="Лапина Е.Ю.",сетка!$ER$28="Лапина Е.Ю.",сетка!$EY$28="Лапина Е.Ю.",сетка!$FF$28="Лапина Е.Ю.",сетка!$FM$28="Лапина Е.Ю."),1,"")</f>
        <v/>
      </c>
      <c r="BB39" s="139" t="str">
        <f>IF(OR(сетка!$G$29="Лапина Е.Ю.",сетка!$N$29="Лапина Е.Ю.",сетка!$U$29="Лапина Е.Ю.",сетка!$AB$29="Лапина Е.Ю.",сетка!$AI$29="Лапина Е.Ю.",сетка!$AP$29="Лапина Е.Ю.",сетка!$AW$29="Лапина Е.Ю.",сетка!$BD$29="Лапина Е.Ю.",сетка!$BK$29="Лапина Е.Ю.",сетка!$BR$29="Лапина Е.Ю.",сетка!$BY$29="Лапина Е.Ю.",сетка!$CF$29="Лапина Е.Ю.",сетка!$CM$29="Лапина Е.Ю.",сетка!$CT$29="Лапина Е.Ю.",сетка!$DA$29="Лапина Е.Ю.",сетка!$DH$29="Лапина Е.Ю.",сетка!$DO$29="Лапина Е.Ю.",сетка!$DV$29="Лапина Е.Ю.",сетка!$EC$29="Лапина Е.Ю.",сетка!$EJ$29="Лапина Е.Ю.",сетка!$EQ$29="Лапина Е.Ю.",сетка!$EX$29="Лапина Е.Ю.",сетка!$FE$29="Лапина Е.Ю.",сетка!$FL$29="Лапина Е.Ю."),1,"")</f>
        <v/>
      </c>
      <c r="BC39" s="140" t="str">
        <f>IF(OR(сетка!$H$29="Лапина Е.Ю.",сетка!$O$29="Лапина Е.Ю.",сетка!$V$29="Лапина Е.Ю.",сетка!$AC$29="Лапина Е.Ю.",сетка!$AJ$29="Лапина Е.Ю.",сетка!$AQ$29="Лапина Е.Ю.",сетка!$AX$29="Лапина Е.Ю.",сетка!$BE$29="Лапина Е.Ю.",сетка!$BL$29="Лапина Е.Ю.",сетка!$BS$29="Лапина Е.Ю.",сетка!$BZ$29="Лапина Е.Ю.",сетка!$CG$29="Лапина Е.Ю.",сетка!$CN$29="Лапина Е.Ю.",сетка!$CU$29="Лапина Е.Ю.",сетка!$DB$29="Лапина Е.Ю.",сетка!$DI$29="Лапина Е.Ю.",сетка!$DP$29="Лапина Е.Ю.",сетка!$DW$29="Лапина Е.Ю.",сетка!$ED$29="Лапина Е.Ю.",сетка!$EK$29="Лапина Е.Ю.",сетка!$ER$29="Лапина Е.Ю.",сетка!$EY$29="Лапина Е.Ю.",сетка!$FF$29="Лапина Е.Ю.",сетка!$FM$29="Лапина Е.Ю."),1,"")</f>
        <v/>
      </c>
      <c r="BD39" s="141" t="str">
        <f>IF(OR(сетка!$G$30="Лапина Е.Ю.",сетка!$N$30="Лапина Е.Ю.",сетка!$U$30="Лапина Е.Ю.",сетка!$AB$30="Лапина Е.Ю.",сетка!$AI$30="Лапина Е.Ю.",сетка!$AP$30="Лапина Е.Ю.",сетка!$AW$30="Лапина Е.Ю.",сетка!$BD$30="Лапина Е.Ю.",сетка!$BK$30="Лапина Е.Ю.",сетка!$BR$30="Лапина Е.Ю.",сетка!$BY$30="Лапина Е.Ю.",сетка!$CF$30="Лапина Е.Ю.",сетка!$CM$30="Лапина Е.Ю.",сетка!$CT$30="Лапина Е.Ю.",сетка!$DA$30="Лапина Е.Ю.",сетка!$DH$30="Лапина Е.Ю.",сетка!$DO$30="Лапина Е.Ю.",сетка!$DV$30="Лапина Е.Ю.",сетка!$EC$30="Лапина Е.Ю.",сетка!$EJ$30="Лапина Е.Ю.",сетка!$EQ$30="Лапина Е.Ю.",сетка!$EX$30="Лапина Е.Ю.",сетка!$FE$30="Лапина Е.Ю.",сетка!$FL$30="Лапина Е.Ю."),1,"")</f>
        <v/>
      </c>
      <c r="BE39" s="142" t="str">
        <f>IF(OR(сетка!$H$30="Лапина Е.Ю.",сетка!$O$30="Лапина Е.Ю.",сетка!$V$30="Лапина Е.Ю.",сетка!$AC$30="Лапина Е.Ю.",сетка!$AJ$30="Лапина Е.Ю.",сетка!$AQ$30="Лапина Е.Ю.",сетка!$AX$30="Лапина Е.Ю.",сетка!$BE$30="Лапина Е.Ю.",сетка!$BL$30="Лапина Е.Ю.",сетка!$BS$30="Лапина Е.Ю.",сетка!$BZ$30="Лапина Е.Ю.",сетка!$CG$30="Лапина Е.Ю.",сетка!$CN$30="Лапина Е.Ю.",сетка!$CU$30="Лапина Е.Ю.",сетка!$DB$30="Лапина Е.Ю.",сетка!$DI$30="Лапина Е.Ю.",сетка!$DP$30="Лапина Е.Ю.",сетка!$DW$30="Лапина Е.Ю.",сетка!$ED$30="Лапина Е.Ю.",сетка!$EK$30="Лапина Е.Ю.",сетка!$ER$30="Лапина Е.Ю.",сетка!$EY$30="Лапина Е.Ю.",сетка!$FF$30="Лапина Е.Ю.",сетка!$FM$30="Лапина Е.Ю."),1,"")</f>
        <v/>
      </c>
      <c r="BF39" s="143" t="str">
        <f>IF(OR(сетка!$G$31="Лапина Е.Ю.",сетка!$N$31="Лапина Е.Ю.",сетка!$U$31="Лапина Е.Ю.",сетка!$AB$31="Лапина Е.Ю.",сетка!$AI$31="Лапина Е.Ю.",сетка!$AP$31="Лапина Е.Ю.",сетка!$AW$31="Лапина Е.Ю.",сетка!$BD$31="Лапина Е.Ю.",сетка!$BK$31="Лапина Е.Ю.",сетка!$BR$31="Лапина Е.Ю.",сетка!$BY$31="Лапина Е.Ю.",сетка!$CF$31="Лапина Е.Ю.",сетка!$CM$31="Лапина Е.Ю.",сетка!$CT$31="Лапина Е.Ю.",сетка!$DA$31="Лапина Е.Ю.",сетка!$DH$31="Лапина Е.Ю.",сетка!$DO$31="Лапина Е.Ю.",сетка!$DV$31="Лапина Е.Ю.",сетка!$EC$31="Лапина Е.Ю.",сетка!$EJ$31="Лапина Е.Ю.",сетка!$EQ$31="Лапина Е.Ю.",сетка!$EX$31="Лапина Е.Ю.",сетка!$FE$31="Лапина Е.Ю.",сетка!$FL$31="Лапина Е.Ю."),1,"")</f>
        <v/>
      </c>
      <c r="BG39" s="140" t="str">
        <f>IF(OR(сетка!$H$31="Лапина Е.Ю.",сетка!$O$31="Лапина Е.Ю.",сетка!$V$31="Лапина Е.Ю.",сетка!$AC$31="Лапина Е.Ю.",сетка!$AJ$31="Лапина Е.Ю.",сетка!$AQ$31="Лапина Е.Ю.",сетка!$AX$31="Лапина Е.Ю.",сетка!$BE$31="Лапина Е.Ю.",сетка!$BL$31="Лапина Е.Ю.",сетка!$BS$31="Лапина Е.Ю.",сетка!$BZ$31="Лапина Е.Ю.",сетка!$CG$31="Лапина Е.Ю.",сетка!$CN$31="Лапина Е.Ю.",сетка!$CU$31="Лапина Е.Ю.",сетка!$DB$31="Лапина Е.Ю.",сетка!$DI$31="Лапина Е.Ю.",сетка!$DP$31="Лапина Е.Ю.",сетка!$DW$31="Лапина Е.Ю.",сетка!$ED$31="Лапина Е.Ю.",сетка!$EK$31="Лапина Е.Ю.",сетка!$ER$31="Лапина Е.Ю.",сетка!$EY$31="Лапина Е.Ю.",сетка!$FF$31="Лапина Е.Ю.",сетка!$FM$31="Лапина Е.Ю."),1,"")</f>
        <v/>
      </c>
      <c r="BH39" s="141" t="str">
        <f>IF(OR(сетка!$G$32="Лапина Е.Ю.",сетка!$N$32="Лапина Е.Ю.",сетка!$U$32="Лапина Е.Ю.",сетка!$AB$32="Лапина Е.Ю.",сетка!$AI$32="Лапина Е.Ю.",сетка!$AP$32="Лапина Е.Ю.",сетка!$AW$32="Лапина Е.Ю.",сетка!$BD$32="Лапина Е.Ю.",сетка!$BK$32="Лапина Е.Ю.",сетка!$BR$32="Лапина Е.Ю.",сетка!$BY$32="Лапина Е.Ю.",сетка!$CF$32="Лапина Е.Ю.",сетка!$CM$32="Лапина Е.Ю.",сетка!$CT$32="Лапина Е.Ю.",сетка!$DA$32="Лапина Е.Ю.",сетка!$DH$32="Лапина Е.Ю.",сетка!$DO$32="Лапина Е.Ю.",сетка!$DV$32="Лапина Е.Ю.",сетка!$EC$32="Лапина Е.Ю.",сетка!$EJ$32="Лапина Е.Ю.",сетка!$EQ$32="Лапина Е.Ю.",сетка!$EX$32="Лапина Е.Ю.",сетка!$FE$32="Лапина Е.Ю.",сетка!$FL$32="Лапина Е.Ю."),1,"")</f>
        <v/>
      </c>
      <c r="BI39" s="142" t="str">
        <f>IF(OR(сетка!$H$32="Лапина Е.Ю.",сетка!$O$32="Лапина Е.Ю.",сетка!$V$32="Лапина Е.Ю.",сетка!$AC$32="Лапина Е.Ю.",сетка!$AJ$32="Лапина Е.Ю.",сетка!$AQ$32="Лапина Е.Ю.",сетка!$AX$32="Лапина Е.Ю.",сетка!$BE$32="Лапина Е.Ю.",сетка!$BL$32="Лапина Е.Ю.",сетка!$BS$32="Лапина Е.Ю.",сетка!$BZ$32="Лапина Е.Ю.",сетка!$CG$32="Лапина Е.Ю.",сетка!$CN$32="Лапина Е.Ю.",сетка!$CU$32="Лапина Е.Ю.",сетка!$DB$32="Лапина Е.Ю.",сетка!$DI$32="Лапина Е.Ю.",сетка!$DP$32="Лапина Е.Ю.",сетка!$DW$32="Лапина Е.Ю.",сетка!$ED$32="Лапина Е.Ю.",сетка!$EK$32="Лапина Е.Ю.",сетка!$ER$32="Лапина Е.Ю.",сетка!$EY$32="Лапина Е.Ю.",сетка!$FF$32="Лапина Е.Ю.",сетка!$FM$32="Лапина Е.Ю."),1,"")</f>
        <v/>
      </c>
      <c r="BJ39" s="143" t="str">
        <f>IF(OR(сетка!$G$33="Лапина Е.Ю.",сетка!$N$33="Лапина Е.Ю.",сетка!$U$33="Лапина Е.Ю.",сетка!$AB$33="Лапина Е.Ю.",сетка!$AI$33="Лапина Е.Ю.",сетка!$AP$33="Лапина Е.Ю.",сетка!$AW$33="Лапина Е.Ю.",сетка!$BD$33="Лапина Е.Ю.",сетка!$BK$33="Лапина Е.Ю.",сетка!$BR$33="Лапина Е.Ю.",сетка!$BY$33="Лапина Е.Ю.",сетка!$CF$33="Лапина Е.Ю.",сетка!$CM$33="Лапина Е.Ю.",сетка!$CT$33="Лапина Е.Ю.",сетка!$DA$33="Лапина Е.Ю.",сетка!$DH$33="Лапина Е.Ю.",сетка!$DO$33="Лапина Е.Ю.",сетка!$DV$33="Лапина Е.Ю.",сетка!$EC$33="Лапина Е.Ю.",сетка!$EJ$33="Лапина Е.Ю.",сетка!$EQ$33="Лапина Е.Ю.",сетка!$EX$33="Лапина Е.Ю.",сетка!$FE$33="Лапина Е.Ю.",сетка!$FL$33="Лапина Е.Ю."),1,"")</f>
        <v/>
      </c>
      <c r="BK39" s="140" t="str">
        <f>IF(OR(сетка!$H$33="Лапина Е.Ю.",сетка!$O$33="Лапина Е.Ю.",сетка!$V$33="Лапина Е.Ю.",сетка!$AC$33="Лапина Е.Ю.",сетка!$AJ$33="Лапина Е.Ю.",сетка!$AQ$33="Лапина Е.Ю.",сетка!$AX$33="Лапина Е.Ю.",сетка!$BE$33="Лапина Е.Ю.",сетка!$BL$33="Лапина Е.Ю.",сетка!$BS$33="Лапина Е.Ю.",сетка!$BZ$33="Лапина Е.Ю.",сетка!$CG$33="Лапина Е.Ю.",сетка!$CN$33="Лапина Е.Ю.",сетка!$CU$33="Лапина Е.Ю.",сетка!$DB$33="Лапина Е.Ю.",сетка!$DI$33="Лапина Е.Ю.",сетка!$DP$33="Лапина Е.Ю.",сетка!$DW$33="Лапина Е.Ю.",сетка!$ED$33="Лапина Е.Ю.",сетка!$EK$33="Лапина Е.Ю.",сетка!$ER$33="Лапина Е.Ю.",сетка!$EY$33="Лапина Е.Ю.",сетка!$FF$33="Лапина Е.Ю.",сетка!$FM$33="Лапина Е.Ю."),1,"")</f>
        <v/>
      </c>
      <c r="BL39" s="141" t="str">
        <f>IF(OR(сетка!$G$34="Лапина Е.Ю.",сетка!$N$34="Лапина Е.Ю.",сетка!$U$34="Лапина Е.Ю.",сетка!$AB$34="Лапина Е.Ю.",сетка!$AI$34="Лапина Е.Ю.",сетка!$AP$34="Лапина Е.Ю.",сетка!$AW$34="Лапина Е.Ю.",сетка!$BD$34="Лапина Е.Ю.",сетка!$BK$34="Лапина Е.Ю.",сетка!$BR$34="Лапина Е.Ю.",сетка!$BY$34="Лапина Е.Ю.",сетка!$CF$34="Лапина Е.Ю.",сетка!$CM$34="Лапина Е.Ю.",сетка!$CT$34="Лапина Е.Ю.",сетка!$DA$34="Лапина Е.Ю.",сетка!$DH$34="Лапина Е.Ю.",сетка!$DO$34="Лапина Е.Ю.",сетка!$DV$34="Лапина Е.Ю.",сетка!$EC$34="Лапина Е.Ю.",сетка!$EJ$34="Лапина Е.Ю.",сетка!$EQ$34="Лапина Е.Ю.",сетка!$EX$34="Лапина Е.Ю.",сетка!$FE$34="Лапина Е.Ю.",сетка!$FL$34="Лапина Е.Ю."),1,"")</f>
        <v/>
      </c>
      <c r="BM39" s="142" t="str">
        <f>IF(OR(сетка!$H$34="Лапина Е.Ю.",сетка!$O$34="Лапина Е.Ю.",сетка!$V$34="Лапина Е.Ю.",сетка!$AC$34="Лапина Е.Ю.",сетка!$AJ$34="Лапина Е.Ю.",сетка!$AQ$34="Лапина Е.Ю.",сетка!$AX$34="Лапина Е.Ю.",сетка!$BE$34="Лапина Е.Ю.",сетка!$BL$34="Лапина Е.Ю.",сетка!$BS$34="Лапина Е.Ю.",сетка!$BZ$34="Лапина Е.Ю.",сетка!$CG$34="Лапина Е.Ю.",сетка!$CN$34="Лапина Е.Ю.",сетка!$CU$34="Лапина Е.Ю.",сетка!$DB$34="Лапина Е.Ю.",сетка!$DI$34="Лапина Е.Ю.",сетка!$DP$34="Лапина Е.Ю.",сетка!$DW$34="Лапина Е.Ю.",сетка!$ED$34="Лапина Е.Ю.",сетка!$EK$34="Лапина Е.Ю.",сетка!$ER$34="Лапина Е.Ю.",сетка!$EY$34="Лапина Е.Ю.",сетка!$FF$34="Лапина Е.Ю.",сетка!$FM$34="Лапина Е.Ю."),1,"")</f>
        <v/>
      </c>
      <c r="BN39" s="143" t="str">
        <f>IF(OR(сетка!$G$35="Лапина Е.Ю.",сетка!$N$35="Лапина Е.Ю.",сетка!$U$35="Лапина Е.Ю.",сетка!$AB$35="Лапина Е.Ю.",сетка!$AI$35="Лапина Е.Ю.",сетка!$AP$35="Лапина Е.Ю.",сетка!$AW$35="Лапина Е.Ю.",сетка!$BD$35="Лапина Е.Ю.",сетка!$BK$35="Лапина Е.Ю.",сетка!$BR$35="Лапина Е.Ю.",сетка!$BY$35="Лапина Е.Ю.",сетка!$CF$35="Лапина Е.Ю.",сетка!$CM$35="Лапина Е.Ю.",сетка!$CT$35="Лапина Е.Ю.",сетка!$DA$35="Лапина Е.Ю.",сетка!$DH$35="Лапина Е.Ю.",сетка!$DO$35="Лапина Е.Ю.",сетка!$DV$35="Лапина Е.Ю.",сетка!$EC$35="Лапина Е.Ю.",сетка!$EJ$35="Лапина Е.Ю.",сетка!$EQ$35="Лапина Е.Ю.",сетка!$EX$35="Лапина Е.Ю.",сетка!$FE$35="Лапина Е.Ю.",сетка!$FL$35="Лапина Е.Ю."),1,"")</f>
        <v/>
      </c>
      <c r="BO39" s="140" t="str">
        <f>IF(OR(сетка!$H$35="Лапина Е.Ю.",сетка!$O$35="Лапина Е.Ю.",сетка!$V$35="Лапина Е.Ю.",сетка!$AC$35="Лапина Е.Ю.",сетка!$AJ$35="Лапина Е.Ю.",сетка!$AQ$35="Лапина Е.Ю.",сетка!$AX$35="Лапина Е.Ю.",сетка!$BE$35="Лапина Е.Ю.",сетка!$BL$35="Лапина Е.Ю.",сетка!$BS$35="Лапина Е.Ю.",сетка!$BZ$35="Лапина Е.Ю.",сетка!$CG$35="Лапина Е.Ю.",сетка!$CN$35="Лапина Е.Ю.",сетка!$CU$35="Лапина Е.Ю.",сетка!$DB$35="Лапина Е.Ю.",сетка!$DI$35="Лапина Е.Ю.",сетка!$DP$35="Лапина Е.Ю.",сетка!$DW$35="Лапина Е.Ю.",сетка!$ED$35="Лапина Е.Ю.",сетка!$EK$35="Лапина Е.Ю.",сетка!$ER$35="Лапина Е.Ю.",сетка!$EY$35="Лапина Е.Ю.",сетка!$FF$35="Лапина Е.Ю.",сетка!$FM$35="Лапина Е.Ю."),1,"")</f>
        <v/>
      </c>
      <c r="BP39" s="141" t="str">
        <f>IF(OR(сетка!$G$36="Лапина Е.Ю.",сетка!$N$36="Лапина Е.Ю.",сетка!$U$36="Лапина Е.Ю.",сетка!$AB$36="Лапина Е.Ю.",сетка!$AI$36="Лапина Е.Ю.",сетка!$AP$36="Лапина Е.Ю.",сетка!$AW$36="Лапина Е.Ю.",сетка!$BD$36="Лапина Е.Ю.",сетка!$BK$36="Лапина Е.Ю.",сетка!$BR$36="Лапина Е.Ю.",сетка!$BY$36="Лапина Е.Ю.",сетка!$CF$36="Лапина Е.Ю.",сетка!$CM$36="Лапина Е.Ю.",сетка!$CT$36="Лапина Е.Ю.",сетка!$DA$36="Лапина Е.Ю.",сетка!$DH$36="Лапина Е.Ю.",сетка!$DO$36="Лапина Е.Ю.",сетка!$DV$36="Лапина Е.Ю.",сетка!$EC$36="Лапина Е.Ю.",сетка!$EJ$36="Лапина Е.Ю.",сетка!$EQ$36="Лапина Е.Ю.",сетка!$EX$36="Лапина Е.Ю.",сетка!$FE$36="Лапина Е.Ю.",сетка!$FL$36="Лапина Е.Ю."),1,"")</f>
        <v/>
      </c>
      <c r="BQ39" s="142" t="str">
        <f>IF(OR(сетка!$H$36="Лапина Е.Ю.",сетка!$O$36="Лапина Е.Ю.",сетка!$V$36="Лапина Е.Ю.",сетка!$AC$36="Лапина Е.Ю.",сетка!$AJ$36="Лапина Е.Ю.",сетка!$AQ$36="Лапина Е.Ю.",сетка!$AX$36="Лапина Е.Ю.",сетка!$BE$36="Лапина Е.Ю.",сетка!$BL$36="Лапина Е.Ю.",сетка!$BS$36="Лапина Е.Ю.",сетка!$BZ$36="Лапина Е.Ю.",сетка!$CG$36="Лапина Е.Ю.",сетка!$CN$36="Лапина Е.Ю.",сетка!$CU$36="Лапина Е.Ю.",сетка!$DB$36="Лапина Е.Ю.",сетка!$DI$36="Лапина Е.Ю.",сетка!$DP$36="Лапина Е.Ю.",сетка!$DW$36="Лапина Е.Ю.",сетка!$ED$36="Лапина Е.Ю.",сетка!$EK$36="Лапина Е.Ю.",сетка!$ER$36="Лапина Е.Ю.",сетка!$EY$36="Лапина Е.Ю.",сетка!$FF$36="Лапина Е.Ю.",сетка!$FM$36="Лапина Е.Ю."),1,"")</f>
        <v/>
      </c>
      <c r="BR39" s="143" t="str">
        <f>IF(OR(сетка!$G$37="Лапина Е.Ю.",сетка!$N$37="Лапина Е.Ю.",сетка!$U$37="Лапина Е.Ю.",сетка!$AB$37="Лапина Е.Ю.",сетка!$AI$37="Лапина Е.Ю.",сетка!$AP$37="Лапина Е.Ю.",сетка!$AW$37="Лапина Е.Ю.",сетка!$BD$37="Лапина Е.Ю.",сетка!$BK$37="Лапина Е.Ю.",сетка!$BR$37="Лапина Е.Ю.",сетка!$BY$37="Лапина Е.Ю.",сетка!$CF$37="Лапина Е.Ю.",сетка!$CM$37="Лапина Е.Ю.",сетка!$CT$37="Лапина Е.Ю.",сетка!$DA$37="Лапина Е.Ю.",сетка!$DH$37="Лапина Е.Ю.",сетка!$DO$37="Лапина Е.Ю.",сетка!$DV$37="Лапина Е.Ю.",сетка!$EC$37="Лапина Е.Ю.",сетка!$EJ$37="Лапина Е.Ю.",сетка!$EQ$37="Лапина Е.Ю.",сетка!$EX$37="Лапина Е.Ю.",сетка!$FE$37="Лапина Е.Ю.",сетка!$FL$37="Лапина Е.Ю."),1,"")</f>
        <v/>
      </c>
      <c r="BS39" s="140" t="str">
        <f>IF(OR(сетка!$H$37="Лапина Е.Ю.",сетка!$O$37="Лапина Е.Ю.",сетка!$V$37="Лапина Е.Ю.",сетка!$AC$37="Лапина Е.Ю.",сетка!$AJ$37="Лапина Е.Ю.",сетка!$AQ$37="Лапина Е.Ю.",сетка!$AX$37="Лапина Е.Ю.",сетка!$BE$37="Лапина Е.Ю.",сетка!$BL$37="Лапина Е.Ю.",сетка!$BS$37="Лапина Е.Ю.",сетка!$BZ$37="Лапина Е.Ю.",сетка!$CG$37="Лапина Е.Ю.",сетка!$CN$37="Лапина Е.Ю.",сетка!$CU$37="Лапина Е.Ю.",сетка!$DB$37="Лапина Е.Ю.",сетка!$DI$37="Лапина Е.Ю.",сетка!$DP$37="Лапина Е.Ю.",сетка!$DW$37="Лапина Е.Ю.",сетка!$ED$37="Лапина Е.Ю.",сетка!$EK$37="Лапина Е.Ю.",сетка!$ER$37="Лапина Е.Ю.",сетка!$EY$37="Лапина Е.Ю.",сетка!$FF$37="Лапина Е.Ю.",сетка!$FM$37="Лапина Е.Ю."),1,"")</f>
        <v/>
      </c>
      <c r="BT39" s="141" t="str">
        <f>IF(OR(сетка!$G$38="Лапина Е.Ю.",сетка!$N$38="Лапина Е.Ю.",сетка!$U$38="Лапина Е.Ю.",сетка!$AB$38="Лапина Е.Ю.",сетка!$AI$38="Лапина Е.Ю.",сетка!$AP$38="Лапина Е.Ю.",сетка!$AW$38="Лапина Е.Ю.",сетка!$BD$38="Лапина Е.Ю.",сетка!$BK$38="Лапина Е.Ю.",сетка!$BR$38="Лапина Е.Ю.",сетка!$BY$38="Лапина Е.Ю.",сетка!$CF$38="Лапина Е.Ю.",сетка!$CM$38="Лапина Е.Ю.",сетка!$CT$38="Лапина Е.Ю.",сетка!$DA$38="Лапина Е.Ю.",сетка!$DH$38="Лапина Е.Ю.",сетка!$DO$38="Лапина Е.Ю.",сетка!$DV$38="Лапина Е.Ю.",сетка!$EC$38="Лапина Е.Ю.",сетка!$EJ$38="Лапина Е.Ю.",сетка!$EQ$38="Лапина Е.Ю.",сетка!$EX$38="Лапина Е.Ю.",сетка!$FE$38="Лапина Е.Ю.",сетка!$FL$38="Лапина Е.Ю."),1,"")</f>
        <v/>
      </c>
      <c r="BU39" s="142" t="str">
        <f>IF(OR(сетка!$H$38="Лапина Е.Ю.",сетка!$O$38="Лапина Е.Ю.",сетка!$V$38="Лапина Е.Ю.",сетка!$AC$38="Лапина Е.Ю.",сетка!$AJ$38="Лапина Е.Ю.",сетка!$AQ$38="Лапина Е.Ю.",сетка!$AX$38="Лапина Е.Ю.",сетка!$BE$38="Лапина Е.Ю.",сетка!$BL$38="Лапина Е.Ю.",сетка!$BS$38="Лапина Е.Ю.",сетка!$BZ$38="Лапина Е.Ю.",сетка!$CG$38="Лапина Е.Ю.",сетка!$CN$38="Лапина Е.Ю.",сетка!$CU$38="Лапина Е.Ю.",сетка!$DB$38="Лапина Е.Ю.",сетка!$DI$38="Лапина Е.Ю.",сетка!$DP$38="Лапина Е.Ю.",сетка!$DW$38="Лапина Е.Ю.",сетка!$ED$38="Лапина Е.Ю.",сетка!$EK$38="Лапина Е.Ю.",сетка!$ER$38="Лапина Е.Ю.",сетка!$EY$38="Лапина Е.Ю.",сетка!$FF$38="Лапина Е.Ю.",сетка!$FM$38="Лапина Е.Ю."),1,"")</f>
        <v/>
      </c>
      <c r="BV39" s="143" t="str">
        <f>IF(OR(сетка!$G$39="Лапина Е.Ю.",сетка!$N$39="Лапина Е.Ю.",сетка!$U$39="Лапина Е.Ю.",сетка!$AB$39="Лапина Е.Ю.",сетка!$AI$39="Лапина Е.Ю.",сетка!$AP$39="Лапина Е.Ю.",сетка!$AW$39="Лапина Е.Ю.",сетка!$BD$39="Лапина Е.Ю.",сетка!$BK$39="Лапина Е.Ю.",сетка!$BR$39="Лапина Е.Ю.",сетка!$BY$39="Лапина Е.Ю.",сетка!$CF$39="Лапина Е.Ю.",сетка!$CM$39="Лапина Е.Ю.",сетка!$CT$39="Лапина Е.Ю.",сетка!$DA$39="Лапина Е.Ю.",сетка!$DH$39="Лапина Е.Ю.",сетка!$DO$39="Лапина Е.Ю.",сетка!$DV$39="Лапина Е.Ю.",сетка!$EC$39="Лапина Е.Ю.",сетка!$EJ$39="Лапина Е.Ю.",сетка!$EQ$39="Лапина Е.Ю.",сетка!$EX$39="Лапина Е.Ю.",сетка!$FE$39="Лапина Е.Ю.",сетка!$FL$39="Лапина Е.Ю."),1,"")</f>
        <v/>
      </c>
      <c r="BW39" s="140" t="str">
        <f>IF(OR(сетка!$H$39="Лапина Е.Ю.",сетка!$O$39="Лапина Е.Ю.",сетка!$V$39="Лапина Е.Ю.",сетка!$AC$39="Лапина Е.Ю.",сетка!$AJ$39="Лапина Е.Ю.",сетка!$AQ$39="Лапина Е.Ю.",сетка!$AX$39="Лапина Е.Ю.",сетка!$BE$39="Лапина Е.Ю.",сетка!$BL$39="Лапина Е.Ю.",сетка!$BS$39="Лапина Е.Ю.",сетка!$BZ$39="Лапина Е.Ю.",сетка!$CG$39="Лапина Е.Ю.",сетка!$CN$39="Лапина Е.Ю.",сетка!$CU$39="Лапина Е.Ю.",сетка!$DB$39="Лапина Е.Ю.",сетка!$DI$39="Лапина Е.Ю.",сетка!$DP$39="Лапина Е.Ю.",сетка!$DW$39="Лапина Е.Ю.",сетка!$ED$39="Лапина Е.Ю.",сетка!$EK$39="Лапина Е.Ю.",сетка!$ER$39="Лапина Е.Ю.",сетка!$EY$39="Лапина Е.Ю.",сетка!$FF$39="Лапина Е.Ю.",сетка!$FM$39="Лапина Е.Ю."),1,"")</f>
        <v/>
      </c>
      <c r="BX39" s="141" t="str">
        <f>IF(OR(сетка!$G$40="Лапина Е.Ю.",сетка!$N$40="Лапина Е.Ю.",сетка!$U$40="Лапина Е.Ю.",сетка!$AB$40="Лапина Е.Ю.",сетка!$AI$40="Лапина Е.Ю.",сетка!$AP$40="Лапина Е.Ю.",сетка!$AW$40="Лапина Е.Ю.",сетка!$BD$40="Лапина Е.Ю.",сетка!$BK$40="Лапина Е.Ю.",сетка!$BR$40="Лапина Е.Ю.",сетка!$BY$40="Лапина Е.Ю.",сетка!$CF$40="Лапина Е.Ю.",сетка!$CM$40="Лапина Е.Ю.",сетка!$CT$40="Лапина Е.Ю.",сетка!$DA$40="Лапина Е.Ю.",сетка!$DH$40="Лапина Е.Ю.",сетка!$DO$40="Лапина Е.Ю.",сетка!$DV$40="Лапина Е.Ю.",сетка!$EC$40="Лапина Е.Ю.",сетка!$EJ$40="Лапина Е.Ю.",сетка!$EQ$40="Лапина Е.Ю.",сетка!$EX$40="Лапина Е.Ю.",сетка!$FE$40="Лапина Е.Ю.",сетка!$FL$40="Лапина Е.Ю."),1,"")</f>
        <v/>
      </c>
      <c r="BY39" s="142" t="str">
        <f>IF(OR(сетка!$H$40="Лапина Е.Ю.",сетка!$O$40="Лапина Е.Ю.",сетка!$V$40="Лапина Е.Ю.",сетка!$AC$40="Лапина Е.Ю.",сетка!$AJ$40="Лапина Е.Ю.",сетка!$AQ$40="Лапина Е.Ю.",сетка!$AX$40="Лапина Е.Ю.",сетка!$BE$40="Лапина Е.Ю.",сетка!$BL$40="Лапина Е.Ю.",сетка!$BS$40="Лапина Е.Ю.",сетка!$BZ$40="Лапина Е.Ю.",сетка!$CG$40="Лапина Е.Ю.",сетка!$CN$40="Лапина Е.Ю.",сетка!$CU$40="Лапина Е.Ю.",сетка!$DB$40="Лапина Е.Ю.",сетка!$DI$40="Лапина Е.Ю.",сетка!$DP$40="Лапина Е.Ю.",сетка!$DW$40="Лапина Е.Ю.",сетка!$ED$40="Лапина Е.Ю.",сетка!$EK$40="Лапина Е.Ю.",сетка!$ER$40="Лапина Е.Ю.",сетка!$EY$40="Лапина Е.Ю.",сетка!$FF$40="Лапина Е.Ю.",сетка!$FM$40="Лапина Е.Ю."),1,"")</f>
        <v/>
      </c>
      <c r="BZ39" s="143" t="str">
        <f>IF(OR(сетка!$G$41="Лапина Е.Ю.",сетка!$N$41="Лапина Е.Ю.",сетка!$U$41="Лапина Е.Ю.",сетка!$AB$41="Лапина Е.Ю.",сетка!$AI$41="Лапина Е.Ю.",сетка!$AP$41="Лапина Е.Ю.",сетка!$AW$41="Лапина Е.Ю.",сетка!$BD$41="Лапина Е.Ю.",сетка!$BK$41="Лапина Е.Ю.",сетка!$BR$41="Лапина Е.Ю.",сетка!$BY$41="Лапина Е.Ю.",сетка!$CF$41="Лапина Е.Ю.",сетка!$CM$41="Лапина Е.Ю.",сетка!$CT$41="Лапина Е.Ю.",сетка!$DA$41="Лапина Е.Ю.",сетка!$DH$41="Лапина Е.Ю.",сетка!$DO$41="Лапина Е.Ю.",сетка!$DV$41="Лапина Е.Ю.",сетка!$EC$41="Лапина Е.Ю.",сетка!$EJ$41="Лапина Е.Ю.",сетка!$EQ$41="Лапина Е.Ю.",сетка!$EX$41="Лапина Е.Ю.",сетка!$FE$41="Лапина Е.Ю.",сетка!$FL$41="Лапина Е.Ю."),1,"")</f>
        <v/>
      </c>
      <c r="CA39" s="144" t="str">
        <f>IF(OR(сетка!$H$41="Лапина Е.Ю.",сетка!$O$41="Лапина Е.Ю.",сетка!$V$41="Лапина Е.Ю.",сетка!$AC$41="Лапина Е.Ю.",сетка!$AJ$41="Лапина Е.Ю.",сетка!$AQ$41="Лапина Е.Ю.",сетка!$AX$41="Лапина Е.Ю.",сетка!$BE$41="Лапина Е.Ю.",сетка!$BL$41="Лапина Е.Ю.",сетка!$BS$41="Лапина Е.Ю.",сетка!$BZ$41="Лапина Е.Ю.",сетка!$CG$41="Лапина Е.Ю.",сетка!$CN$41="Лапина Е.Ю.",сетка!$CU$41="Лапина Е.Ю.",сетка!$DB$41="Лапина Е.Ю.",сетка!$DI$41="Лапина Е.Ю.",сетка!$DP$41="Лапина Е.Ю.",сетка!$DW$41="Лапина Е.Ю.",сетка!$ED$41="Лапина Е.Ю.",сетка!$EK$41="Лапина Е.Ю.",сетка!$ER$41="Лапина Е.Ю.",сетка!$EY$41="Лапина Е.Ю.",сетка!$FF$41="Лапина Е.Ю.",сетка!$FM$41="Лапина Е.Ю."),1,"")</f>
        <v/>
      </c>
      <c r="CB39" s="139" t="str">
        <f>IF(OR(сетка!$G$42="Лапина Е.Ю.",сетка!$N$42="Лапина Е.Ю.",сетка!$U$42="Лапина Е.Ю.",сетка!$AB$42="Лапина Е.Ю.",сетка!$AI$42="Лапина Е.Ю.",сетка!$AP$42="Лапина Е.Ю.",сетка!$AW$42="Лапина Е.Ю.",сетка!$BD$42="Лапина Е.Ю.",сетка!$BK$42="Лапина Е.Ю.",сетка!$BR$42="Лапина Е.Ю.",сетка!$BY$42="Лапина Е.Ю.",сетка!$CF$42="Лапина Е.Ю.",сетка!$CM$42="Лапина Е.Ю.",сетка!$CT$42="Лапина Е.Ю.",сетка!$DA$42="Лапина Е.Ю.",сетка!$DH$42="Лапина Е.Ю.",сетка!$DO$42="Лапина Е.Ю.",сетка!$DV$42="Лапина Е.Ю.",сетка!$EC$42="Лапина Е.Ю.",сетка!$EJ$42="Лапина Е.Ю.",сетка!$EQ$42="Лапина Е.Ю.",сетка!$EX$42="Лапина Е.Ю.",сетка!$FE$42="Лапина Е.Ю.",сетка!$FL$42="Лапина Е.Ю."),1,"")</f>
        <v/>
      </c>
      <c r="CC39" s="140" t="str">
        <f>IF(OR(сетка!$H$42="Лапина Е.Ю.",сетка!$O$42="Лапина Е.Ю.",сетка!$V$42="Лапина Е.Ю.",сетка!$AC$42="Лапина Е.Ю.",сетка!$AJ$42="Лапина Е.Ю.",сетка!$AQ$42="Лапина Е.Ю.",сетка!$AX$42="Лапина Е.Ю.",сетка!$BE$42="Лапина Е.Ю.",сетка!$BL$42="Лапина Е.Ю.",сетка!$BS$42="Лапина Е.Ю.",сетка!$BZ$42="Лапина Е.Ю.",сетка!$CG$42="Лапина Е.Ю.",сетка!$CN$42="Лапина Е.Ю.",сетка!$CU$42="Лапина Е.Ю.",сетка!$DB$42="Лапина Е.Ю.",сетка!$DI$42="Лапина Е.Ю.",сетка!$DP$42="Лапина Е.Ю.",сетка!$DW$42="Лапина Е.Ю.",сетка!$ED$42="Лапина Е.Ю.",сетка!$EK$42="Лапина Е.Ю.",сетка!$ER$42="Лапина Е.Ю.",сетка!$EY$42="Лапина Е.Ю.",сетка!$FF$42="Лапина Е.Ю.",сетка!$FM$42="Лапина Е.Ю."),1,"")</f>
        <v/>
      </c>
      <c r="CD39" s="141" t="str">
        <f>IF(OR(сетка!$G$43="Лапина Е.Ю.",сетка!$N$43="Лапина Е.Ю.",сетка!$U$43="Лапина Е.Ю.",сетка!$AB$43="Лапина Е.Ю.",сетка!$AI$43="Лапина Е.Ю.",сетка!$AP$43="Лапина Е.Ю.",сетка!$AW$43="Лапина Е.Ю.",сетка!$BD$43="Лапина Е.Ю.",сетка!$BK$43="Лапина Е.Ю.",сетка!$BR$43="Лапина Е.Ю.",сетка!$BY$43="Лапина Е.Ю.",сетка!$CF$43="Лапина Е.Ю.",сетка!$CM$43="Лапина Е.Ю.",сетка!$CT$43="Лапина Е.Ю.",сетка!$DA$43="Лапина Е.Ю.",сетка!$DH$43="Лапина Е.Ю.",сетка!$DO$43="Лапина Е.Ю.",сетка!$DV$43="Лапина Е.Ю.",сетка!$EC$43="Лапина Е.Ю.",сетка!$EJ$43="Лапина Е.Ю.",сетка!$EQ$43="Лапина Е.Ю.",сетка!$EX$43="Лапина Е.Ю.",сетка!$FE$43="Лапина Е.Ю.",сетка!$FL$43="Лапина Е.Ю."),1,"")</f>
        <v/>
      </c>
      <c r="CE39" s="142" t="str">
        <f>IF(OR(сетка!$H$43="Лапина Е.Ю.",сетка!$O$43="Лапина Е.Ю.",сетка!$V$43="Лапина Е.Ю.",сетка!$AC$43="Лапина Е.Ю.",сетка!$AJ$43="Лапина Е.Ю.",сетка!$AQ$43="Лапина Е.Ю.",сетка!$AX$43="Лапина Е.Ю.",сетка!$BE$43="Лапина Е.Ю.",сетка!$BL$43="Лапина Е.Ю.",сетка!$BS$43="Лапина Е.Ю.",сетка!$BZ$43="Лапина Е.Ю.",сетка!$CG$43="Лапина Е.Ю.",сетка!$CN$43="Лапина Е.Ю.",сетка!$CU$43="Лапина Е.Ю.",сетка!$DB$43="Лапина Е.Ю.",сетка!$DI$43="Лапина Е.Ю.",сетка!$DP$43="Лапина Е.Ю.",сетка!$DW$43="Лапина Е.Ю.",сетка!$ED$43="Лапина Е.Ю.",сетка!$EK$43="Лапина Е.Ю.",сетка!$ER$43="Лапина Е.Ю.",сетка!$EY$43="Лапина Е.Ю.",сетка!$FF$43="Лапина Е.Ю.",сетка!$FM$43="Лапина Е.Ю."),1,"")</f>
        <v/>
      </c>
      <c r="CF39" s="143" t="str">
        <f>IF(OR(сетка!$G$44="Лапина Е.Ю.",сетка!$N$44="Лапина Е.Ю.",сетка!$U$44="Лапина Е.Ю.",сетка!$AB$44="Лапина Е.Ю.",сетка!$AI$44="Лапина Е.Ю.",сетка!$AP$44="Лапина Е.Ю.",сетка!$AW$44="Лапина Е.Ю.",сетка!$BD$44="Лапина Е.Ю.",сетка!$BK$44="Лапина Е.Ю.",сетка!$BR$44="Лапина Е.Ю.",сетка!$BY$44="Лапина Е.Ю.",сетка!$CF$44="Лапина Е.Ю.",сетка!$CM$44="Лапина Е.Ю.",сетка!$CT$44="Лапина Е.Ю.",сетка!$DA$44="Лапина Е.Ю.",сетка!$DH$44="Лапина Е.Ю.",сетка!$DO$44="Лапина Е.Ю.",сетка!$DV$44="Лапина Е.Ю.",сетка!$EC$44="Лапина Е.Ю.",сетка!$EJ$44="Лапина Е.Ю.",сетка!$EQ$44="Лапина Е.Ю.",сетка!$EX$44="Лапина Е.Ю.",сетка!$FE$44="Лапина Е.Ю.",сетка!$FL$44="Лапина Е.Ю."),1,"")</f>
        <v/>
      </c>
      <c r="CG39" s="140" t="str">
        <f>IF(OR(сетка!$H$44="Лапина Е.Ю.",сетка!$O$44="Лапина Е.Ю.",сетка!$V$44="Лапина Е.Ю.",сетка!$AC$44="Лапина Е.Ю.",сетка!$AJ$44="Лапина Е.Ю.",сетка!$AQ$44="Лапина Е.Ю.",сетка!$AX$44="Лапина Е.Ю.",сетка!$BE$44="Лапина Е.Ю.",сетка!$BL$44="Лапина Е.Ю.",сетка!$BS$44="Лапина Е.Ю.",сетка!$BZ$44="Лапина Е.Ю.",сетка!$CG$44="Лапина Е.Ю.",сетка!$CN$44="Лапина Е.Ю.",сетка!$CU$44="Лапина Е.Ю.",сетка!$DB$44="Лапина Е.Ю.",сетка!$DI$44="Лапина Е.Ю.",сетка!$DP$44="Лапина Е.Ю.",сетка!$DW$44="Лапина Е.Ю.",сетка!$ED$44="Лапина Е.Ю.",сетка!$EK$44="Лапина Е.Ю.",сетка!$ER$44="Лапина Е.Ю.",сетка!$EY$44="Лапина Е.Ю.",сетка!$FF$44="Лапина Е.Ю.",сетка!$FM$44="Лапина Е.Ю."),1,"")</f>
        <v/>
      </c>
      <c r="CH39" s="141" t="str">
        <f>IF(OR(сетка!$G$45="Лапина Е.Ю.",сетка!$N$45="Лапина Е.Ю.",сетка!$U$45="Лапина Е.Ю.",сетка!$AB$45="Лапина Е.Ю.",сетка!$AI$45="Лапина Е.Ю.",сетка!$AP$45="Лапина Е.Ю.",сетка!$AW$45="Лапина Е.Ю.",сетка!$BD$45="Лапина Е.Ю.",сетка!$BK$45="Лапина Е.Ю.",сетка!$BR$45="Лапина Е.Ю.",сетка!$BY$45="Лапина Е.Ю.",сетка!$CF$45="Лапина Е.Ю.",сетка!$CM$45="Лапина Е.Ю.",сетка!$CT$45="Лапина Е.Ю.",сетка!$DA$45="Лапина Е.Ю.",сетка!$DH$45="Лапина Е.Ю.",сетка!$DO$45="Лапина Е.Ю.",сетка!$DV$45="Лапина Е.Ю.",сетка!$EC$45="Лапина Е.Ю.",сетка!$EJ$45="Лапина Е.Ю.",сетка!$EQ$45="Лапина Е.Ю.",сетка!$EX$45="Лапина Е.Ю.",сетка!$FE$45="Лапина Е.Ю.",сетка!$FL$45="Лапина Е.Ю."),1,"")</f>
        <v/>
      </c>
      <c r="CI39" s="142" t="str">
        <f>IF(OR(сетка!$H$45="Лапина Е.Ю.",сетка!$O$45="Лапина Е.Ю.",сетка!$V$45="Лапина Е.Ю.",сетка!$AC$45="Лапина Е.Ю.",сетка!$AJ$45="Лапина Е.Ю.",сетка!$AQ$45="Лапина Е.Ю.",сетка!$AX$45="Лапина Е.Ю.",сетка!$BE$45="Лапина Е.Ю.",сетка!$BL$45="Лапина Е.Ю.",сетка!$BS$45="Лапина Е.Ю.",сетка!$BZ$45="Лапина Е.Ю.",сетка!$CG$45="Лапина Е.Ю.",сетка!$CN$45="Лапина Е.Ю.",сетка!$CU$45="Лапина Е.Ю.",сетка!$DB$45="Лапина Е.Ю.",сетка!$DI$45="Лапина Е.Ю.",сетка!$DP$45="Лапина Е.Ю.",сетка!$DW$45="Лапина Е.Ю.",сетка!$ED$45="Лапина Е.Ю.",сетка!$EK$45="Лапина Е.Ю.",сетка!$ER$45="Лапина Е.Ю.",сетка!$EY$45="Лапина Е.Ю.",сетка!$FF$45="Лапина Е.Ю.",сетка!$FM$45="Лапина Е.Ю."),1,"")</f>
        <v/>
      </c>
      <c r="CJ39" s="143" t="str">
        <f>IF(OR(сетка!$G$46="Лапина Е.Ю.",сетка!$N$46="Лапина Е.Ю.",сетка!$U$46="Лапина Е.Ю.",сетка!$AB$46="Лапина Е.Ю.",сетка!$AI$46="Лапина Е.Ю.",сетка!$AP$46="Лапина Е.Ю.",сетка!$AW$46="Лапина Е.Ю.",сетка!$BD$46="Лапина Е.Ю.",сетка!$BK$46="Лапина Е.Ю.",сетка!$BR$46="Лапина Е.Ю.",сетка!$BY$46="Лапина Е.Ю.",сетка!$CF$46="Лапина Е.Ю.",сетка!$CM$46="Лапина Е.Ю.",сетка!$CT$46="Лапина Е.Ю.",сетка!$DA$46="Лапина Е.Ю.",сетка!$DH$46="Лапина Е.Ю.",сетка!$DO$46="Лапина Е.Ю.",сетка!$DV$46="Лапина Е.Ю.",сетка!$EC$46="Лапина Е.Ю.",сетка!$EJ$46="Лапина Е.Ю.",сетка!$EQ$46="Лапина Е.Ю.",сетка!$EX$46="Лапина Е.Ю.",сетка!$FE$46="Лапина Е.Ю.",сетка!$FL$46="Лапина Е.Ю."),1,"")</f>
        <v/>
      </c>
      <c r="CK39" s="140" t="str">
        <f>IF(OR(сетка!$H$46="Лапина Е.Ю.",сетка!$O$46="Лапина Е.Ю.",сетка!$V$46="Лапина Е.Ю.",сетка!$AC$46="Лапина Е.Ю.",сетка!$AJ$46="Лапина Е.Ю.",сетка!$AQ$46="Лапина Е.Ю.",сетка!$AX$46="Лапина Е.Ю.",сетка!$BE$46="Лапина Е.Ю.",сетка!$BL$46="Лапина Е.Ю.",сетка!$BS$46="Лапина Е.Ю.",сетка!$BZ$46="Лапина Е.Ю.",сетка!$CG$46="Лапина Е.Ю.",сетка!$CN$46="Лапина Е.Ю.",сетка!$CU$46="Лапина Е.Ю.",сетка!$DB$46="Лапина Е.Ю.",сетка!$DI$46="Лапина Е.Ю.",сетка!$DP$46="Лапина Е.Ю.",сетка!$DW$46="Лапина Е.Ю.",сетка!$ED$46="Лапина Е.Ю.",сетка!$EK$46="Лапина Е.Ю.",сетка!$ER$46="Лапина Е.Ю.",сетка!$EY$46="Лапина Е.Ю.",сетка!$FF$46="Лапина Е.Ю.",сетка!$FM$46="Лапина Е.Ю."),1,"")</f>
        <v/>
      </c>
      <c r="CL39" s="141" t="str">
        <f>IF(OR(сетка!$G$47="Лапина Е.Ю.",сетка!$N$47="Лапина Е.Ю.",сетка!$U$47="Лапина Е.Ю.",сетка!$AB$47="Лапина Е.Ю.",сетка!$AI$47="Лапина Е.Ю.",сетка!$AP$47="Лапина Е.Ю.",сетка!$AW$47="Лапина Е.Ю.",сетка!$BD$47="Лапина Е.Ю.",сетка!$BK$47="Лапина Е.Ю.",сетка!$BR$47="Лапина Е.Ю.",сетка!$BY$47="Лапина Е.Ю.",сетка!$CF$47="Лапина Е.Ю.",сетка!$CM$47="Лапина Е.Ю.",сетка!$CT$47="Лапина Е.Ю.",сетка!$DA$47="Лапина Е.Ю.",сетка!$DH$47="Лапина Е.Ю.",сетка!$DO$47="Лапина Е.Ю.",сетка!$DV$47="Лапина Е.Ю.",сетка!$EC$47="Лапина Е.Ю.",сетка!$EJ$47="Лапина Е.Ю.",сетка!$EQ$47="Лапина Е.Ю.",сетка!$EX$47="Лапина Е.Ю.",сетка!$FE$47="Лапина Е.Ю.",сетка!$FL$47="Лапина Е.Ю."),1,"")</f>
        <v/>
      </c>
      <c r="CM39" s="142" t="str">
        <f>IF(OR(сетка!$H$47="Лапина Е.Ю.",сетка!$O$47="Лапина Е.Ю.",сетка!$V$47="Лапина Е.Ю.",сетка!$AC$47="Лапина Е.Ю.",сетка!$AJ$47="Лапина Е.Ю.",сетка!$AQ$47="Лапина Е.Ю.",сетка!$AX$47="Лапина Е.Ю.",сетка!$BE$47="Лапина Е.Ю.",сетка!$BL$47="Лапина Е.Ю.",сетка!$BS$47="Лапина Е.Ю.",сетка!$BZ$47="Лапина Е.Ю.",сетка!$CG$47="Лапина Е.Ю.",сетка!$CN$47="Лапина Е.Ю.",сетка!$CU$47="Лапина Е.Ю.",сетка!$DB$47="Лапина Е.Ю.",сетка!$DI$47="Лапина Е.Ю.",сетка!$DP$47="Лапина Е.Ю.",сетка!$DW$47="Лапина Е.Ю.",сетка!$ED$47="Лапина Е.Ю.",сетка!$EK$47="Лапина Е.Ю.",сетка!$ER$47="Лапина Е.Ю.",сетка!$EY$47="Лапина Е.Ю.",сетка!$FF$47="Лапина Е.Ю.",сетка!$FM$47="Лапина Е.Ю."),1,"")</f>
        <v/>
      </c>
      <c r="CN39" s="143" t="str">
        <f>IF(OR(сетка!$G$48="Лапина Е.Ю.",сетка!$N$48="Лапина Е.Ю.",сетка!$U$48="Лапина Е.Ю.",сетка!$AB$48="Лапина Е.Ю.",сетка!$AI$48="Лапина Е.Ю.",сетка!$AP$48="Лапина Е.Ю.",сетка!$AW$48="Лапина Е.Ю.",сетка!$BD$48="Лапина Е.Ю.",сетка!$BK$48="Лапина Е.Ю.",сетка!$BR$48="Лапина Е.Ю.",сетка!$BY$48="Лапина Е.Ю.",сетка!$CF$48="Лапина Е.Ю.",сетка!$CM$48="Лапина Е.Ю.",сетка!$CT$48="Лапина Е.Ю.",сетка!$DA$48="Лапина Е.Ю.",сетка!$DH$48="Лапина Е.Ю.",сетка!$DO$48="Лапина Е.Ю.",сетка!$DV$48="Лапина Е.Ю.",сетка!$EC$48="Лапина Е.Ю.",сетка!$EJ$48="Лапина Е.Ю.",сетка!$EQ$48="Лапина Е.Ю.",сетка!$EX$48="Лапина Е.Ю.",сетка!$FE$48="Лапина Е.Ю.",сетка!$FL$48="Лапина Е.Ю."),1,"")</f>
        <v/>
      </c>
      <c r="CO39" s="140" t="str">
        <f>IF(OR(сетка!$H$48="Лапина Е.Ю.",сетка!$O$48="Лапина Е.Ю.",сетка!$V$48="Лапина Е.Ю.",сетка!$AC$48="Лапина Е.Ю.",сетка!$AJ$48="Лапина Е.Ю.",сетка!$AQ$48="Лапина Е.Ю.",сетка!$AX$48="Лапина Е.Ю.",сетка!$BE$48="Лапина Е.Ю.",сетка!$BL$48="Лапина Е.Ю.",сетка!$BS$48="Лапина Е.Ю.",сетка!$BZ$48="Лапина Е.Ю.",сетка!$CG$48="Лапина Е.Ю.",сетка!$CN$48="Лапина Е.Ю.",сетка!$CU$48="Лапина Е.Ю.",сетка!$DB$48="Лапина Е.Ю.",сетка!$DI$48="Лапина Е.Ю.",сетка!$DP$48="Лапина Е.Ю.",сетка!$DW$48="Лапина Е.Ю.",сетка!$ED$48="Лапина Е.Ю.",сетка!$EK$48="Лапина Е.Ю.",сетка!$ER$48="Лапина Е.Ю.",сетка!$EY$48="Лапина Е.Ю.",сетка!$FF$48="Лапина Е.Ю.",сетка!$FM$48="Лапина Е.Ю."),1,"")</f>
        <v/>
      </c>
      <c r="CP39" s="141" t="str">
        <f>IF(OR(сетка!$G$49="Лапина Е.Ю.",сетка!$N$49="Лапина Е.Ю.",сетка!$U$49="Лапина Е.Ю.",сетка!$AB$49="Лапина Е.Ю.",сетка!$AI$49="Лапина Е.Ю.",сетка!$AP$49="Лапина Е.Ю.",сетка!$AW$49="Лапина Е.Ю.",сетка!$BD$49="Лапина Е.Ю.",сетка!$BK$49="Лапина Е.Ю.",сетка!$BR$49="Лапина Е.Ю.",сетка!$BY$49="Лапина Е.Ю.",сетка!$CF$49="Лапина Е.Ю.",сетка!$CM$49="Лапина Е.Ю.",сетка!$CT$49="Лапина Е.Ю.",сетка!$DA$49="Лапина Е.Ю.",сетка!$DH$49="Лапина Е.Ю.",сетка!$DO$49="Лапина Е.Ю.",сетка!$DV$49="Лапина Е.Ю.",сетка!$EC$49="Лапина Е.Ю.",сетка!$EJ$49="Лапина Е.Ю.",сетка!$EQ$49="Лапина Е.Ю.",сетка!$EX$49="Лапина Е.Ю.",сетка!$FE$49="Лапина Е.Ю.",сетка!$FL$49="Лапина Е.Ю."),1,"")</f>
        <v/>
      </c>
      <c r="CQ39" s="142" t="str">
        <f>IF(OR(сетка!$H$49="Лапина Е.Ю.",сетка!$O$49="Лапина Е.Ю.",сетка!$V$49="Лапина Е.Ю.",сетка!$AC$49="Лапина Е.Ю.",сетка!$AJ$49="Лапина Е.Ю.",сетка!$AQ$49="Лапина Е.Ю.",сетка!$AX$49="Лапина Е.Ю.",сетка!$BE$49="Лапина Е.Ю.",сетка!$BL$49="Лапина Е.Ю.",сетка!$BS$49="Лапина Е.Ю.",сетка!$BZ$49="Лапина Е.Ю.",сетка!$CG$49="Лапина Е.Ю.",сетка!$CN$49="Лапина Е.Ю.",сетка!$CU$49="Лапина Е.Ю.",сетка!$DB$49="Лапина Е.Ю.",сетка!$DI$49="Лапина Е.Ю.",сетка!$DP$49="Лапина Е.Ю.",сетка!$DW$49="Лапина Е.Ю.",сетка!$ED$49="Лапина Е.Ю.",сетка!$EK$49="Лапина Е.Ю.",сетка!$ER$49="Лапина Е.Ю.",сетка!$EY$49="Лапина Е.Ю.",сетка!$FF$49="Лапина Е.Ю.",сетка!$FM$49="Лапина Е.Ю."),1,"")</f>
        <v/>
      </c>
      <c r="CR39" s="143" t="str">
        <f>IF(OR(сетка!$G$50="Лапина Е.Ю.",сетка!$N$50="Лапина Е.Ю.",сетка!$U$50="Лапина Е.Ю.",сетка!$AB$50="Лапина Е.Ю.",сетка!$AI$50="Лапина Е.Ю.",сетка!$AP$50="Лапина Е.Ю.",сетка!$AW$50="Лапина Е.Ю.",сетка!$BD$50="Лапина Е.Ю.",сетка!$BK$50="Лапина Е.Ю.",сетка!$BR$50="Лапина Е.Ю.",сетка!$BY$50="Лапина Е.Ю.",сетка!$CF$50="Лапина Е.Ю.",сетка!$CM$50="Лапина Е.Ю.",сетка!$CT$50="Лапина Е.Ю.",сетка!$DA$50="Лапина Е.Ю.",сетка!$DH$50="Лапина Е.Ю.",сетка!$DO$50="Лапина Е.Ю.",сетка!$DV$50="Лапина Е.Ю.",сетка!$EC$50="Лапина Е.Ю.",сетка!$EJ$50="Лапина Е.Ю.",сетка!$EQ$50="Лапина Е.Ю.",сетка!$EX$50="Лапина Е.Ю.",сетка!$FE$50="Лапина Е.Ю.",сетка!$FL$50="Лапина Е.Ю."),1,"")</f>
        <v/>
      </c>
      <c r="CS39" s="140" t="str">
        <f>IF(OR(сетка!$H$50="Лапина Е.Ю.",сетка!$O$50="Лапина Е.Ю.",сетка!$V$50="Лапина Е.Ю.",сетка!$AC$50="Лапина Е.Ю.",сетка!$AJ$50="Лапина Е.Ю.",сетка!$AQ$50="Лапина Е.Ю.",сетка!$AX$50="Лапина Е.Ю.",сетка!$BE$50="Лапина Е.Ю.",сетка!$BL$50="Лапина Е.Ю.",сетка!$BS$50="Лапина Е.Ю.",сетка!$BZ$50="Лапина Е.Ю.",сетка!$CG$50="Лапина Е.Ю.",сетка!$CN$50="Лапина Е.Ю.",сетка!$CU$50="Лапина Е.Ю.",сетка!$DB$50="Лапина Е.Ю.",сетка!$DI$50="Лапина Е.Ю.",сетка!$DP$50="Лапина Е.Ю.",сетка!$DW$50="Лапина Е.Ю.",сетка!$ED$50="Лапина Е.Ю.",сетка!$EK$50="Лапина Е.Ю.",сетка!$ER$50="Лапина Е.Ю.",сетка!$EY$50="Лапина Е.Ю.",сетка!$FF$50="Лапина Е.Ю.",сетка!$FM$50="Лапина Е.Ю."),1,"")</f>
        <v/>
      </c>
      <c r="CT39" s="141" t="str">
        <f>IF(OR(сетка!$G$51="Лапина Е.Ю.",сетка!$N$51="Лапина Е.Ю.",сетка!$U$51="Лапина Е.Ю.",сетка!$AB$51="Лапина Е.Ю.",сетка!$AI$51="Лапина Е.Ю.",сетка!$AP$51="Лапина Е.Ю.",сетка!$AW$51="Лапина Е.Ю.",сетка!$BD$51="Лапина Е.Ю.",сетка!$BK$51="Лапина Е.Ю.",сетка!$BR$51="Лапина Е.Ю.",сетка!$BY$51="Лапина Е.Ю.",сетка!$CF$51="Лапина Е.Ю.",сетка!$CM$51="Лапина Е.Ю.",сетка!$CT$51="Лапина Е.Ю.",сетка!$DA$51="Лапина Е.Ю.",сетка!$DH$51="Лапина Е.Ю.",сетка!$DO$51="Лапина Е.Ю.",сетка!$DV$51="Лапина Е.Ю.",сетка!$EC$51="Лапина Е.Ю.",сетка!$EJ$51="Лапина Е.Ю.",сетка!$EQ$51="Лапина Е.Ю.",сетка!$EX$51="Лапина Е.Ю.",сетка!$FE$51="Лапина Е.Ю.",сетка!$FL$51="Лапина Е.Ю."),1,"")</f>
        <v/>
      </c>
      <c r="CU39" s="142" t="str">
        <f>IF(OR(сетка!$H$51="Лапина Е.Ю.",сетка!$O$51="Лапина Е.Ю.",сетка!$V$51="Лапина Е.Ю.",сетка!$AC$51="Лапина Е.Ю.",сетка!$AJ$51="Лапина Е.Ю.",сетка!$AQ$51="Лапина Е.Ю.",сетка!$AX$51="Лапина Е.Ю.",сетка!$BE$51="Лапина Е.Ю.",сетка!$BL$51="Лапина Е.Ю.",сетка!$BS$51="Лапина Е.Ю.",сетка!$BZ$51="Лапина Е.Ю.",сетка!$CG$51="Лапина Е.Ю.",сетка!$CN$51="Лапина Е.Ю.",сетка!$CU$51="Лапина Е.Ю.",сетка!$DB$51="Лапина Е.Ю.",сетка!$DI$51="Лапина Е.Ю.",сетка!$DP$51="Лапина Е.Ю.",сетка!$DW$51="Лапина Е.Ю.",сетка!$ED$51="Лапина Е.Ю.",сетка!$EK$51="Лапина Е.Ю.",сетка!$ER$51="Лапина Е.Ю.",сетка!$EY$51="Лапина Е.Ю.",сетка!$FF$51="Лапина Е.Ю.",сетка!$FM$51="Лапина Е.Ю."),1,"")</f>
        <v/>
      </c>
      <c r="CV39" s="143" t="str">
        <f>IF(OR(сетка!$G$52="Лапина Е.Ю.",сетка!$N$52="Лапина Е.Ю.",сетка!$U$52="Лапина Е.Ю.",сетка!$AB$52="Лапина Е.Ю.",сетка!$AI$52="Лапина Е.Ю.",сетка!$AP$52="Лапина Е.Ю.",сетка!$AW$52="Лапина Е.Ю.",сетка!$BD$52="Лапина Е.Ю.",сетка!$BK$52="Лапина Е.Ю.",сетка!$BR$52="Лапина Е.Ю.",сетка!$BY$52="Лапина Е.Ю.",сетка!$CF$52="Лапина Е.Ю.",сетка!$CM$52="Лапина Е.Ю.",сетка!$CT$52="Лапина Е.Ю.",сетка!$DA$52="Лапина Е.Ю.",сетка!$DH$52="Лапина Е.Ю.",сетка!$DO$52="Лапина Е.Ю.",сетка!$DV$52="Лапина Е.Ю.",сетка!$EC$52="Лапина Е.Ю.",сетка!$EJ$52="Лапина Е.Ю.",сетка!$EQ$52="Лапина Е.Ю.",сетка!$EX$52="Лапина Е.Ю.",сетка!$FE$52="Лапина Е.Ю.",сетка!$FL$52="Лапина Е.Ю."),1,"")</f>
        <v/>
      </c>
      <c r="CW39" s="140" t="str">
        <f>IF(OR(сетка!$H$52="Лапина Е.Ю.",сетка!$O$52="Лапина Е.Ю.",сетка!$V$52="Лапина Е.Ю.",сетка!$AC$52="Лапина Е.Ю.",сетка!$AJ$52="Лапина Е.Ю.",сетка!$AQ$52="Лапина Е.Ю.",сетка!$AX$52="Лапина Е.Ю.",сетка!$BE$52="Лапина Е.Ю.",сетка!$BL$52="Лапина Е.Ю.",сетка!$BS$52="Лапина Е.Ю.",сетка!$BZ$52="Лапина Е.Ю.",сетка!$CG$52="Лапина Е.Ю.",сетка!$CN$52="Лапина Е.Ю.",сетка!$CU$52="Лапина Е.Ю.",сетка!$DB$52="Лапина Е.Ю.",сетка!$DI$52="Лапина Е.Ю.",сетка!$DP$52="Лапина Е.Ю.",сетка!$DW$52="Лапина Е.Ю.",сетка!$ED$52="Лапина Е.Ю.",сетка!$EK$52="Лапина Е.Ю.",сетка!$ER$52="Лапина Е.Ю.",сетка!$EY$52="Лапина Е.Ю.",сетка!$FF$52="Лапина Е.Ю.",сетка!$FM$52="Лапина Е.Ю."),1,"")</f>
        <v/>
      </c>
      <c r="CX39" s="141" t="str">
        <f>IF(OR(сетка!$G$53="Лапина Е.Ю.",сетка!$N$53="Лапина Е.Ю.",сетка!$U$53="Лапина Е.Ю.",сетка!$AB$53="Лапина Е.Ю.",сетка!$AI$53="Лапина Е.Ю.",сетка!$AP$53="Лапина Е.Ю.",сетка!$AW$53="Лапина Е.Ю.",сетка!$BD$53="Лапина Е.Ю.",сетка!$BK$53="Лапина Е.Ю.",сетка!$BR$53="Лапина Е.Ю.",сетка!$BY$53="Лапина Е.Ю.",сетка!$CF$53="Лапина Е.Ю.",сетка!$CM$53="Лапина Е.Ю.",сетка!$CT$53="Лапина Е.Ю.",сетка!$DA$53="Лапина Е.Ю.",сетка!$DH$53="Лапина Е.Ю.",сетка!$DO$53="Лапина Е.Ю.",сетка!$DV$53="Лапина Е.Ю.",сетка!$EC$53="Лапина Е.Ю.",сетка!$EJ$53="Лапина Е.Ю.",сетка!$EQ$53="Лапина Е.Ю.",сетка!$EX$53="Лапина Е.Ю.",сетка!$FE$53="Лапина Е.Ю.",сетка!$FL$53="Лапина Е.Ю."),1,"")</f>
        <v/>
      </c>
      <c r="CY39" s="142" t="str">
        <f>IF(OR(сетка!$H$53="Лапина Е.Ю.",сетка!$O$53="Лапина Е.Ю.",сетка!$V$53="Лапина Е.Ю.",сетка!$AC$53="Лапина Е.Ю.",сетка!$AJ$53="Лапина Е.Ю.",сетка!$AQ$53="Лапина Е.Ю.",сетка!$AX$53="Лапина Е.Ю.",сетка!$BE$53="Лапина Е.Ю.",сетка!$BL$53="Лапина Е.Ю.",сетка!$BS$53="Лапина Е.Ю.",сетка!$BZ$53="Лапина Е.Ю.",сетка!$CG$53="Лапина Е.Ю.",сетка!$CN$53="Лапина Е.Ю.",сетка!$CU$53="Лапина Е.Ю.",сетка!$DB$53="Лапина Е.Ю.",сетка!$DI$53="Лапина Е.Ю.",сетка!$DP$53="Лапина Е.Ю.",сетка!$DW$53="Лапина Е.Ю.",сетка!$ED$53="Лапина Е.Ю.",сетка!$EK$53="Лапина Е.Ю.",сетка!$ER$53="Лапина Е.Ю.",сетка!$EY$53="Лапина Е.Ю.",сетка!$FF$53="Лапина Е.Ю.",сетка!$FM$53="Лапина Е.Ю."),1,"")</f>
        <v/>
      </c>
      <c r="CZ39" s="143" t="str">
        <f>IF(OR(сетка!$G$54="Лапина Е.Ю.",сетка!$N$54="Лапина Е.Ю.",сетка!$U$54="Лапина Е.Ю.",сетка!$AB$54="Лапина Е.Ю.",сетка!$AI$54="Лапина Е.Ю.",сетка!$AP$54="Лапина Е.Ю.",сетка!$AW$54="Лапина Е.Ю.",сетка!$BD$54="Лапина Е.Ю.",сетка!$BK$54="Лапина Е.Ю.",сетка!$BR$54="Лапина Е.Ю.",сетка!$BY$54="Лапина Е.Ю.",сетка!$CF$54="Лапина Е.Ю.",сетка!$CM$54="Лапина Е.Ю.",сетка!$CT$54="Лапина Е.Ю.",сетка!$DA$54="Лапина Е.Ю.",сетка!$DH$54="Лапина Е.Ю.",сетка!$DO$54="Лапина Е.Ю.",сетка!$DV$54="Лапина Е.Ю.",сетка!$EC$54="Лапина Е.Ю.",сетка!$EJ$54="Лапина Е.Ю.",сетка!$EQ$54="Лапина Е.Ю.",сетка!$EX$54="Лапина Е.Ю.",сетка!$FE$54="Лапина Е.Ю.",сетка!$FL$54="Лапина Е.Ю."),1,"")</f>
        <v/>
      </c>
      <c r="DA39" s="144" t="str">
        <f>IF(OR(сетка!$H$54="Лапина Е.Ю.",сетка!$O$54="Лапина Е.Ю.",сетка!$V$54="Лапина Е.Ю.",сетка!$AC$54="Лапина Е.Ю.",сетка!$AJ$54="Лапина Е.Ю.",сетка!$AQ$54="Лапина Е.Ю.",сетка!$AX$54="Лапина Е.Ю.",сетка!$BE$54="Лапина Е.Ю.",сетка!$BL$54="Лапина Е.Ю.",сетка!$BS$54="Лапина Е.Ю.",сетка!$BZ$54="Лапина Е.Ю.",сетка!$CG$54="Лапина Е.Ю.",сетка!$CN$54="Лапина Е.Ю.",сетка!$CU$54="Лапина Е.Ю.",сетка!$DB$54="Лапина Е.Ю.",сетка!$DI$54="Лапина Е.Ю.",сетка!$DP$54="Лапина Е.Ю.",сетка!$DW$54="Лапина Е.Ю.",сетка!$ED$54="Лапина Е.Ю.",сетка!$EK$54="Лапина Е.Ю.",сетка!$ER$54="Лапина Е.Ю.",сетка!$EY$54="Лапина Е.Ю.",сетка!$FF$54="Лапина Е.Ю.",сетка!$FM$54="Лапина Е.Ю."),1,"")</f>
        <v/>
      </c>
      <c r="DB39" s="139" t="str">
        <f>IF(OR(сетка!$G$55="Лапина Е.Ю.",сетка!$N$55="Лапина Е.Ю.",сетка!$U$55="Лапина Е.Ю.",сетка!$AB$55="Лапина Е.Ю.",сетка!$AI$55="Лапина Е.Ю.",сетка!$AP$55="Лапина Е.Ю.",сетка!$AW$55="Лапина Е.Ю.",сетка!$BD$55="Лапина Е.Ю.",сетка!$BK$55="Лапина Е.Ю.",сетка!$BR$55="Лапина Е.Ю.",сетка!$BY$55="Лапина Е.Ю.",сетка!$CF$55="Лапина Е.Ю.",сетка!$CM$55="Лапина Е.Ю.",сетка!$CT$55="Лапина Е.Ю.",сетка!$DA$55="Лапина Е.Ю.",сетка!$DH$55="Лапина Е.Ю.",сетка!$DO$55="Лапина Е.Ю.",сетка!$DV$55="Лапина Е.Ю.",сетка!$EC$55="Лапина Е.Ю.",сетка!$EJ$55="Лапина Е.Ю.",сетка!$EQ$55="Лапина Е.Ю.",сетка!$EX$55="Лапина Е.Ю.",сетка!$FE$55="Лапина Е.Ю.",сетка!$FL$55="Лапина Е.Ю."),1,"")</f>
        <v/>
      </c>
      <c r="DC39" s="140" t="str">
        <f>IF(OR(сетка!$H$55="Лапина Е.Ю.",сетка!$O$55="Лапина Е.Ю.",сетка!$V$55="Лапина Е.Ю.",сетка!$AC$55="Лапина Е.Ю.",сетка!$AJ$55="Лапина Е.Ю.",сетка!$AQ$55="Лапина Е.Ю.",сетка!$AX$55="Лапина Е.Ю.",сетка!$BE$55="Лапина Е.Ю.",сетка!$BL$55="Лапина Е.Ю.",сетка!$BS$55="Лапина Е.Ю.",сетка!$BZ$55="Лапина Е.Ю.",сетка!$CG$55="Лапина Е.Ю.",сетка!$CN$55="Лапина Е.Ю.",сетка!$CU$55="Лапина Е.Ю.",сетка!$DB$55="Лапина Е.Ю.",сетка!$DI$55="Лапина Е.Ю.",сетка!$DP$55="Лапина Е.Ю.",сетка!$DW$55="Лапина Е.Ю.",сетка!$ED$55="Лапина Е.Ю.",сетка!$EK$55="Лапина Е.Ю.",сетка!$ER$55="Лапина Е.Ю.",сетка!$EY$55="Лапина Е.Ю.",сетка!$FF$55="Лапина Е.Ю.",сетка!$FM$55="Лапина Е.Ю."),1,"")</f>
        <v/>
      </c>
      <c r="DD39" s="141" t="str">
        <f>IF(OR(сетка!$G$56="Лапина Е.Ю.",сетка!$N$56="Лапина Е.Ю.",сетка!$U$56="Лапина Е.Ю.",сетка!$AB$56="Лапина Е.Ю.",сетка!$AI$56="Лапина Е.Ю.",сетка!$AP$56="Лапина Е.Ю.",сетка!$AW$56="Лапина Е.Ю.",сетка!$BD$56="Лапина Е.Ю.",сетка!$BK$56="Лапина Е.Ю.",сетка!$BR$56="Лапина Е.Ю.",сетка!$BY$56="Лапина Е.Ю.",сетка!$CF$56="Лапина Е.Ю.",сетка!$CM$56="Лапина Е.Ю.",сетка!$CT$56="Лапина Е.Ю.",сетка!$DA$56="Лапина Е.Ю.",сетка!$DH$56="Лапина Е.Ю.",сетка!$DO$56="Лапина Е.Ю.",сетка!$DV$56="Лапина Е.Ю.",сетка!$EC$56="Лапина Е.Ю.",сетка!$EJ$56="Лапина Е.Ю.",сетка!$EQ$56="Лапина Е.Ю.",сетка!$EX$56="Лапина Е.Ю.",сетка!$FE$56="Лапина Е.Ю.",сетка!$FL$56="Лапина Е.Ю."),1,"")</f>
        <v/>
      </c>
      <c r="DE39" s="142" t="str">
        <f>IF(OR(сетка!$H$56="Лапина Е.Ю.",сетка!$O$56="Лапина Е.Ю.",сетка!$V$56="Лапина Е.Ю.",сетка!$AC$56="Лапина Е.Ю.",сетка!$AJ$56="Лапина Е.Ю.",сетка!$AQ$56="Лапина Е.Ю.",сетка!$AX$56="Лапина Е.Ю.",сетка!$BE$56="Лапина Е.Ю.",сетка!$BL$56="Лапина Е.Ю.",сетка!$BS$56="Лапина Е.Ю.",сетка!$BZ$56="Лапина Е.Ю.",сетка!$CG$56="Лапина Е.Ю.",сетка!$CN$56="Лапина Е.Ю.",сетка!$CU$56="Лапина Е.Ю.",сетка!$DB$56="Лапина Е.Ю.",сетка!$DI$56="Лапина Е.Ю.",сетка!$DP$56="Лапина Е.Ю.",сетка!$DW$56="Лапина Е.Ю.",сетка!$ED$56="Лапина Е.Ю.",сетка!$EK$56="Лапина Е.Ю.",сетка!$ER$56="Лапина Е.Ю.",сетка!$EY$56="Лапина Е.Ю.",сетка!$FF$56="Лапина Е.Ю.",сетка!$FM$56="Лапина Е.Ю."),1,"")</f>
        <v/>
      </c>
      <c r="DF39" s="143" t="str">
        <f>IF(OR(сетка!$G$57="Лапина Е.Ю.",сетка!$N$57="Лапина Е.Ю.",сетка!$U$57="Лапина Е.Ю.",сетка!$AB$57="Лапина Е.Ю.",сетка!$AI$57="Лапина Е.Ю.",сетка!$AP$57="Лапина Е.Ю.",сетка!$AW$57="Лапина Е.Ю.",сетка!$BD$57="Лапина Е.Ю.",сетка!$BK$57="Лапина Е.Ю.",сетка!$BR$57="Лапина Е.Ю.",сетка!$BY$57="Лапина Е.Ю.",сетка!$CF$57="Лапина Е.Ю.",сетка!$CM$57="Лапина Е.Ю.",сетка!$CT$57="Лапина Е.Ю.",сетка!$DA$57="Лапина Е.Ю.",сетка!$DH$57="Лапина Е.Ю.",сетка!$DO$57="Лапина Е.Ю.",сетка!$DV$57="Лапина Е.Ю.",сетка!$EC$57="Лапина Е.Ю.",сетка!$EJ$57="Лапина Е.Ю.",сетка!$EQ$57="Лапина Е.Ю.",сетка!$EX$57="Лапина Е.Ю.",сетка!$FE$57="Лапина Е.Ю.",сетка!$FL$57="Лапина Е.Ю."),1,"")</f>
        <v/>
      </c>
      <c r="DG39" s="140" t="str">
        <f>IF(OR(сетка!$H$57="Лапина Е.Ю.",сетка!$O$57="Лапина Е.Ю.",сетка!$V$57="Лапина Е.Ю.",сетка!$AC$57="Лапина Е.Ю.",сетка!$AJ$57="Лапина Е.Ю.",сетка!$AQ$57="Лапина Е.Ю.",сетка!$AX$57="Лапина Е.Ю.",сетка!$BE$57="Лапина Е.Ю.",сетка!$BL$57="Лапина Е.Ю.",сетка!$BS$57="Лапина Е.Ю.",сетка!$BZ$57="Лапина Е.Ю.",сетка!$CG$57="Лапина Е.Ю.",сетка!$CN$57="Лапина Е.Ю.",сетка!$CU$57="Лапина Е.Ю.",сетка!$DB$57="Лапина Е.Ю.",сетка!$DI$57="Лапина Е.Ю.",сетка!$DP$57="Лапина Е.Ю.",сетка!$DW$57="Лапина Е.Ю.",сетка!$ED$57="Лапина Е.Ю.",сетка!$EK$57="Лапина Е.Ю.",сетка!$ER$57="Лапина Е.Ю.",сетка!$EY$57="Лапина Е.Ю.",сетка!$FF$57="Лапина Е.Ю.",сетка!$FM$57="Лапина Е.Ю."),1,"")</f>
        <v/>
      </c>
      <c r="DH39" s="141" t="str">
        <f>IF(OR(сетка!$G$58="Лапина Е.Ю.",сетка!$N$58="Лапина Е.Ю.",сетка!$U$58="Лапина Е.Ю.",сетка!$AB$58="Лапина Е.Ю.",сетка!$AI$58="Лапина Е.Ю.",сетка!$AP$58="Лапина Е.Ю.",сетка!$AW$58="Лапина Е.Ю.",сетка!$BD$58="Лапина Е.Ю.",сетка!$BK$58="Лапина Е.Ю.",сетка!$BR$58="Лапина Е.Ю.",сетка!$BY$58="Лапина Е.Ю.",сетка!$CF$58="Лапина Е.Ю.",сетка!$CM$58="Лапина Е.Ю.",сетка!$CT$58="Лапина Е.Ю.",сетка!$DA$58="Лапина Е.Ю.",сетка!$DH$58="Лапина Е.Ю.",сетка!$DO$58="Лапина Е.Ю.",сетка!$DV$58="Лапина Е.Ю.",сетка!$EC$58="Лапина Е.Ю.",сетка!$EJ$58="Лапина Е.Ю.",сетка!$EQ$58="Лапина Е.Ю.",сетка!$EX$58="Лапина Е.Ю.",сетка!$FE$58="Лапина Е.Ю.",сетка!$FL$58="Лапина Е.Ю."),1,"")</f>
        <v/>
      </c>
      <c r="DI39" s="142" t="str">
        <f>IF(OR(сетка!$H$58="Лапина Е.Ю.",сетка!$O$58="Лапина Е.Ю.",сетка!$V$58="Лапина Е.Ю.",сетка!$AC$58="Лапина Е.Ю.",сетка!$AJ$58="Лапина Е.Ю.",сетка!$AQ$58="Лапина Е.Ю.",сетка!$AX$58="Лапина Е.Ю.",сетка!$BE$58="Лапина Е.Ю.",сетка!$BL$58="Лапина Е.Ю.",сетка!$BS$58="Лапина Е.Ю.",сетка!$BZ$58="Лапина Е.Ю.",сетка!$CG$58="Лапина Е.Ю.",сетка!$CN$58="Лапина Е.Ю.",сетка!$CU$58="Лапина Е.Ю.",сетка!$DB$58="Лапина Е.Ю.",сетка!$DI$58="Лапина Е.Ю.",сетка!$DP$58="Лапина Е.Ю.",сетка!$DW$58="Лапина Е.Ю.",сетка!$ED$58="Лапина Е.Ю.",сетка!$EK$58="Лапина Е.Ю.",сетка!$ER$58="Лапина Е.Ю.",сетка!$EY$58="Лапина Е.Ю.",сетка!$FF$58="Лапина Е.Ю.",сетка!$FM$58="Лапина Е.Ю."),1,"")</f>
        <v/>
      </c>
      <c r="DJ39" s="143" t="str">
        <f>IF(OR(сетка!$G$59="Лапина Е.Ю.",сетка!$N$59="Лапина Е.Ю.",сетка!$U$59="Лапина Е.Ю.",сетка!$AB$59="Лапина Е.Ю.",сетка!$AI$59="Лапина Е.Ю.",сетка!$AP$59="Лапина Е.Ю.",сетка!$AW$59="Лапина Е.Ю.",сетка!$BD$59="Лапина Е.Ю.",сетка!$BK$59="Лапина Е.Ю.",сетка!$BR$59="Лапина Е.Ю.",сетка!$BY$59="Лапина Е.Ю.",сетка!$CF$59="Лапина Е.Ю.",сетка!$CM$59="Лапина Е.Ю.",сетка!$CT$59="Лапина Е.Ю.",сетка!$DA$59="Лапина Е.Ю.",сетка!$DH$59="Лапина Е.Ю.",сетка!$DO$59="Лапина Е.Ю.",сетка!$DV$59="Лапина Е.Ю.",сетка!$EC$59="Лапина Е.Ю.",сетка!$EJ$59="Лапина Е.Ю.",сетка!$EQ$59="Лапина Е.Ю.",сетка!$EX$59="Лапина Е.Ю.",сетка!$FE$59="Лапина Е.Ю.",сетка!$FL$59="Лапина Е.Ю."),1,"")</f>
        <v/>
      </c>
      <c r="DK39" s="140" t="str">
        <f>IF(OR(сетка!$H$59="Лапина Е.Ю.",сетка!$O$59="Лапина Е.Ю.",сетка!$V$59="Лапина Е.Ю.",сетка!$AC$59="Лапина Е.Ю.",сетка!$AJ$59="Лапина Е.Ю.",сетка!$AQ$59="Лапина Е.Ю.",сетка!$AX$59="Лапина Е.Ю.",сетка!$BE$59="Лапина Е.Ю.",сетка!$BL$59="Лапина Е.Ю.",сетка!$BS$59="Лапина Е.Ю.",сетка!$BZ$59="Лапина Е.Ю.",сетка!$CG$59="Лапина Е.Ю.",сетка!$CN$59="Лапина Е.Ю.",сетка!$CU$59="Лапина Е.Ю.",сетка!$DB$59="Лапина Е.Ю.",сетка!$DI$59="Лапина Е.Ю.",сетка!$DP$59="Лапина Е.Ю.",сетка!$DW$59="Лапина Е.Ю.",сетка!$ED$59="Лапина Е.Ю.",сетка!$EK$59="Лапина Е.Ю.",сетка!$ER$59="Лапина Е.Ю.",сетка!$EY$59="Лапина Е.Ю.",сетка!$FF$59="Лапина Е.Ю.",сетка!$FM$59="Лапина Е.Ю."),1,"")</f>
        <v/>
      </c>
      <c r="DL39" s="141" t="str">
        <f>IF(OR(сетка!$G$60="Лапина Е.Ю.",сетка!$N$60="Лапина Е.Ю.",сетка!$U$60="Лапина Е.Ю.",сетка!$AB$60="Лапина Е.Ю.",сетка!$AI$60="Лапина Е.Ю.",сетка!$AP$60="Лапина Е.Ю.",сетка!$AW$60="Лапина Е.Ю.",сетка!$BD$60="Лапина Е.Ю.",сетка!$BK$60="Лапина Е.Ю.",сетка!$BR$60="Лапина Е.Ю.",сетка!$BY$60="Лапина Е.Ю.",сетка!$CF$60="Лапина Е.Ю.",сетка!$CM$60="Лапина Е.Ю.",сетка!$CT$60="Лапина Е.Ю.",сетка!$DA$60="Лапина Е.Ю.",сетка!$DH$60="Лапина Е.Ю.",сетка!$DO$60="Лапина Е.Ю.",сетка!$DV$60="Лапина Е.Ю.",сетка!$EC$60="Лапина Е.Ю.",сетка!$EJ$60="Лапина Е.Ю.",сетка!$EQ$60="Лапина Е.Ю.",сетка!$EX$60="Лапина Е.Ю.",сетка!$FE$60="Лапина Е.Ю.",сетка!$FL$60="Лапина Е.Ю."),1,"")</f>
        <v/>
      </c>
      <c r="DM39" s="142" t="str">
        <f>IF(OR(сетка!$H$60="Лапина Е.Ю.",сетка!$O$60="Лапина Е.Ю.",сетка!$V$60="Лапина Е.Ю.",сетка!$AC$60="Лапина Е.Ю.",сетка!$AJ$60="Лапина Е.Ю.",сетка!$AQ$60="Лапина Е.Ю.",сетка!$AX$60="Лапина Е.Ю.",сетка!$BE$60="Лапина Е.Ю.",сетка!$BL$60="Лапина Е.Ю.",сетка!$BS$60="Лапина Е.Ю.",сетка!$BZ$60="Лапина Е.Ю.",сетка!$CG$60="Лапина Е.Ю.",сетка!$CN$60="Лапина Е.Ю.",сетка!$CU$60="Лапина Е.Ю.",сетка!$DB$60="Лапина Е.Ю.",сетка!$DI$60="Лапина Е.Ю.",сетка!$DP$60="Лапина Е.Ю.",сетка!$DW$60="Лапина Е.Ю.",сетка!$ED$60="Лапина Е.Ю.",сетка!$EK$60="Лапина Е.Ю.",сетка!$ER$60="Лапина Е.Ю.",сетка!$EY$60="Лапина Е.Ю.",сетка!$FF$60="Лапина Е.Ю.",сетка!$FM$60="Лапина Е.Ю."),1,"")</f>
        <v/>
      </c>
      <c r="DN39" s="143" t="str">
        <f>IF(OR(сетка!$G$61="Лапина Е.Ю.",сетка!$N$61="Лапина Е.Ю.",сетка!$U$61="Лапина Е.Ю.",сетка!$AB$61="Лапина Е.Ю.",сетка!$AI$61="Лапина Е.Ю.",сетка!$AP$61="Лапина Е.Ю.",сетка!$AW$61="Лапина Е.Ю.",сетка!$BD$61="Лапина Е.Ю.",сетка!$BK$61="Лапина Е.Ю.",сетка!$BR$61="Лапина Е.Ю.",сетка!$BY$61="Лапина Е.Ю.",сетка!$CF$61="Лапина Е.Ю.",сетка!$CM$61="Лапина Е.Ю.",сетка!$CT$61="Лапина Е.Ю.",сетка!$DA$61="Лапина Е.Ю.",сетка!$DH$61="Лапина Е.Ю.",сетка!$DO$61="Лапина Е.Ю.",сетка!$DV$61="Лапина Е.Ю.",сетка!$EC$61="Лапина Е.Ю.",сетка!$EJ$61="Лапина Е.Ю.",сетка!$EQ$61="Лапина Е.Ю.",сетка!$EX$61="Лапина Е.Ю.",сетка!$FE$61="Лапина Е.Ю.",сетка!$FL$61="Лапина Е.Ю."),1,"")</f>
        <v/>
      </c>
      <c r="DO39" s="140" t="str">
        <f>IF(OR(сетка!$H$61="Лапина Е.Ю.",сетка!$O$61="Лапина Е.Ю.",сетка!$V$61="Лапина Е.Ю.",сетка!$AC$61="Лапина Е.Ю.",сетка!$AJ$61="Лапина Е.Ю.",сетка!$AQ$61="Лапина Е.Ю.",сетка!$AX$61="Лапина Е.Ю.",сетка!$BE$61="Лапина Е.Ю.",сетка!$BL$61="Лапина Е.Ю.",сетка!$BS$61="Лапина Е.Ю.",сетка!$BZ$61="Лапина Е.Ю.",сетка!$CG$61="Лапина Е.Ю.",сетка!$CN$61="Лапина Е.Ю.",сетка!$CU$61="Лапина Е.Ю.",сетка!$DB$61="Лапина Е.Ю.",сетка!$DI$61="Лапина Е.Ю.",сетка!$DP$61="Лапина Е.Ю.",сетка!$DW$61="Лапина Е.Ю.",сетка!$ED$61="Лапина Е.Ю.",сетка!$EK$61="Лапина Е.Ю.",сетка!$ER$61="Лапина Е.Ю.",сетка!$EY$61="Лапина Е.Ю.",сетка!$FF$61="Лапина Е.Ю.",сетка!$FM$61="Лапина Е.Ю."),1,"")</f>
        <v/>
      </c>
      <c r="DP39" s="141" t="str">
        <f>IF(OR(сетка!$G$62="Лапина Е.Ю.",сетка!$N$62="Лапина Е.Ю.",сетка!$U$62="Лапина Е.Ю.",сетка!$AB$62="Лапина Е.Ю.",сетка!$AI$62="Лапина Е.Ю.",сетка!$AP$62="Лапина Е.Ю.",сетка!$AW$62="Лапина Е.Ю.",сетка!$BD$62="Лапина Е.Ю.",сетка!$BK$62="Лапина Е.Ю.",сетка!$BR$62="Лапина Е.Ю.",сетка!$BY$62="Лапина Е.Ю.",сетка!$CF$62="Лапина Е.Ю.",сетка!$CM$62="Лапина Е.Ю.",сетка!$CT$62="Лапина Е.Ю.",сетка!$DA$62="Лапина Е.Ю.",сетка!$DH$62="Лапина Е.Ю.",сетка!$DO$62="Лапина Е.Ю.",сетка!$DV$62="Лапина Е.Ю.",сетка!$EC$62="Лапина Е.Ю.",сетка!$EJ$62="Лапина Е.Ю.",сетка!$EQ$62="Лапина Е.Ю.",сетка!$EX$62="Лапина Е.Ю.",сетка!$FE$62="Лапина Е.Ю.",сетка!$FL$62="Лапина Е.Ю."),1,"")</f>
        <v/>
      </c>
      <c r="DQ39" s="142" t="str">
        <f>IF(OR(сетка!$H$62="Лапина Е.Ю.",сетка!$O$62="Лапина Е.Ю.",сетка!$V$62="Лапина Е.Ю.",сетка!$AC$62="Лапина Е.Ю.",сетка!$AJ$62="Лапина Е.Ю.",сетка!$AQ$62="Лапина Е.Ю.",сетка!$AX$62="Лапина Е.Ю.",сетка!$BE$62="Лапина Е.Ю.",сетка!$BL$62="Лапина Е.Ю.",сетка!$BS$62="Лапина Е.Ю.",сетка!$BZ$62="Лапина Е.Ю.",сетка!$CG$62="Лапина Е.Ю.",сетка!$CN$62="Лапина Е.Ю.",сетка!$CU$62="Лапина Е.Ю.",сетка!$DB$62="Лапина Е.Ю.",сетка!$DI$62="Лапина Е.Ю.",сетка!$DP$62="Лапина Е.Ю.",сетка!$DW$62="Лапина Е.Ю.",сетка!$ED$62="Лапина Е.Ю.",сетка!$EK$62="Лапина Е.Ю.",сетка!$ER$62="Лапина Е.Ю.",сетка!$EY$62="Лапина Е.Ю.",сетка!$FF$62="Лапина Е.Ю.",сетка!$FM$62="Лапина Е.Ю."),1,"")</f>
        <v/>
      </c>
      <c r="DR39" s="143" t="str">
        <f>IF(OR(сетка!$G$63="Лапина Е.Ю.",сетка!$N$63="Лапина Е.Ю.",сетка!$U$63="Лапина Е.Ю.",сетка!$AB$63="Лапина Е.Ю.",сетка!$AI$63="Лапина Е.Ю.",сетка!$AP$63="Лапина Е.Ю.",сетка!$AW$63="Лапина Е.Ю.",сетка!$BD$63="Лапина Е.Ю.",сетка!$BK$63="Лапина Е.Ю.",сетка!$BR$63="Лапина Е.Ю.",сетка!$BY$63="Лапина Е.Ю.",сетка!$CF$63="Лапина Е.Ю.",сетка!$CM$63="Лапина Е.Ю.",сетка!$CT$63="Лапина Е.Ю.",сетка!$DA$63="Лапина Е.Ю.",сетка!$DH$63="Лапина Е.Ю.",сетка!$DO$63="Лапина Е.Ю.",сетка!$DV$63="Лапина Е.Ю.",сетка!$EC$63="Лапина Е.Ю.",сетка!$EJ$63="Лапина Е.Ю.",сетка!$EQ$63="Лапина Е.Ю.",сетка!$EX$63="Лапина Е.Ю.",сетка!$FE$63="Лапина Е.Ю.",сетка!$FL$63="Лапина Е.Ю."),1,"")</f>
        <v/>
      </c>
      <c r="DS39" s="140" t="str">
        <f>IF(OR(сетка!$H$63="Лапина Е.Ю.",сетка!$O$63="Лапина Е.Ю.",сетка!$V$63="Лапина Е.Ю.",сетка!$AC$63="Лапина Е.Ю.",сетка!$AJ$63="Лапина Е.Ю.",сетка!$AQ$63="Лапина Е.Ю.",сетка!$AX$63="Лапина Е.Ю.",сетка!$BE$63="Лапина Е.Ю.",сетка!$BL$63="Лапина Е.Ю.",сетка!$BS$63="Лапина Е.Ю.",сетка!$BZ$63="Лапина Е.Ю.",сетка!$CG$63="Лапина Е.Ю.",сетка!$CN$63="Лапина Е.Ю.",сетка!$CU$63="Лапина Е.Ю.",сетка!$DB$63="Лапина Е.Ю.",сетка!$DI$63="Лапина Е.Ю.",сетка!$DP$63="Лапина Е.Ю.",сетка!$DW$63="Лапина Е.Ю.",сетка!$ED$63="Лапина Е.Ю.",сетка!$EK$63="Лапина Е.Ю.",сетка!$ER$63="Лапина Е.Ю.",сетка!$EY$63="Лапина Е.Ю.",сетка!$FF$63="Лапина Е.Ю.",сетка!$FM$63="Лапина Е.Ю."),1,"")</f>
        <v/>
      </c>
      <c r="DT39" s="141" t="str">
        <f>IF(OR(сетка!$G$64="Лапина Е.Ю.",сетка!$N$64="Лапина Е.Ю.",сетка!$U$64="Лапина Е.Ю.",сетка!$AB$64="Лапина Е.Ю.",сетка!$AI$64="Лапина Е.Ю.",сетка!$AP$64="Лапина Е.Ю.",сетка!$AW$64="Лапина Е.Ю.",сетка!$BD$64="Лапина Е.Ю.",сетка!$BK$64="Лапина Е.Ю.",сетка!$BR$64="Лапина Е.Ю.",сетка!$BY$64="Лапина Е.Ю.",сетка!$CF$64="Лапина Е.Ю.",сетка!$CM$64="Лапина Е.Ю.",сетка!$CT$64="Лапина Е.Ю.",сетка!$DA$64="Лапина Е.Ю.",сетка!$DH$64="Лапина Е.Ю.",сетка!$DO$64="Лапина Е.Ю.",сетка!$DV$64="Лапина Е.Ю.",сетка!$EC$64="Лапина Е.Ю.",сетка!$EJ$64="Лапина Е.Ю.",сетка!$EQ$64="Лапина Е.Ю.",сетка!$EX$64="Лапина Е.Ю.",сетка!$FE$64="Лапина Е.Ю.",сетка!$FL$64="Лапина Е.Ю."),1,"")</f>
        <v/>
      </c>
      <c r="DU39" s="142" t="str">
        <f>IF(OR(сетка!$H$64="Лапина Е.Ю.",сетка!$O$64="Лапина Е.Ю.",сетка!$V$64="Лапина Е.Ю.",сетка!$AC$64="Лапина Е.Ю.",сетка!$AJ$64="Лапина Е.Ю.",сетка!$AQ$64="Лапина Е.Ю.",сетка!$AX$64="Лапина Е.Ю.",сетка!$BE$64="Лапина Е.Ю.",сетка!$BL$64="Лапина Е.Ю.",сетка!$BS$64="Лапина Е.Ю.",сетка!$BZ$64="Лапина Е.Ю.",сетка!$CG$64="Лапина Е.Ю.",сетка!$CN$64="Лапина Е.Ю.",сетка!$CU$64="Лапина Е.Ю.",сетка!$DB$64="Лапина Е.Ю.",сетка!$DI$64="Лапина Е.Ю.",сетка!$DP$64="Лапина Е.Ю.",сетка!$DW$64="Лапина Е.Ю.",сетка!$ED$64="Лапина Е.Ю.",сетка!$EK$64="Лапина Е.Ю.",сетка!$ER$64="Лапина Е.Ю.",сетка!$EY$64="Лапина Е.Ю.",сетка!$FF$64="Лапина Е.Ю.",сетка!$FM$64="Лапина Е.Ю."),1,"")</f>
        <v/>
      </c>
      <c r="DV39" s="143" t="str">
        <f>IF(OR(сетка!$G$65="Лапина Е.Ю.",сетка!$N$65="Лапина Е.Ю.",сетка!$U$65="Лапина Е.Ю.",сетка!$AB$65="Лапина Е.Ю.",сетка!$AI$65="Лапина Е.Ю.",сетка!$AP$65="Лапина Е.Ю.",сетка!$AW$65="Лапина Е.Ю.",сетка!$BD$65="Лапина Е.Ю.",сетка!$BK$65="Лапина Е.Ю.",сетка!$BR$65="Лапина Е.Ю.",сетка!$BY$65="Лапина Е.Ю.",сетка!$CF$65="Лапина Е.Ю.",сетка!$CM$65="Лапина Е.Ю.",сетка!$CT$65="Лапина Е.Ю.",сетка!$DA$65="Лапина Е.Ю.",сетка!$DH$65="Лапина Е.Ю.",сетка!$DO$65="Лапина Е.Ю.",сетка!$DV$65="Лапина Е.Ю.",сетка!$EC$65="Лапина Е.Ю.",сетка!$EJ$65="Лапина Е.Ю.",сетка!$EQ$65="Лапина Е.Ю.",сетка!$EX$65="Лапина Е.Ю.",сетка!$FE$65="Лапина Е.Ю.",сетка!$FL$65="Лапина Е.Ю."),1,"")</f>
        <v/>
      </c>
      <c r="DW39" s="140" t="str">
        <f>IF(OR(сетка!$H$65="Лапина Е.Ю.",сетка!$O$65="Лапина Е.Ю.",сетка!$V$65="Лапина Е.Ю.",сетка!$AC$65="Лапина Е.Ю.",сетка!$AJ$65="Лапина Е.Ю.",сетка!$AQ$65="Лапина Е.Ю.",сетка!$AX$65="Лапина Е.Ю.",сетка!$BE$65="Лапина Е.Ю.",сетка!$BL$65="Лапина Е.Ю.",сетка!$BS$65="Лапина Е.Ю.",сетка!$BZ$65="Лапина Е.Ю.",сетка!$CG$65="Лапина Е.Ю.",сетка!$CN$65="Лапина Е.Ю.",сетка!$CU$65="Лапина Е.Ю.",сетка!$DB$65="Лапина Е.Ю.",сетка!$DI$65="Лапина Е.Ю.",сетка!$DP$65="Лапина Е.Ю.",сетка!$DW$65="Лапина Е.Ю.",сетка!$ED$65="Лапина Е.Ю.",сетка!$EK$65="Лапина Е.Ю.",сетка!$ER$65="Лапина Е.Ю.",сетка!$EY$65="Лапина Е.Ю.",сетка!$FF$65="Лапина Е.Ю.",сетка!$FM$65="Лапина Е.Ю."),1,"")</f>
        <v/>
      </c>
      <c r="DX39" s="141" t="str">
        <f>IF(OR(сетка!$G$66="Лапина Е.Ю.",сетка!$N$66="Лапина Е.Ю.",сетка!$U$66="Лапина Е.Ю.",сетка!$AB$66="Лапина Е.Ю.",сетка!$AI$66="Лапина Е.Ю.",сетка!$AP$66="Лапина Е.Ю.",сетка!$AW$66="Лапина Е.Ю.",сетка!$BD$66="Лапина Е.Ю.",сетка!$BK$66="Лапина Е.Ю.",сетка!$BR$66="Лапина Е.Ю.",сетка!$BY$66="Лапина Е.Ю.",сетка!$CF$66="Лапина Е.Ю.",сетка!$CM$66="Лапина Е.Ю.",сетка!$CT$66="Лапина Е.Ю.",сетка!$DA$66="Лапина Е.Ю.",сетка!$DH$66="Лапина Е.Ю.",сетка!$DO$66="Лапина Е.Ю.",сетка!$DV$66="Лапина Е.Ю.",сетка!$EC$66="Лапина Е.Ю.",сетка!$EJ$66="Лапина Е.Ю.",сетка!$EQ$66="Лапина Е.Ю.",сетка!$EX$66="Лапина Е.Ю.",сетка!$FE$66="Лапина Е.Ю.",сетка!$FL$66="Лапина Е.Ю."),1,"")</f>
        <v/>
      </c>
      <c r="DY39" s="142" t="str">
        <f>IF(OR(сетка!$H$66="Лапина Е.Ю.",сетка!$O$66="Лапина Е.Ю.",сетка!$V$66="Лапина Е.Ю.",сетка!$AC$66="Лапина Е.Ю.",сетка!$AJ$66="Лапина Е.Ю.",сетка!$AQ$66="Лапина Е.Ю.",сетка!$AX$66="Лапина Е.Ю.",сетка!$BE$66="Лапина Е.Ю.",сетка!$BL$66="Лапина Е.Ю.",сетка!$BS$66="Лапина Е.Ю.",сетка!$BZ$66="Лапина Е.Ю.",сетка!$CG$66="Лапина Е.Ю.",сетка!$CN$66="Лапина Е.Ю.",сетка!$CU$66="Лапина Е.Ю.",сетка!$DB$66="Лапина Е.Ю.",сетка!$DI$66="Лапина Е.Ю.",сетка!$DP$66="Лапина Е.Ю.",сетка!$DW$66="Лапина Е.Ю.",сетка!$ED$66="Лапина Е.Ю.",сетка!$EK$66="Лапина Е.Ю.",сетка!$ER$66="Лапина Е.Ю.",сетка!$EY$66="Лапина Е.Ю.",сетка!$FF$66="Лапина Е.Ю.",сетка!$FM$66="Лапина Е.Ю."),1,"")</f>
        <v/>
      </c>
      <c r="DZ39" s="143" t="str">
        <f>IF(OR(сетка!$G$67="Лапина Е.Ю.",сетка!$N$67="Лапина Е.Ю.",сетка!$U$67="Лапина Е.Ю.",сетка!$AB$67="Лапина Е.Ю.",сетка!$AI$67="Лапина Е.Ю.",сетка!$AP$67="Лапина Е.Ю.",сетка!$AW$67="Лапина Е.Ю.",сетка!$BD$67="Лапина Е.Ю.",сетка!$BK$67="Лапина Е.Ю.",сетка!$BR$67="Лапина Е.Ю.",сетка!$BY$67="Лапина Е.Ю.",сетка!$CF$67="Лапина Е.Ю.",сетка!$CM$67="Лапина Е.Ю.",сетка!$CT$67="Лапина Е.Ю.",сетка!$DA$67="Лапина Е.Ю.",сетка!$DH$67="Лапина Е.Ю.",сетка!$DO$67="Лапина Е.Ю.",сетка!$DV$67="Лапина Е.Ю.",сетка!$EC$67="Лапина Е.Ю.",сетка!$EJ$67="Лапина Е.Ю.",сетка!$EQ$67="Лапина Е.Ю.",сетка!$EX$67="Лапина Е.Ю.",сетка!$FE$67="Лапина Е.Ю.",сетка!$FL$67="Лапина Е.Ю."),1,"")</f>
        <v/>
      </c>
      <c r="EA39" s="144" t="str">
        <f>IF(OR(сетка!$H$67="Лапина Е.Ю.",сетка!$O$67="Лапина Е.Ю.",сетка!$V$67="Лапина Е.Ю.",сетка!$AC$67="Лапина Е.Ю.",сетка!$AJ$67="Лапина Е.Ю.",сетка!$AQ$67="Лапина Е.Ю.",сетка!$AX$67="Лапина Е.Ю.",сетка!$BE$67="Лапина Е.Ю.",сетка!$BL$67="Лапина Е.Ю.",сетка!$BS$67="Лапина Е.Ю.",сетка!$BZ$67="Лапина Е.Ю.",сетка!$CG$67="Лапина Е.Ю.",сетка!$CN$67="Лапина Е.Ю.",сетка!$CU$67="Лапина Е.Ю.",сетка!$DB$67="Лапина Е.Ю.",сетка!$DI$67="Лапина Е.Ю.",сетка!$DP$67="Лапина Е.Ю.",сетка!$DW$67="Лапина Е.Ю.",сетка!$ED$67="Лапина Е.Ю.",сетка!$EK$67="Лапина Е.Ю.",сетка!$ER$67="Лапина Е.Ю.",сетка!$EY$67="Лапина Е.Ю.",сетка!$FF$67="Лапина Е.Ю.",сетка!$FM$67="Лапина Е.Ю."),1,"")</f>
        <v/>
      </c>
    </row>
    <row r="40" spans="1:131" ht="15.75" thickTop="1" x14ac:dyDescent="0.25"/>
    <row r="41" spans="1:131" x14ac:dyDescent="0.25">
      <c r="W41" s="40"/>
    </row>
  </sheetData>
  <sheetProtection algorithmName="SHA-512" hashValue="xFo8B+kjQnsurB7rBDOATglhr2PsRlE7u1x7FGzbgXjDePl2CojBaaXkQusgVJLZXwuK6jTmAiEap3AjUVTMGQ==" saltValue="eYwlCNrrq2IXsmPHHOmTUg==" spinCount="100000" sheet="1" objects="1" scenarios="1"/>
  <mergeCells count="70">
    <mergeCell ref="DX2:DY2"/>
    <mergeCell ref="DZ2:EA2"/>
    <mergeCell ref="CX2:CY2"/>
    <mergeCell ref="CZ2:DA2"/>
    <mergeCell ref="DB1:EA1"/>
    <mergeCell ref="DB2:DC2"/>
    <mergeCell ref="DD2:DE2"/>
    <mergeCell ref="DF2:DG2"/>
    <mergeCell ref="DH2:DI2"/>
    <mergeCell ref="DJ2:DK2"/>
    <mergeCell ref="DL2:DM2"/>
    <mergeCell ref="DN2:DO2"/>
    <mergeCell ref="CB1:DA1"/>
    <mergeCell ref="DP2:DQ2"/>
    <mergeCell ref="DR2:DS2"/>
    <mergeCell ref="DT2:DU2"/>
    <mergeCell ref="DV2:DW2"/>
    <mergeCell ref="CV2:CW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BB1:CA1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AZ2:BA2"/>
    <mergeCell ref="X2:Y2"/>
    <mergeCell ref="Z2:AA2"/>
    <mergeCell ref="AB1:BA1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V2:W2"/>
    <mergeCell ref="B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1"/>
  <sheetViews>
    <sheetView workbookViewId="0">
      <selection activeCell="S19" sqref="S19"/>
    </sheetView>
  </sheetViews>
  <sheetFormatPr defaultRowHeight="15" x14ac:dyDescent="0.25"/>
  <cols>
    <col min="1" max="1" width="18.85546875" customWidth="1"/>
    <col min="2" max="3" width="2.85546875" customWidth="1"/>
    <col min="4" max="22" width="2.42578125" customWidth="1"/>
    <col min="23" max="23" width="2.5703125" customWidth="1"/>
    <col min="24" max="131" width="2.42578125" customWidth="1"/>
  </cols>
  <sheetData>
    <row r="1" spans="1:131" ht="16.5" thickBot="1" x14ac:dyDescent="0.3">
      <c r="A1" s="125"/>
      <c r="B1" s="329" t="s">
        <v>127</v>
      </c>
      <c r="C1" s="330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2"/>
      <c r="Z1" s="332"/>
      <c r="AA1" s="333"/>
      <c r="AB1" s="329" t="s">
        <v>128</v>
      </c>
      <c r="AC1" s="330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2"/>
      <c r="AZ1" s="332"/>
      <c r="BA1" s="333"/>
      <c r="BB1" s="329" t="s">
        <v>129</v>
      </c>
      <c r="BC1" s="330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2"/>
      <c r="BZ1" s="332"/>
      <c r="CA1" s="333"/>
      <c r="CB1" s="329" t="s">
        <v>130</v>
      </c>
      <c r="CC1" s="330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2"/>
      <c r="CZ1" s="332"/>
      <c r="DA1" s="333"/>
      <c r="DB1" s="329" t="s">
        <v>131</v>
      </c>
      <c r="DC1" s="330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2"/>
      <c r="DZ1" s="332"/>
      <c r="EA1" s="333"/>
    </row>
    <row r="2" spans="1:131" ht="15.75" thickBot="1" x14ac:dyDescent="0.3">
      <c r="A2" s="126"/>
      <c r="B2" s="334">
        <v>1</v>
      </c>
      <c r="C2" s="328"/>
      <c r="D2" s="335">
        <v>2</v>
      </c>
      <c r="E2" s="335"/>
      <c r="F2" s="328">
        <v>3</v>
      </c>
      <c r="G2" s="328"/>
      <c r="H2" s="335">
        <v>4</v>
      </c>
      <c r="I2" s="335"/>
      <c r="J2" s="328">
        <v>5</v>
      </c>
      <c r="K2" s="328"/>
      <c r="L2" s="335">
        <v>6</v>
      </c>
      <c r="M2" s="335"/>
      <c r="N2" s="328">
        <v>7</v>
      </c>
      <c r="O2" s="328"/>
      <c r="P2" s="335">
        <v>8</v>
      </c>
      <c r="Q2" s="335"/>
      <c r="R2" s="328">
        <v>9</v>
      </c>
      <c r="S2" s="328"/>
      <c r="T2" s="335">
        <v>10</v>
      </c>
      <c r="U2" s="335"/>
      <c r="V2" s="328">
        <v>11</v>
      </c>
      <c r="W2" s="328"/>
      <c r="X2" s="335">
        <v>12</v>
      </c>
      <c r="Y2" s="335"/>
      <c r="Z2" s="328">
        <v>13</v>
      </c>
      <c r="AA2" s="336"/>
      <c r="AB2" s="334">
        <v>1</v>
      </c>
      <c r="AC2" s="328"/>
      <c r="AD2" s="335">
        <v>2</v>
      </c>
      <c r="AE2" s="335"/>
      <c r="AF2" s="328">
        <v>3</v>
      </c>
      <c r="AG2" s="328"/>
      <c r="AH2" s="335">
        <v>4</v>
      </c>
      <c r="AI2" s="335"/>
      <c r="AJ2" s="328">
        <v>5</v>
      </c>
      <c r="AK2" s="328"/>
      <c r="AL2" s="335">
        <v>6</v>
      </c>
      <c r="AM2" s="335"/>
      <c r="AN2" s="328">
        <v>7</v>
      </c>
      <c r="AO2" s="328"/>
      <c r="AP2" s="335">
        <v>8</v>
      </c>
      <c r="AQ2" s="335"/>
      <c r="AR2" s="328">
        <v>9</v>
      </c>
      <c r="AS2" s="328"/>
      <c r="AT2" s="335">
        <v>10</v>
      </c>
      <c r="AU2" s="335"/>
      <c r="AV2" s="328">
        <v>11</v>
      </c>
      <c r="AW2" s="328"/>
      <c r="AX2" s="335">
        <v>12</v>
      </c>
      <c r="AY2" s="335"/>
      <c r="AZ2" s="328">
        <v>13</v>
      </c>
      <c r="BA2" s="336"/>
      <c r="BB2" s="334">
        <v>1</v>
      </c>
      <c r="BC2" s="328"/>
      <c r="BD2" s="335">
        <v>2</v>
      </c>
      <c r="BE2" s="335"/>
      <c r="BF2" s="328">
        <v>3</v>
      </c>
      <c r="BG2" s="328"/>
      <c r="BH2" s="335">
        <v>4</v>
      </c>
      <c r="BI2" s="335"/>
      <c r="BJ2" s="328">
        <v>5</v>
      </c>
      <c r="BK2" s="328"/>
      <c r="BL2" s="335">
        <v>6</v>
      </c>
      <c r="BM2" s="335"/>
      <c r="BN2" s="328">
        <v>7</v>
      </c>
      <c r="BO2" s="328"/>
      <c r="BP2" s="335">
        <v>8</v>
      </c>
      <c r="BQ2" s="335"/>
      <c r="BR2" s="328">
        <v>9</v>
      </c>
      <c r="BS2" s="328"/>
      <c r="BT2" s="335">
        <v>10</v>
      </c>
      <c r="BU2" s="335"/>
      <c r="BV2" s="328">
        <v>11</v>
      </c>
      <c r="BW2" s="328"/>
      <c r="BX2" s="335">
        <v>12</v>
      </c>
      <c r="BY2" s="335"/>
      <c r="BZ2" s="328">
        <v>13</v>
      </c>
      <c r="CA2" s="336"/>
      <c r="CB2" s="334">
        <v>1</v>
      </c>
      <c r="CC2" s="328"/>
      <c r="CD2" s="335">
        <v>2</v>
      </c>
      <c r="CE2" s="335"/>
      <c r="CF2" s="328">
        <v>3</v>
      </c>
      <c r="CG2" s="328"/>
      <c r="CH2" s="335">
        <v>4</v>
      </c>
      <c r="CI2" s="335"/>
      <c r="CJ2" s="328">
        <v>5</v>
      </c>
      <c r="CK2" s="328"/>
      <c r="CL2" s="335">
        <v>6</v>
      </c>
      <c r="CM2" s="335"/>
      <c r="CN2" s="328">
        <v>7</v>
      </c>
      <c r="CO2" s="328"/>
      <c r="CP2" s="335">
        <v>8</v>
      </c>
      <c r="CQ2" s="335"/>
      <c r="CR2" s="328">
        <v>9</v>
      </c>
      <c r="CS2" s="328"/>
      <c r="CT2" s="335">
        <v>10</v>
      </c>
      <c r="CU2" s="335"/>
      <c r="CV2" s="328">
        <v>11</v>
      </c>
      <c r="CW2" s="328"/>
      <c r="CX2" s="335">
        <v>12</v>
      </c>
      <c r="CY2" s="335"/>
      <c r="CZ2" s="328">
        <v>13</v>
      </c>
      <c r="DA2" s="336"/>
      <c r="DB2" s="334">
        <v>1</v>
      </c>
      <c r="DC2" s="328"/>
      <c r="DD2" s="335">
        <v>2</v>
      </c>
      <c r="DE2" s="335"/>
      <c r="DF2" s="328">
        <v>3</v>
      </c>
      <c r="DG2" s="328"/>
      <c r="DH2" s="335">
        <v>4</v>
      </c>
      <c r="DI2" s="335"/>
      <c r="DJ2" s="328">
        <v>5</v>
      </c>
      <c r="DK2" s="328"/>
      <c r="DL2" s="335">
        <v>6</v>
      </c>
      <c r="DM2" s="335"/>
      <c r="DN2" s="328">
        <v>7</v>
      </c>
      <c r="DO2" s="328"/>
      <c r="DP2" s="335">
        <v>8</v>
      </c>
      <c r="DQ2" s="335"/>
      <c r="DR2" s="328">
        <v>9</v>
      </c>
      <c r="DS2" s="328"/>
      <c r="DT2" s="335">
        <v>10</v>
      </c>
      <c r="DU2" s="335"/>
      <c r="DV2" s="328">
        <v>11</v>
      </c>
      <c r="DW2" s="328"/>
      <c r="DX2" s="335">
        <v>12</v>
      </c>
      <c r="DY2" s="335"/>
      <c r="DZ2" s="328">
        <v>13</v>
      </c>
      <c r="EA2" s="336"/>
    </row>
    <row r="3" spans="1:131" ht="18" customHeight="1" thickTop="1" x14ac:dyDescent="0.25">
      <c r="A3" s="148" t="s">
        <v>33</v>
      </c>
      <c r="B3" s="145"/>
      <c r="C3" s="128"/>
      <c r="D3" s="129" t="s">
        <v>16</v>
      </c>
      <c r="E3" s="130"/>
      <c r="F3" s="131" t="s">
        <v>16</v>
      </c>
      <c r="G3" s="128"/>
      <c r="H3" s="129"/>
      <c r="I3" s="130" t="s">
        <v>18</v>
      </c>
      <c r="J3" s="131"/>
      <c r="K3" s="128" t="s">
        <v>18</v>
      </c>
      <c r="L3" s="129"/>
      <c r="M3" s="130"/>
      <c r="N3" s="131"/>
      <c r="O3" s="128"/>
      <c r="P3" s="129"/>
      <c r="Q3" s="130"/>
      <c r="R3" s="131"/>
      <c r="S3" s="128"/>
      <c r="T3" s="129"/>
      <c r="U3" s="130"/>
      <c r="V3" s="131"/>
      <c r="W3" s="128"/>
      <c r="X3" s="129"/>
      <c r="Y3" s="130" t="s">
        <v>7</v>
      </c>
      <c r="Z3" s="131" t="s">
        <v>4</v>
      </c>
      <c r="AA3" s="132"/>
      <c r="AB3" s="127"/>
      <c r="AC3" s="128"/>
      <c r="AD3" s="129"/>
      <c r="AE3" s="130"/>
      <c r="AF3" s="131"/>
      <c r="AG3" s="128" t="s">
        <v>18</v>
      </c>
      <c r="AH3" s="129"/>
      <c r="AI3" s="130" t="s">
        <v>18</v>
      </c>
      <c r="AJ3" s="131"/>
      <c r="AK3" s="128"/>
      <c r="AL3" s="129"/>
      <c r="AM3" s="130" t="s">
        <v>9</v>
      </c>
      <c r="AN3" s="131" t="s">
        <v>9</v>
      </c>
      <c r="AO3" s="128"/>
      <c r="AP3" s="129" t="s">
        <v>6</v>
      </c>
      <c r="AQ3" s="130"/>
      <c r="AR3" s="131" t="s">
        <v>7</v>
      </c>
      <c r="AS3" s="128"/>
      <c r="AT3" s="129" t="s">
        <v>4</v>
      </c>
      <c r="AU3" s="130"/>
      <c r="AV3" s="131"/>
      <c r="AW3" s="128"/>
      <c r="AX3" s="129"/>
      <c r="AY3" s="130"/>
      <c r="AZ3" s="131"/>
      <c r="BA3" s="132"/>
      <c r="BB3" s="127"/>
      <c r="BC3" s="128"/>
      <c r="BD3" s="129"/>
      <c r="BE3" s="130"/>
      <c r="BF3" s="131" t="s">
        <v>11</v>
      </c>
      <c r="BG3" s="128"/>
      <c r="BH3" s="129" t="s">
        <v>11</v>
      </c>
      <c r="BI3" s="130"/>
      <c r="BJ3" s="131" t="s">
        <v>16</v>
      </c>
      <c r="BK3" s="128"/>
      <c r="BL3" s="129" t="s">
        <v>16</v>
      </c>
      <c r="BM3" s="130"/>
      <c r="BN3" s="131" t="s">
        <v>9</v>
      </c>
      <c r="BO3" s="128"/>
      <c r="BP3" s="129" t="s">
        <v>6</v>
      </c>
      <c r="BQ3" s="130"/>
      <c r="BR3" s="131" t="s">
        <v>7</v>
      </c>
      <c r="BS3" s="128"/>
      <c r="BT3" s="129" t="s">
        <v>4</v>
      </c>
      <c r="BU3" s="130"/>
      <c r="BV3" s="131"/>
      <c r="BW3" s="128"/>
      <c r="BX3" s="129"/>
      <c r="BY3" s="130"/>
      <c r="BZ3" s="131"/>
      <c r="CA3" s="132"/>
      <c r="CB3" s="127"/>
      <c r="CC3" s="128" t="s">
        <v>18</v>
      </c>
      <c r="CD3" s="129"/>
      <c r="CE3" s="130" t="s">
        <v>18</v>
      </c>
      <c r="CF3" s="131"/>
      <c r="CG3" s="128" t="s">
        <v>16</v>
      </c>
      <c r="CH3" s="129"/>
      <c r="CI3" s="130" t="s">
        <v>9</v>
      </c>
      <c r="CJ3" s="131"/>
      <c r="CK3" s="128" t="s">
        <v>16</v>
      </c>
      <c r="CL3" s="129"/>
      <c r="CM3" s="130" t="s">
        <v>11</v>
      </c>
      <c r="CN3" s="131"/>
      <c r="CO3" s="128" t="s">
        <v>11</v>
      </c>
      <c r="CP3" s="129"/>
      <c r="CQ3" s="130"/>
      <c r="CR3" s="131" t="s">
        <v>4</v>
      </c>
      <c r="CS3" s="128"/>
      <c r="CT3" s="129" t="s">
        <v>6</v>
      </c>
      <c r="CU3" s="130"/>
      <c r="CV3" s="131" t="s">
        <v>7</v>
      </c>
      <c r="CW3" s="128"/>
      <c r="CX3" s="129"/>
      <c r="CY3" s="130"/>
      <c r="CZ3" s="131"/>
      <c r="DA3" s="132"/>
      <c r="DB3" s="127" t="s">
        <v>11</v>
      </c>
      <c r="DC3" s="128"/>
      <c r="DD3" s="129" t="s">
        <v>11</v>
      </c>
      <c r="DE3" s="130"/>
      <c r="DF3" s="131" t="s">
        <v>9</v>
      </c>
      <c r="DG3" s="128"/>
      <c r="DH3" s="129" t="s">
        <v>9</v>
      </c>
      <c r="DI3" s="130"/>
      <c r="DJ3" s="131"/>
      <c r="DK3" s="128"/>
      <c r="DL3" s="129"/>
      <c r="DM3" s="130"/>
      <c r="DN3" s="131"/>
      <c r="DO3" s="128"/>
      <c r="DP3" s="129"/>
      <c r="DQ3" s="130"/>
      <c r="DR3" s="131"/>
      <c r="DS3" s="128"/>
      <c r="DT3" s="129"/>
      <c r="DU3" s="130"/>
      <c r="DV3" s="131" t="s">
        <v>4</v>
      </c>
      <c r="DW3" s="128"/>
      <c r="DX3" s="129" t="s">
        <v>7</v>
      </c>
      <c r="DY3" s="130"/>
      <c r="DZ3" s="131" t="s">
        <v>6</v>
      </c>
      <c r="EA3" s="132"/>
    </row>
    <row r="4" spans="1:131" x14ac:dyDescent="0.25">
      <c r="A4" s="148" t="s">
        <v>34</v>
      </c>
      <c r="B4" s="146"/>
      <c r="C4" s="134"/>
      <c r="D4" s="135" t="s">
        <v>9</v>
      </c>
      <c r="E4" s="136"/>
      <c r="F4" s="137" t="s">
        <v>9</v>
      </c>
      <c r="G4" s="134"/>
      <c r="H4" s="135" t="s">
        <v>3</v>
      </c>
      <c r="I4" s="136"/>
      <c r="J4" s="137" t="s">
        <v>3</v>
      </c>
      <c r="K4" s="134"/>
      <c r="L4" s="135" t="s">
        <v>0</v>
      </c>
      <c r="M4" s="136"/>
      <c r="N4" s="137" t="s">
        <v>0</v>
      </c>
      <c r="O4" s="134"/>
      <c r="P4" s="135"/>
      <c r="Q4" s="136"/>
      <c r="R4" s="137"/>
      <c r="S4" s="134"/>
      <c r="T4" s="135"/>
      <c r="U4" s="136"/>
      <c r="V4" s="137"/>
      <c r="W4" s="134"/>
      <c r="X4" s="135"/>
      <c r="Y4" s="136"/>
      <c r="Z4" s="137"/>
      <c r="AA4" s="138"/>
      <c r="AB4" s="133"/>
      <c r="AC4" s="134" t="s">
        <v>1</v>
      </c>
      <c r="AD4" s="135"/>
      <c r="AE4" s="136" t="s">
        <v>1</v>
      </c>
      <c r="AF4" s="137"/>
      <c r="AG4" s="134" t="s">
        <v>2</v>
      </c>
      <c r="AH4" s="135"/>
      <c r="AI4" s="136" t="s">
        <v>2</v>
      </c>
      <c r="AJ4" s="137"/>
      <c r="AK4" s="134"/>
      <c r="AL4" s="135"/>
      <c r="AM4" s="136"/>
      <c r="AN4" s="137"/>
      <c r="AO4" s="134"/>
      <c r="AP4" s="135"/>
      <c r="AQ4" s="136"/>
      <c r="AR4" s="137"/>
      <c r="AS4" s="134"/>
      <c r="AT4" s="135"/>
      <c r="AU4" s="136"/>
      <c r="AV4" s="137"/>
      <c r="AW4" s="134"/>
      <c r="AX4" s="135"/>
      <c r="AY4" s="136"/>
      <c r="AZ4" s="137"/>
      <c r="BA4" s="138"/>
      <c r="BB4" s="133"/>
      <c r="BC4" s="134"/>
      <c r="BD4" s="135"/>
      <c r="BE4" s="136"/>
      <c r="BF4" s="137" t="s">
        <v>10</v>
      </c>
      <c r="BG4" s="134"/>
      <c r="BH4" s="135" t="s">
        <v>10</v>
      </c>
      <c r="BI4" s="136"/>
      <c r="BJ4" s="137" t="s">
        <v>8</v>
      </c>
      <c r="BK4" s="134"/>
      <c r="BL4" s="135" t="s">
        <v>8</v>
      </c>
      <c r="BM4" s="136"/>
      <c r="BN4" s="137"/>
      <c r="BO4" s="134"/>
      <c r="BP4" s="135"/>
      <c r="BQ4" s="136"/>
      <c r="BR4" s="137"/>
      <c r="BS4" s="134"/>
      <c r="BT4" s="135"/>
      <c r="BU4" s="136"/>
      <c r="BV4" s="137"/>
      <c r="BW4" s="134"/>
      <c r="BX4" s="135" t="s">
        <v>4</v>
      </c>
      <c r="BY4" s="136"/>
      <c r="BZ4" s="137" t="s">
        <v>4</v>
      </c>
      <c r="CA4" s="138"/>
      <c r="CB4" s="133"/>
      <c r="CC4" s="134" t="s">
        <v>17</v>
      </c>
      <c r="CD4" s="135" t="s">
        <v>16</v>
      </c>
      <c r="CE4" s="136"/>
      <c r="CF4" s="137"/>
      <c r="CG4" s="134"/>
      <c r="CH4" s="135"/>
      <c r="CI4" s="136"/>
      <c r="CJ4" s="137"/>
      <c r="CK4" s="134"/>
      <c r="CL4" s="135"/>
      <c r="CM4" s="136"/>
      <c r="CN4" s="137"/>
      <c r="CO4" s="134"/>
      <c r="CP4" s="135" t="s">
        <v>7</v>
      </c>
      <c r="CQ4" s="136"/>
      <c r="CR4" s="137" t="s">
        <v>7</v>
      </c>
      <c r="CS4" s="134"/>
      <c r="CT4" s="135" t="s">
        <v>5</v>
      </c>
      <c r="CU4" s="136"/>
      <c r="CV4" s="137" t="s">
        <v>5</v>
      </c>
      <c r="CW4" s="134"/>
      <c r="CX4" s="135" t="s">
        <v>6</v>
      </c>
      <c r="CY4" s="136"/>
      <c r="CZ4" s="137" t="s">
        <v>6</v>
      </c>
      <c r="DA4" s="138"/>
      <c r="DB4" s="133"/>
      <c r="DC4" s="134"/>
      <c r="DD4" s="135"/>
      <c r="DE4" s="136" t="s">
        <v>13</v>
      </c>
      <c r="DF4" s="137"/>
      <c r="DG4" s="134" t="s">
        <v>14</v>
      </c>
      <c r="DH4" s="135"/>
      <c r="DI4" s="136" t="s">
        <v>12</v>
      </c>
      <c r="DJ4" s="137"/>
      <c r="DK4" s="134" t="s">
        <v>11</v>
      </c>
      <c r="DL4" s="135"/>
      <c r="DM4" s="136" t="s">
        <v>15</v>
      </c>
      <c r="DN4" s="137"/>
      <c r="DO4" s="134"/>
      <c r="DP4" s="135"/>
      <c r="DQ4" s="136"/>
      <c r="DR4" s="137"/>
      <c r="DS4" s="134"/>
      <c r="DT4" s="135"/>
      <c r="DU4" s="136"/>
      <c r="DV4" s="137"/>
      <c r="DW4" s="134"/>
      <c r="DX4" s="135"/>
      <c r="DY4" s="136"/>
      <c r="DZ4" s="137"/>
      <c r="EA4" s="138"/>
    </row>
    <row r="5" spans="1:131" x14ac:dyDescent="0.25">
      <c r="A5" s="148" t="s">
        <v>35</v>
      </c>
      <c r="B5" s="146"/>
      <c r="C5" s="134"/>
      <c r="D5" s="135"/>
      <c r="E5" s="136" t="s">
        <v>14</v>
      </c>
      <c r="F5" s="137"/>
      <c r="G5" s="134" t="s">
        <v>12</v>
      </c>
      <c r="H5" s="135"/>
      <c r="I5" s="136" t="s">
        <v>0</v>
      </c>
      <c r="J5" s="137"/>
      <c r="K5" s="134" t="s">
        <v>15</v>
      </c>
      <c r="L5" s="135"/>
      <c r="M5" s="136"/>
      <c r="N5" s="137"/>
      <c r="O5" s="134"/>
      <c r="P5" s="135"/>
      <c r="Q5" s="136"/>
      <c r="R5" s="137"/>
      <c r="S5" s="134"/>
      <c r="T5" s="135"/>
      <c r="U5" s="136"/>
      <c r="V5" s="137"/>
      <c r="W5" s="134"/>
      <c r="X5" s="135"/>
      <c r="Y5" s="136"/>
      <c r="Z5" s="137"/>
      <c r="AA5" s="138"/>
      <c r="AB5" s="133"/>
      <c r="AC5" s="134" t="s">
        <v>12</v>
      </c>
      <c r="AD5" s="135"/>
      <c r="AE5" s="136" t="s">
        <v>12</v>
      </c>
      <c r="AF5" s="137"/>
      <c r="AG5" s="134" t="s">
        <v>11</v>
      </c>
      <c r="AH5" s="135"/>
      <c r="AI5" s="136" t="s">
        <v>13</v>
      </c>
      <c r="AJ5" s="137"/>
      <c r="AK5" s="134" t="s">
        <v>0</v>
      </c>
      <c r="AL5" s="135"/>
      <c r="AM5" s="136" t="s">
        <v>0</v>
      </c>
      <c r="AN5" s="137"/>
      <c r="AO5" s="134"/>
      <c r="AP5" s="135"/>
      <c r="AQ5" s="136"/>
      <c r="AR5" s="137"/>
      <c r="AS5" s="134"/>
      <c r="AT5" s="135"/>
      <c r="AU5" s="136"/>
      <c r="AV5" s="137"/>
      <c r="AW5" s="134"/>
      <c r="AX5" s="135"/>
      <c r="AY5" s="136"/>
      <c r="AZ5" s="137"/>
      <c r="BA5" s="138"/>
      <c r="BB5" s="133" t="s">
        <v>0</v>
      </c>
      <c r="BC5" s="134"/>
      <c r="BD5" s="135" t="s">
        <v>12</v>
      </c>
      <c r="BE5" s="136"/>
      <c r="BF5" s="137" t="s">
        <v>12</v>
      </c>
      <c r="BG5" s="134"/>
      <c r="BH5" s="135"/>
      <c r="BI5" s="136"/>
      <c r="BJ5" s="137"/>
      <c r="BK5" s="134"/>
      <c r="BL5" s="135"/>
      <c r="BM5" s="136"/>
      <c r="BN5" s="137"/>
      <c r="BO5" s="134"/>
      <c r="BP5" s="135"/>
      <c r="BQ5" s="136"/>
      <c r="BR5" s="137"/>
      <c r="BS5" s="134"/>
      <c r="BT5" s="135"/>
      <c r="BU5" s="136"/>
      <c r="BV5" s="137"/>
      <c r="BW5" s="134"/>
      <c r="BX5" s="135"/>
      <c r="BY5" s="136"/>
      <c r="BZ5" s="137"/>
      <c r="CA5" s="138"/>
      <c r="CB5" s="133" t="s">
        <v>0</v>
      </c>
      <c r="CC5" s="134"/>
      <c r="CD5" s="135"/>
      <c r="CE5" s="136"/>
      <c r="CF5" s="137" t="s">
        <v>12</v>
      </c>
      <c r="CG5" s="134"/>
      <c r="CH5" s="135" t="s">
        <v>12</v>
      </c>
      <c r="CI5" s="136"/>
      <c r="CJ5" s="137"/>
      <c r="CK5" s="134"/>
      <c r="CL5" s="135"/>
      <c r="CM5" s="136"/>
      <c r="CN5" s="137"/>
      <c r="CO5" s="134"/>
      <c r="CP5" s="135"/>
      <c r="CQ5" s="136"/>
      <c r="CR5" s="137"/>
      <c r="CS5" s="134"/>
      <c r="CT5" s="135"/>
      <c r="CU5" s="136"/>
      <c r="CV5" s="137"/>
      <c r="CW5" s="134"/>
      <c r="CX5" s="135"/>
      <c r="CY5" s="136"/>
      <c r="CZ5" s="137"/>
      <c r="DA5" s="138"/>
      <c r="DB5" s="133"/>
      <c r="DC5" s="134" t="s">
        <v>9</v>
      </c>
      <c r="DD5" s="135"/>
      <c r="DE5" s="136" t="s">
        <v>8</v>
      </c>
      <c r="DF5" s="137"/>
      <c r="DG5" s="134"/>
      <c r="DH5" s="135"/>
      <c r="DI5" s="136"/>
      <c r="DJ5" s="137"/>
      <c r="DK5" s="134" t="s">
        <v>0</v>
      </c>
      <c r="DL5" s="135"/>
      <c r="DM5" s="136" t="s">
        <v>9</v>
      </c>
      <c r="DN5" s="137"/>
      <c r="DO5" s="134"/>
      <c r="DP5" s="135"/>
      <c r="DQ5" s="136"/>
      <c r="DR5" s="137"/>
      <c r="DS5" s="134"/>
      <c r="DT5" s="135"/>
      <c r="DU5" s="136"/>
      <c r="DV5" s="137"/>
      <c r="DW5" s="134"/>
      <c r="DX5" s="135"/>
      <c r="DY5" s="136"/>
      <c r="DZ5" s="137"/>
      <c r="EA5" s="138"/>
    </row>
    <row r="6" spans="1:131" x14ac:dyDescent="0.25">
      <c r="A6" s="148" t="s">
        <v>36</v>
      </c>
      <c r="B6" s="146"/>
      <c r="C6" s="134"/>
      <c r="D6" s="135"/>
      <c r="E6" s="136" t="s">
        <v>11</v>
      </c>
      <c r="F6" s="137"/>
      <c r="G6" s="134" t="s">
        <v>11</v>
      </c>
      <c r="H6" s="135"/>
      <c r="I6" s="136" t="s">
        <v>14</v>
      </c>
      <c r="J6" s="137"/>
      <c r="K6" s="134" t="s">
        <v>14</v>
      </c>
      <c r="L6" s="135"/>
      <c r="M6" s="136"/>
      <c r="N6" s="137"/>
      <c r="O6" s="134"/>
      <c r="P6" s="135"/>
      <c r="Q6" s="136"/>
      <c r="R6" s="137"/>
      <c r="S6" s="134"/>
      <c r="T6" s="135"/>
      <c r="U6" s="136"/>
      <c r="V6" s="137"/>
      <c r="W6" s="134"/>
      <c r="X6" s="135"/>
      <c r="Y6" s="136" t="s">
        <v>6</v>
      </c>
      <c r="Z6" s="137"/>
      <c r="AA6" s="138" t="s">
        <v>5</v>
      </c>
      <c r="AB6" s="133"/>
      <c r="AC6" s="134" t="s">
        <v>13</v>
      </c>
      <c r="AD6" s="135"/>
      <c r="AE6" s="136" t="s">
        <v>13</v>
      </c>
      <c r="AF6" s="137"/>
      <c r="AG6" s="134" t="s">
        <v>15</v>
      </c>
      <c r="AH6" s="135"/>
      <c r="AI6" s="136" t="s">
        <v>15</v>
      </c>
      <c r="AJ6" s="137"/>
      <c r="AK6" s="134"/>
      <c r="AL6" s="135"/>
      <c r="AM6" s="136"/>
      <c r="AN6" s="137"/>
      <c r="AO6" s="134"/>
      <c r="AP6" s="135"/>
      <c r="AQ6" s="136"/>
      <c r="AR6" s="137"/>
      <c r="AS6" s="134"/>
      <c r="AT6" s="135"/>
      <c r="AU6" s="136"/>
      <c r="AV6" s="137"/>
      <c r="AW6" s="134" t="s">
        <v>6</v>
      </c>
      <c r="AX6" s="135"/>
      <c r="AY6" s="136" t="s">
        <v>5</v>
      </c>
      <c r="AZ6" s="137"/>
      <c r="BA6" s="138"/>
      <c r="BB6" s="133"/>
      <c r="BC6" s="134" t="s">
        <v>1</v>
      </c>
      <c r="BD6" s="135"/>
      <c r="BE6" s="136" t="s">
        <v>1</v>
      </c>
      <c r="BF6" s="137"/>
      <c r="BG6" s="134" t="s">
        <v>23</v>
      </c>
      <c r="BH6" s="135"/>
      <c r="BI6" s="136" t="s">
        <v>23</v>
      </c>
      <c r="BJ6" s="137"/>
      <c r="BK6" s="134" t="s">
        <v>0</v>
      </c>
      <c r="BL6" s="135"/>
      <c r="BM6" s="136" t="s">
        <v>0</v>
      </c>
      <c r="BN6" s="137"/>
      <c r="BO6" s="134"/>
      <c r="BP6" s="135"/>
      <c r="BQ6" s="136"/>
      <c r="BR6" s="137"/>
      <c r="BS6" s="134"/>
      <c r="BT6" s="135"/>
      <c r="BU6" s="136" t="s">
        <v>5</v>
      </c>
      <c r="BV6" s="137"/>
      <c r="BW6" s="134"/>
      <c r="BX6" s="135"/>
      <c r="BY6" s="136"/>
      <c r="BZ6" s="137"/>
      <c r="CA6" s="138"/>
      <c r="CB6" s="133"/>
      <c r="CC6" s="134" t="s">
        <v>11</v>
      </c>
      <c r="CD6" s="135"/>
      <c r="CE6" s="136" t="s">
        <v>23</v>
      </c>
      <c r="CF6" s="137"/>
      <c r="CG6" s="134" t="s">
        <v>23</v>
      </c>
      <c r="CH6" s="135"/>
      <c r="CI6" s="136" t="s">
        <v>13</v>
      </c>
      <c r="CJ6" s="137"/>
      <c r="CK6" s="134" t="s">
        <v>12</v>
      </c>
      <c r="CL6" s="135"/>
      <c r="CM6" s="136" t="s">
        <v>15</v>
      </c>
      <c r="CN6" s="137"/>
      <c r="CO6" s="134" t="s">
        <v>14</v>
      </c>
      <c r="CP6" s="135"/>
      <c r="CQ6" s="136"/>
      <c r="CR6" s="137"/>
      <c r="CS6" s="134"/>
      <c r="CT6" s="135"/>
      <c r="CU6" s="136"/>
      <c r="CV6" s="137"/>
      <c r="CW6" s="134" t="s">
        <v>6</v>
      </c>
      <c r="CX6" s="135"/>
      <c r="CY6" s="136"/>
      <c r="CZ6" s="137"/>
      <c r="DA6" s="138"/>
      <c r="DB6" s="133"/>
      <c r="DC6" s="134" t="s">
        <v>23</v>
      </c>
      <c r="DD6" s="135"/>
      <c r="DE6" s="136" t="s">
        <v>23</v>
      </c>
      <c r="DF6" s="137"/>
      <c r="DG6" s="134" t="s">
        <v>12</v>
      </c>
      <c r="DH6" s="135"/>
      <c r="DI6" s="136" t="s">
        <v>12</v>
      </c>
      <c r="DJ6" s="137"/>
      <c r="DK6" s="134" t="s">
        <v>1</v>
      </c>
      <c r="DL6" s="135"/>
      <c r="DM6" s="136" t="s">
        <v>0</v>
      </c>
      <c r="DN6" s="137"/>
      <c r="DO6" s="134"/>
      <c r="DP6" s="135"/>
      <c r="DQ6" s="136"/>
      <c r="DR6" s="137"/>
      <c r="DS6" s="134"/>
      <c r="DT6" s="135"/>
      <c r="DU6" s="136"/>
      <c r="DV6" s="137"/>
      <c r="DW6" s="134"/>
      <c r="DX6" s="135"/>
      <c r="DY6" s="136"/>
      <c r="DZ6" s="137"/>
      <c r="EA6" s="138"/>
    </row>
    <row r="7" spans="1:131" ht="15.75" hidden="1" customHeight="1" x14ac:dyDescent="0.25">
      <c r="A7" s="148"/>
      <c r="B7" s="146"/>
      <c r="C7" s="134"/>
      <c r="D7" s="135"/>
      <c r="E7" s="136"/>
      <c r="F7" s="137"/>
      <c r="G7" s="134"/>
      <c r="H7" s="135"/>
      <c r="I7" s="136"/>
      <c r="J7" s="137"/>
      <c r="K7" s="134"/>
      <c r="L7" s="135"/>
      <c r="M7" s="136"/>
      <c r="N7" s="137"/>
      <c r="O7" s="134"/>
      <c r="P7" s="135"/>
      <c r="Q7" s="136"/>
      <c r="R7" s="137"/>
      <c r="S7" s="134"/>
      <c r="T7" s="135"/>
      <c r="U7" s="136"/>
      <c r="V7" s="137"/>
      <c r="W7" s="134"/>
      <c r="X7" s="135"/>
      <c r="Y7" s="136"/>
      <c r="Z7" s="137"/>
      <c r="AA7" s="138"/>
      <c r="AB7" s="133"/>
      <c r="AC7" s="134"/>
      <c r="AD7" s="135"/>
      <c r="AE7" s="136"/>
      <c r="AF7" s="137"/>
      <c r="AG7" s="134"/>
      <c r="AH7" s="135"/>
      <c r="AI7" s="136"/>
      <c r="AJ7" s="137"/>
      <c r="AK7" s="134"/>
      <c r="AL7" s="135"/>
      <c r="AM7" s="136"/>
      <c r="AN7" s="137"/>
      <c r="AO7" s="134"/>
      <c r="AP7" s="135"/>
      <c r="AQ7" s="136"/>
      <c r="AR7" s="137"/>
      <c r="AS7" s="134"/>
      <c r="AT7" s="135"/>
      <c r="AU7" s="136"/>
      <c r="AV7" s="137"/>
      <c r="AW7" s="134"/>
      <c r="AX7" s="135"/>
      <c r="AY7" s="136"/>
      <c r="AZ7" s="137"/>
      <c r="BA7" s="138"/>
      <c r="BB7" s="133"/>
      <c r="BC7" s="134"/>
      <c r="BD7" s="135"/>
      <c r="BE7" s="136"/>
      <c r="BF7" s="137"/>
      <c r="BG7" s="134"/>
      <c r="BH7" s="135"/>
      <c r="BI7" s="136"/>
      <c r="BJ7" s="137"/>
      <c r="BK7" s="134"/>
      <c r="BL7" s="135"/>
      <c r="BM7" s="136"/>
      <c r="BN7" s="137"/>
      <c r="BO7" s="134"/>
      <c r="BP7" s="135"/>
      <c r="BQ7" s="136"/>
      <c r="BR7" s="137"/>
      <c r="BS7" s="134"/>
      <c r="BT7" s="135"/>
      <c r="BU7" s="136"/>
      <c r="BV7" s="137"/>
      <c r="BW7" s="134"/>
      <c r="BX7" s="135"/>
      <c r="BY7" s="136"/>
      <c r="BZ7" s="137"/>
      <c r="CA7" s="138"/>
      <c r="CB7" s="133"/>
      <c r="CC7" s="134"/>
      <c r="CD7" s="135"/>
      <c r="CE7" s="136"/>
      <c r="CF7" s="137"/>
      <c r="CG7" s="134"/>
      <c r="CH7" s="135"/>
      <c r="CI7" s="136"/>
      <c r="CJ7" s="137"/>
      <c r="CK7" s="134"/>
      <c r="CL7" s="135"/>
      <c r="CM7" s="136"/>
      <c r="CN7" s="137"/>
      <c r="CO7" s="134"/>
      <c r="CP7" s="135"/>
      <c r="CQ7" s="136"/>
      <c r="CR7" s="137"/>
      <c r="CS7" s="134"/>
      <c r="CT7" s="135"/>
      <c r="CU7" s="136"/>
      <c r="CV7" s="137"/>
      <c r="CW7" s="134"/>
      <c r="CX7" s="135"/>
      <c r="CY7" s="136"/>
      <c r="CZ7" s="137"/>
      <c r="DA7" s="138"/>
      <c r="DB7" s="133"/>
      <c r="DC7" s="134"/>
      <c r="DD7" s="135"/>
      <c r="DE7" s="136"/>
      <c r="DF7" s="137"/>
      <c r="DG7" s="134"/>
      <c r="DH7" s="135"/>
      <c r="DI7" s="136"/>
      <c r="DJ7" s="137"/>
      <c r="DK7" s="134"/>
      <c r="DL7" s="135"/>
      <c r="DM7" s="136"/>
      <c r="DN7" s="137"/>
      <c r="DO7" s="134"/>
      <c r="DP7" s="135"/>
      <c r="DQ7" s="136"/>
      <c r="DR7" s="137"/>
      <c r="DS7" s="134"/>
      <c r="DT7" s="135"/>
      <c r="DU7" s="136"/>
      <c r="DV7" s="137"/>
      <c r="DW7" s="134"/>
      <c r="DX7" s="135"/>
      <c r="DY7" s="136"/>
      <c r="DZ7" s="137"/>
      <c r="EA7" s="138"/>
    </row>
    <row r="8" spans="1:131" x14ac:dyDescent="0.25">
      <c r="A8" s="148" t="s">
        <v>37</v>
      </c>
      <c r="B8" s="146"/>
      <c r="C8" s="134"/>
      <c r="D8" s="135"/>
      <c r="E8" s="136" t="s">
        <v>0</v>
      </c>
      <c r="F8" s="137"/>
      <c r="G8" s="134" t="s">
        <v>0</v>
      </c>
      <c r="H8" s="135"/>
      <c r="I8" s="136" t="s">
        <v>16</v>
      </c>
      <c r="J8" s="137"/>
      <c r="K8" s="134" t="s">
        <v>16</v>
      </c>
      <c r="L8" s="135"/>
      <c r="M8" s="136" t="s">
        <v>18</v>
      </c>
      <c r="N8" s="137"/>
      <c r="O8" s="134" t="s">
        <v>18</v>
      </c>
      <c r="P8" s="135"/>
      <c r="Q8" s="136"/>
      <c r="R8" s="137"/>
      <c r="S8" s="134"/>
      <c r="T8" s="135"/>
      <c r="U8" s="136" t="s">
        <v>7</v>
      </c>
      <c r="V8" s="137"/>
      <c r="W8" s="134" t="s">
        <v>7</v>
      </c>
      <c r="X8" s="135"/>
      <c r="Y8" s="136"/>
      <c r="Z8" s="137"/>
      <c r="AA8" s="138"/>
      <c r="AB8" s="133"/>
      <c r="AC8" s="134" t="s">
        <v>16</v>
      </c>
      <c r="AD8" s="135"/>
      <c r="AE8" s="136" t="s">
        <v>16</v>
      </c>
      <c r="AF8" s="137"/>
      <c r="AG8" s="134" t="s">
        <v>0</v>
      </c>
      <c r="AH8" s="135"/>
      <c r="AI8" s="136" t="s">
        <v>0</v>
      </c>
      <c r="AJ8" s="137"/>
      <c r="AK8" s="134" t="s">
        <v>11</v>
      </c>
      <c r="AL8" s="135"/>
      <c r="AM8" s="136" t="s">
        <v>11</v>
      </c>
      <c r="AN8" s="137"/>
      <c r="AO8" s="134"/>
      <c r="AP8" s="135"/>
      <c r="AQ8" s="136"/>
      <c r="AR8" s="137"/>
      <c r="AS8" s="134"/>
      <c r="AT8" s="135"/>
      <c r="AU8" s="136"/>
      <c r="AV8" s="137"/>
      <c r="AW8" s="134"/>
      <c r="AX8" s="135"/>
      <c r="AY8" s="136" t="s">
        <v>7</v>
      </c>
      <c r="AZ8" s="137"/>
      <c r="BA8" s="138" t="s">
        <v>7</v>
      </c>
      <c r="BB8" s="133"/>
      <c r="BC8" s="134" t="s">
        <v>18</v>
      </c>
      <c r="BD8" s="135"/>
      <c r="BE8" s="136" t="s">
        <v>18</v>
      </c>
      <c r="BF8" s="137"/>
      <c r="BG8" s="134" t="s">
        <v>0</v>
      </c>
      <c r="BH8" s="135"/>
      <c r="BI8" s="136" t="s">
        <v>0</v>
      </c>
      <c r="BJ8" s="137"/>
      <c r="BK8" s="134" t="s">
        <v>11</v>
      </c>
      <c r="BL8" s="135"/>
      <c r="BM8" s="136" t="s">
        <v>11</v>
      </c>
      <c r="BN8" s="137"/>
      <c r="BO8" s="134" t="s">
        <v>18</v>
      </c>
      <c r="BP8" s="135"/>
      <c r="BQ8" s="136"/>
      <c r="BR8" s="137"/>
      <c r="BS8" s="134"/>
      <c r="BT8" s="135"/>
      <c r="BU8" s="136" t="s">
        <v>7</v>
      </c>
      <c r="BV8" s="137"/>
      <c r="BW8" s="134" t="s">
        <v>7</v>
      </c>
      <c r="BX8" s="135"/>
      <c r="BY8" s="136"/>
      <c r="BZ8" s="137"/>
      <c r="CA8" s="138"/>
      <c r="CB8" s="133"/>
      <c r="CC8" s="134"/>
      <c r="CD8" s="135"/>
      <c r="CE8" s="136" t="s">
        <v>0</v>
      </c>
      <c r="CF8" s="137"/>
      <c r="CG8" s="134"/>
      <c r="CH8" s="135"/>
      <c r="CI8" s="136" t="s">
        <v>11</v>
      </c>
      <c r="CJ8" s="137"/>
      <c r="CK8" s="134" t="s">
        <v>11</v>
      </c>
      <c r="CL8" s="135"/>
      <c r="CM8" s="136" t="s">
        <v>18</v>
      </c>
      <c r="CN8" s="137"/>
      <c r="CO8" s="134"/>
      <c r="CP8" s="135"/>
      <c r="CQ8" s="136"/>
      <c r="CR8" s="137"/>
      <c r="CS8" s="134"/>
      <c r="CT8" s="135"/>
      <c r="CU8" s="136"/>
      <c r="CV8" s="137"/>
      <c r="CW8" s="134"/>
      <c r="CX8" s="135"/>
      <c r="CY8" s="136" t="s">
        <v>7</v>
      </c>
      <c r="CZ8" s="137"/>
      <c r="DA8" s="138"/>
      <c r="DB8" s="133"/>
      <c r="DC8" s="134" t="s">
        <v>16</v>
      </c>
      <c r="DD8" s="135"/>
      <c r="DE8" s="136" t="s">
        <v>18</v>
      </c>
      <c r="DF8" s="137"/>
      <c r="DG8" s="134" t="s">
        <v>0</v>
      </c>
      <c r="DH8" s="135"/>
      <c r="DI8" s="136"/>
      <c r="DJ8" s="137"/>
      <c r="DK8" s="134" t="s">
        <v>16</v>
      </c>
      <c r="DL8" s="135"/>
      <c r="DM8" s="136" t="s">
        <v>16</v>
      </c>
      <c r="DN8" s="137"/>
      <c r="DO8" s="134"/>
      <c r="DP8" s="135"/>
      <c r="DQ8" s="136" t="s">
        <v>7</v>
      </c>
      <c r="DR8" s="137"/>
      <c r="DS8" s="134" t="s">
        <v>7</v>
      </c>
      <c r="DT8" s="135"/>
      <c r="DU8" s="136"/>
      <c r="DV8" s="137"/>
      <c r="DW8" s="134"/>
      <c r="DX8" s="135"/>
      <c r="DY8" s="136"/>
      <c r="DZ8" s="137"/>
      <c r="EA8" s="138"/>
    </row>
    <row r="9" spans="1:131" x14ac:dyDescent="0.25">
      <c r="A9" s="148" t="s">
        <v>38</v>
      </c>
      <c r="B9" s="146"/>
      <c r="C9" s="134"/>
      <c r="D9" s="135"/>
      <c r="E9" s="136"/>
      <c r="F9" s="137"/>
      <c r="G9" s="134" t="s">
        <v>144</v>
      </c>
      <c r="H9" s="135"/>
      <c r="I9" s="136" t="s">
        <v>144</v>
      </c>
      <c r="J9" s="137"/>
      <c r="K9" s="134" t="s">
        <v>144</v>
      </c>
      <c r="L9" s="135"/>
      <c r="M9" s="136" t="s">
        <v>11</v>
      </c>
      <c r="N9" s="137"/>
      <c r="O9" s="134"/>
      <c r="P9" s="135"/>
      <c r="Q9" s="136"/>
      <c r="R9" s="137"/>
      <c r="S9" s="134"/>
      <c r="T9" s="135"/>
      <c r="U9" s="136"/>
      <c r="V9" s="137"/>
      <c r="W9" s="134"/>
      <c r="X9" s="135"/>
      <c r="Y9" s="136"/>
      <c r="Z9" s="137"/>
      <c r="AA9" s="138"/>
      <c r="AB9" s="133"/>
      <c r="AC9" s="134" t="s">
        <v>145</v>
      </c>
      <c r="AD9" s="135"/>
      <c r="AE9" s="136" t="s">
        <v>145</v>
      </c>
      <c r="AF9" s="137"/>
      <c r="AG9" s="134"/>
      <c r="AH9" s="135"/>
      <c r="AI9" s="136" t="s">
        <v>12</v>
      </c>
      <c r="AJ9" s="137"/>
      <c r="AK9" s="134" t="s">
        <v>18</v>
      </c>
      <c r="AL9" s="135"/>
      <c r="AM9" s="136" t="s">
        <v>16</v>
      </c>
      <c r="AN9" s="137"/>
      <c r="AO9" s="134" t="s">
        <v>15</v>
      </c>
      <c r="AP9" s="135"/>
      <c r="AQ9" s="136"/>
      <c r="AR9" s="137"/>
      <c r="AS9" s="134"/>
      <c r="AT9" s="135"/>
      <c r="AU9" s="136"/>
      <c r="AV9" s="137"/>
      <c r="AW9" s="134"/>
      <c r="AX9" s="135"/>
      <c r="AY9" s="136"/>
      <c r="AZ9" s="137"/>
      <c r="BA9" s="138"/>
      <c r="BB9" s="133"/>
      <c r="BC9" s="134"/>
      <c r="BD9" s="135"/>
      <c r="BE9" s="136"/>
      <c r="BF9" s="137" t="s">
        <v>17</v>
      </c>
      <c r="BG9" s="134"/>
      <c r="BH9" s="135" t="s">
        <v>18</v>
      </c>
      <c r="BI9" s="136"/>
      <c r="BJ9" s="137"/>
      <c r="BK9" s="134"/>
      <c r="BL9" s="135"/>
      <c r="BM9" s="136" t="s">
        <v>19</v>
      </c>
      <c r="BN9" s="137"/>
      <c r="BO9" s="134" t="s">
        <v>16</v>
      </c>
      <c r="BP9" s="135"/>
      <c r="BQ9" s="136"/>
      <c r="BR9" s="137"/>
      <c r="BS9" s="134"/>
      <c r="BT9" s="135"/>
      <c r="BU9" s="136"/>
      <c r="BV9" s="137"/>
      <c r="BW9" s="134"/>
      <c r="BX9" s="135"/>
      <c r="BY9" s="136"/>
      <c r="BZ9" s="137"/>
      <c r="CA9" s="138"/>
      <c r="CB9" s="133"/>
      <c r="CC9" s="134" t="s">
        <v>12</v>
      </c>
      <c r="CD9" s="135"/>
      <c r="CE9" s="136" t="s">
        <v>15</v>
      </c>
      <c r="CF9" s="137"/>
      <c r="CG9" s="134" t="s">
        <v>11</v>
      </c>
      <c r="CH9" s="135"/>
      <c r="CI9" s="136" t="s">
        <v>18</v>
      </c>
      <c r="CJ9" s="137"/>
      <c r="CK9" s="134" t="s">
        <v>145</v>
      </c>
      <c r="CL9" s="135"/>
      <c r="CM9" s="136" t="s">
        <v>16</v>
      </c>
      <c r="CN9" s="137"/>
      <c r="CO9" s="134" t="s">
        <v>21</v>
      </c>
      <c r="CP9" s="135"/>
      <c r="CQ9" s="136"/>
      <c r="CR9" s="137"/>
      <c r="CS9" s="134"/>
      <c r="CT9" s="135"/>
      <c r="CU9" s="136"/>
      <c r="CV9" s="137"/>
      <c r="CW9" s="134"/>
      <c r="CX9" s="135"/>
      <c r="CY9" s="136"/>
      <c r="CZ9" s="137"/>
      <c r="DA9" s="138"/>
      <c r="DB9" s="133"/>
      <c r="DC9" s="134" t="s">
        <v>19</v>
      </c>
      <c r="DD9" s="135"/>
      <c r="DE9" s="136" t="s">
        <v>144</v>
      </c>
      <c r="DF9" s="137"/>
      <c r="DG9" s="134" t="s">
        <v>144</v>
      </c>
      <c r="DH9" s="135"/>
      <c r="DI9" s="136" t="s">
        <v>16</v>
      </c>
      <c r="DJ9" s="137"/>
      <c r="DK9" s="134" t="s">
        <v>17</v>
      </c>
      <c r="DL9" s="135"/>
      <c r="DM9" s="136" t="s">
        <v>18</v>
      </c>
      <c r="DN9" s="137"/>
      <c r="DO9" s="134"/>
      <c r="DP9" s="135"/>
      <c r="DQ9" s="136"/>
      <c r="DR9" s="137"/>
      <c r="DS9" s="134"/>
      <c r="DT9" s="135"/>
      <c r="DU9" s="136"/>
      <c r="DV9" s="137"/>
      <c r="DW9" s="134"/>
      <c r="DX9" s="135"/>
      <c r="DY9" s="136"/>
      <c r="DZ9" s="137"/>
      <c r="EA9" s="138"/>
    </row>
    <row r="10" spans="1:131" x14ac:dyDescent="0.25">
      <c r="A10" s="148" t="s">
        <v>39</v>
      </c>
      <c r="B10" s="146"/>
      <c r="C10" s="134"/>
      <c r="D10" s="135"/>
      <c r="E10" s="136"/>
      <c r="F10" s="137"/>
      <c r="G10" s="134"/>
      <c r="H10" s="135"/>
      <c r="I10" s="136"/>
      <c r="J10" s="137"/>
      <c r="K10" s="134"/>
      <c r="L10" s="135" t="s">
        <v>3</v>
      </c>
      <c r="M10" s="136"/>
      <c r="N10" s="137"/>
      <c r="O10" s="134"/>
      <c r="P10" s="135"/>
      <c r="Q10" s="136"/>
      <c r="R10" s="137"/>
      <c r="S10" s="134"/>
      <c r="T10" s="135"/>
      <c r="U10" s="136"/>
      <c r="V10" s="137"/>
      <c r="W10" s="134"/>
      <c r="X10" s="135"/>
      <c r="Y10" s="136"/>
      <c r="Z10" s="137"/>
      <c r="AA10" s="138"/>
      <c r="AB10" s="133"/>
      <c r="AC10" s="134"/>
      <c r="AD10" s="135"/>
      <c r="AE10" s="136"/>
      <c r="AF10" s="137"/>
      <c r="AG10" s="134"/>
      <c r="AH10" s="135"/>
      <c r="AI10" s="136"/>
      <c r="AJ10" s="137"/>
      <c r="AK10" s="134"/>
      <c r="AL10" s="135"/>
      <c r="AM10" s="136" t="s">
        <v>3</v>
      </c>
      <c r="AN10" s="137"/>
      <c r="AO10" s="134"/>
      <c r="AP10" s="135"/>
      <c r="AQ10" s="136"/>
      <c r="AR10" s="137"/>
      <c r="AS10" s="134"/>
      <c r="AT10" s="135"/>
      <c r="AU10" s="136"/>
      <c r="AV10" s="137"/>
      <c r="AW10" s="134"/>
      <c r="AX10" s="135"/>
      <c r="AY10" s="136"/>
      <c r="AZ10" s="137"/>
      <c r="BA10" s="138"/>
      <c r="BB10" s="133"/>
      <c r="BC10" s="134"/>
      <c r="BD10" s="135"/>
      <c r="BE10" s="136"/>
      <c r="BF10" s="137"/>
      <c r="BG10" s="134"/>
      <c r="BH10" s="135"/>
      <c r="BI10" s="136"/>
      <c r="BJ10" s="137"/>
      <c r="BK10" s="134" t="s">
        <v>3</v>
      </c>
      <c r="BL10" s="135"/>
      <c r="BM10" s="136"/>
      <c r="BN10" s="137"/>
      <c r="BO10" s="134"/>
      <c r="BP10" s="135"/>
      <c r="BQ10" s="136"/>
      <c r="BR10" s="137"/>
      <c r="BS10" s="134"/>
      <c r="BT10" s="135"/>
      <c r="BU10" s="136"/>
      <c r="BV10" s="137"/>
      <c r="BW10" s="134"/>
      <c r="BX10" s="135"/>
      <c r="BY10" s="136"/>
      <c r="BZ10" s="137"/>
      <c r="CA10" s="138"/>
      <c r="CB10" s="133"/>
      <c r="CC10" s="134"/>
      <c r="CD10" s="135"/>
      <c r="CE10" s="136"/>
      <c r="CF10" s="137"/>
      <c r="CG10" s="134"/>
      <c r="CH10" s="135"/>
      <c r="CI10" s="136"/>
      <c r="CJ10" s="137"/>
      <c r="CK10" s="134"/>
      <c r="CL10" s="135"/>
      <c r="CM10" s="136"/>
      <c r="CN10" s="137"/>
      <c r="CO10" s="134"/>
      <c r="CP10" s="135"/>
      <c r="CQ10" s="136"/>
      <c r="CR10" s="137"/>
      <c r="CS10" s="134"/>
      <c r="CT10" s="135"/>
      <c r="CU10" s="136"/>
      <c r="CV10" s="137"/>
      <c r="CW10" s="134"/>
      <c r="CX10" s="135"/>
      <c r="CY10" s="136"/>
      <c r="CZ10" s="137"/>
      <c r="DA10" s="138"/>
      <c r="DB10" s="133"/>
      <c r="DC10" s="134"/>
      <c r="DD10" s="135"/>
      <c r="DE10" s="136"/>
      <c r="DF10" s="137"/>
      <c r="DG10" s="134"/>
      <c r="DH10" s="135"/>
      <c r="DI10" s="136"/>
      <c r="DJ10" s="137"/>
      <c r="DK10" s="134" t="s">
        <v>3</v>
      </c>
      <c r="DL10" s="135" t="s">
        <v>3</v>
      </c>
      <c r="DM10" s="136"/>
      <c r="DN10" s="137"/>
      <c r="DO10" s="134"/>
      <c r="DP10" s="135"/>
      <c r="DQ10" s="136"/>
      <c r="DR10" s="137"/>
      <c r="DS10" s="134"/>
      <c r="DT10" s="135"/>
      <c r="DU10" s="136"/>
      <c r="DV10" s="137"/>
      <c r="DW10" s="134"/>
      <c r="DX10" s="135"/>
      <c r="DY10" s="136"/>
      <c r="DZ10" s="137"/>
      <c r="EA10" s="138"/>
    </row>
    <row r="11" spans="1:131" x14ac:dyDescent="0.25">
      <c r="A11" s="148" t="s">
        <v>40</v>
      </c>
      <c r="B11" s="146"/>
      <c r="C11" s="134"/>
      <c r="D11" s="135"/>
      <c r="E11" s="136" t="s">
        <v>10</v>
      </c>
      <c r="F11" s="137"/>
      <c r="G11" s="134" t="s">
        <v>8</v>
      </c>
      <c r="H11" s="135"/>
      <c r="I11" s="136" t="s">
        <v>10</v>
      </c>
      <c r="J11" s="137"/>
      <c r="K11" s="134" t="s">
        <v>8</v>
      </c>
      <c r="L11" s="135"/>
      <c r="M11" s="136" t="s">
        <v>23</v>
      </c>
      <c r="N11" s="137"/>
      <c r="O11" s="134"/>
      <c r="P11" s="135"/>
      <c r="Q11" s="136"/>
      <c r="R11" s="137"/>
      <c r="S11" s="134"/>
      <c r="T11" s="135"/>
      <c r="U11" s="136"/>
      <c r="V11" s="137"/>
      <c r="W11" s="134"/>
      <c r="X11" s="135"/>
      <c r="Y11" s="136"/>
      <c r="Z11" s="137"/>
      <c r="AA11" s="138"/>
      <c r="AB11" s="133"/>
      <c r="AC11" s="134" t="s">
        <v>8</v>
      </c>
      <c r="AD11" s="135" t="s">
        <v>9</v>
      </c>
      <c r="AE11" s="136"/>
      <c r="AF11" s="137"/>
      <c r="AG11" s="134"/>
      <c r="AH11" s="135" t="s">
        <v>10</v>
      </c>
      <c r="AI11" s="136"/>
      <c r="AJ11" s="137" t="s">
        <v>23</v>
      </c>
      <c r="AK11" s="134"/>
      <c r="AL11" s="135" t="s">
        <v>23</v>
      </c>
      <c r="AM11" s="136"/>
      <c r="AN11" s="137" t="s">
        <v>145</v>
      </c>
      <c r="AO11" s="134"/>
      <c r="AP11" s="135"/>
      <c r="AQ11" s="136" t="s">
        <v>4</v>
      </c>
      <c r="AR11" s="137"/>
      <c r="AS11" s="134" t="s">
        <v>4</v>
      </c>
      <c r="AT11" s="135"/>
      <c r="AU11" s="136" t="s">
        <v>7</v>
      </c>
      <c r="AV11" s="137"/>
      <c r="AW11" s="134" t="s">
        <v>7</v>
      </c>
      <c r="AX11" s="135"/>
      <c r="AY11" s="136"/>
      <c r="AZ11" s="137"/>
      <c r="BA11" s="138"/>
      <c r="BB11" s="133"/>
      <c r="BC11" s="134"/>
      <c r="BD11" s="135"/>
      <c r="BE11" s="136"/>
      <c r="BF11" s="137"/>
      <c r="BG11" s="134"/>
      <c r="BH11" s="135"/>
      <c r="BI11" s="136"/>
      <c r="BJ11" s="137"/>
      <c r="BK11" s="134"/>
      <c r="BL11" s="135"/>
      <c r="BM11" s="136"/>
      <c r="BN11" s="137"/>
      <c r="BO11" s="134" t="s">
        <v>23</v>
      </c>
      <c r="BP11" s="135"/>
      <c r="BQ11" s="136" t="s">
        <v>7</v>
      </c>
      <c r="BR11" s="137"/>
      <c r="BS11" s="134" t="s">
        <v>5</v>
      </c>
      <c r="BT11" s="135"/>
      <c r="BU11" s="136" t="s">
        <v>6</v>
      </c>
      <c r="BV11" s="137"/>
      <c r="BW11" s="134" t="s">
        <v>4</v>
      </c>
      <c r="BX11" s="135"/>
      <c r="BY11" s="136" t="s">
        <v>7</v>
      </c>
      <c r="BZ11" s="137"/>
      <c r="CA11" s="138"/>
      <c r="CB11" s="133"/>
      <c r="CC11" s="134"/>
      <c r="CD11" s="135"/>
      <c r="CE11" s="136" t="s">
        <v>9</v>
      </c>
      <c r="CF11" s="137"/>
      <c r="CG11" s="134" t="s">
        <v>9</v>
      </c>
      <c r="CH11" s="135"/>
      <c r="CI11" s="136"/>
      <c r="CJ11" s="137"/>
      <c r="CK11" s="134"/>
      <c r="CL11" s="135"/>
      <c r="CM11" s="136"/>
      <c r="CN11" s="137"/>
      <c r="CO11" s="134"/>
      <c r="CP11" s="135"/>
      <c r="CQ11" s="136"/>
      <c r="CR11" s="137"/>
      <c r="CS11" s="134"/>
      <c r="CT11" s="135"/>
      <c r="CU11" s="136"/>
      <c r="CV11" s="137"/>
      <c r="CW11" s="134"/>
      <c r="CX11" s="135"/>
      <c r="CY11" s="136"/>
      <c r="CZ11" s="137"/>
      <c r="DA11" s="138"/>
      <c r="DB11" s="133"/>
      <c r="DC11" s="134" t="s">
        <v>8</v>
      </c>
      <c r="DD11" s="135"/>
      <c r="DE11" s="136" t="s">
        <v>145</v>
      </c>
      <c r="DF11" s="137"/>
      <c r="DG11" s="134" t="s">
        <v>145</v>
      </c>
      <c r="DH11" s="135"/>
      <c r="DI11" s="136" t="s">
        <v>10</v>
      </c>
      <c r="DJ11" s="137"/>
      <c r="DK11" s="134" t="s">
        <v>9</v>
      </c>
      <c r="DL11" s="135"/>
      <c r="DM11" s="136"/>
      <c r="DN11" s="137"/>
      <c r="DO11" s="134"/>
      <c r="DP11" s="135"/>
      <c r="DQ11" s="136" t="s">
        <v>4</v>
      </c>
      <c r="DR11" s="137"/>
      <c r="DS11" s="134"/>
      <c r="DT11" s="135"/>
      <c r="DU11" s="136"/>
      <c r="DV11" s="137"/>
      <c r="DW11" s="134"/>
      <c r="DX11" s="135"/>
      <c r="DY11" s="136"/>
      <c r="DZ11" s="137"/>
      <c r="EA11" s="138"/>
    </row>
    <row r="12" spans="1:131" x14ac:dyDescent="0.25">
      <c r="A12" s="148" t="s">
        <v>41</v>
      </c>
      <c r="B12" s="146"/>
      <c r="C12" s="134"/>
      <c r="D12" s="135"/>
      <c r="E12" s="136" t="s">
        <v>23</v>
      </c>
      <c r="F12" s="137"/>
      <c r="G12" s="134"/>
      <c r="H12" s="135"/>
      <c r="I12" s="136"/>
      <c r="J12" s="137"/>
      <c r="K12" s="134"/>
      <c r="L12" s="135"/>
      <c r="M12" s="136"/>
      <c r="N12" s="137"/>
      <c r="O12" s="134"/>
      <c r="P12" s="135"/>
      <c r="Q12" s="136"/>
      <c r="R12" s="137"/>
      <c r="S12" s="134"/>
      <c r="T12" s="135"/>
      <c r="U12" s="136"/>
      <c r="V12" s="137"/>
      <c r="W12" s="134"/>
      <c r="X12" s="135"/>
      <c r="Y12" s="136"/>
      <c r="Z12" s="137"/>
      <c r="AA12" s="138"/>
      <c r="AB12" s="133"/>
      <c r="AC12" s="134" t="s">
        <v>15</v>
      </c>
      <c r="AD12" s="135"/>
      <c r="AE12" s="136" t="s">
        <v>11</v>
      </c>
      <c r="AF12" s="137"/>
      <c r="AG12" s="134" t="s">
        <v>12</v>
      </c>
      <c r="AH12" s="135"/>
      <c r="AI12" s="136" t="s">
        <v>14</v>
      </c>
      <c r="AJ12" s="137"/>
      <c r="AK12" s="134" t="s">
        <v>13</v>
      </c>
      <c r="AL12" s="135"/>
      <c r="AM12" s="136" t="s">
        <v>17</v>
      </c>
      <c r="AN12" s="137"/>
      <c r="AO12" s="134" t="s">
        <v>16</v>
      </c>
      <c r="AP12" s="135"/>
      <c r="AQ12" s="136"/>
      <c r="AR12" s="137"/>
      <c r="AS12" s="134"/>
      <c r="AT12" s="135"/>
      <c r="AU12" s="136"/>
      <c r="AV12" s="137"/>
      <c r="AW12" s="134"/>
      <c r="AX12" s="135"/>
      <c r="AY12" s="136"/>
      <c r="AZ12" s="137"/>
      <c r="BA12" s="138"/>
      <c r="BB12" s="133"/>
      <c r="BC12" s="134"/>
      <c r="BD12" s="135"/>
      <c r="BE12" s="136" t="s">
        <v>21</v>
      </c>
      <c r="BF12" s="137"/>
      <c r="BG12" s="134"/>
      <c r="BH12" s="135"/>
      <c r="BI12" s="136"/>
      <c r="BJ12" s="137"/>
      <c r="BK12" s="134"/>
      <c r="BL12" s="135"/>
      <c r="BM12" s="136" t="s">
        <v>18</v>
      </c>
      <c r="BN12" s="137"/>
      <c r="BO12" s="134" t="s">
        <v>19</v>
      </c>
      <c r="BP12" s="135"/>
      <c r="BQ12" s="136"/>
      <c r="BR12" s="137"/>
      <c r="BS12" s="134"/>
      <c r="BT12" s="135"/>
      <c r="BU12" s="136"/>
      <c r="BV12" s="137"/>
      <c r="BW12" s="134"/>
      <c r="BX12" s="135"/>
      <c r="BY12" s="136"/>
      <c r="BZ12" s="137"/>
      <c r="CA12" s="138"/>
      <c r="CB12" s="133"/>
      <c r="CC12" s="134"/>
      <c r="CD12" s="135"/>
      <c r="CE12" s="136"/>
      <c r="CF12" s="137"/>
      <c r="CG12" s="134"/>
      <c r="CH12" s="135"/>
      <c r="CI12" s="136"/>
      <c r="CJ12" s="137"/>
      <c r="CK12" s="134" t="s">
        <v>144</v>
      </c>
      <c r="CL12" s="135"/>
      <c r="CM12" s="136"/>
      <c r="CN12" s="137" t="s">
        <v>145</v>
      </c>
      <c r="CO12" s="134"/>
      <c r="CP12" s="135"/>
      <c r="CQ12" s="136"/>
      <c r="CR12" s="137"/>
      <c r="CS12" s="134"/>
      <c r="CT12" s="135"/>
      <c r="CU12" s="136"/>
      <c r="CV12" s="137"/>
      <c r="CW12" s="134"/>
      <c r="CX12" s="135"/>
      <c r="CY12" s="136"/>
      <c r="CZ12" s="137"/>
      <c r="DA12" s="138"/>
      <c r="DB12" s="133"/>
      <c r="DC12" s="134"/>
      <c r="DD12" s="135"/>
      <c r="DE12" s="136"/>
      <c r="DF12" s="137"/>
      <c r="DG12" s="134"/>
      <c r="DH12" s="135"/>
      <c r="DI12" s="136"/>
      <c r="DJ12" s="137"/>
      <c r="DK12" s="134"/>
      <c r="DL12" s="135"/>
      <c r="DM12" s="136"/>
      <c r="DN12" s="137"/>
      <c r="DO12" s="134"/>
      <c r="DP12" s="135"/>
      <c r="DQ12" s="136"/>
      <c r="DR12" s="137"/>
      <c r="DS12" s="134"/>
      <c r="DT12" s="135"/>
      <c r="DU12" s="136"/>
      <c r="DV12" s="137"/>
      <c r="DW12" s="134"/>
      <c r="DX12" s="135"/>
      <c r="DY12" s="136"/>
      <c r="DZ12" s="137"/>
      <c r="EA12" s="138"/>
    </row>
    <row r="13" spans="1:131" x14ac:dyDescent="0.25">
      <c r="A13" s="148" t="s">
        <v>42</v>
      </c>
      <c r="B13" s="146"/>
      <c r="C13" s="134"/>
      <c r="D13" s="135"/>
      <c r="E13" s="136" t="s">
        <v>15</v>
      </c>
      <c r="F13" s="137"/>
      <c r="G13" s="134" t="s">
        <v>2</v>
      </c>
      <c r="H13" s="135"/>
      <c r="I13" s="136" t="s">
        <v>192</v>
      </c>
      <c r="J13" s="137"/>
      <c r="K13" s="134" t="s">
        <v>0</v>
      </c>
      <c r="L13" s="135"/>
      <c r="M13" s="136"/>
      <c r="N13" s="137"/>
      <c r="O13" s="134"/>
      <c r="P13" s="135"/>
      <c r="Q13" s="136"/>
      <c r="R13" s="137"/>
      <c r="S13" s="134"/>
      <c r="T13" s="135"/>
      <c r="U13" s="136"/>
      <c r="V13" s="137"/>
      <c r="W13" s="134"/>
      <c r="X13" s="135"/>
      <c r="Y13" s="136"/>
      <c r="Z13" s="137"/>
      <c r="AA13" s="138"/>
      <c r="AB13" s="133"/>
      <c r="AC13" s="134"/>
      <c r="AD13" s="135"/>
      <c r="AE13" s="136" t="s">
        <v>193</v>
      </c>
      <c r="AF13" s="137"/>
      <c r="AG13" s="134" t="s">
        <v>194</v>
      </c>
      <c r="AH13" s="135"/>
      <c r="AI13" s="136" t="s">
        <v>3</v>
      </c>
      <c r="AJ13" s="137"/>
      <c r="AK13" s="134" t="s">
        <v>17</v>
      </c>
      <c r="AL13" s="135"/>
      <c r="AM13" s="136" t="s">
        <v>19</v>
      </c>
      <c r="AN13" s="137"/>
      <c r="AO13" s="134" t="s">
        <v>18</v>
      </c>
      <c r="AP13" s="135"/>
      <c r="AQ13" s="136"/>
      <c r="AR13" s="137"/>
      <c r="AS13" s="134"/>
      <c r="AT13" s="135"/>
      <c r="AU13" s="136"/>
      <c r="AV13" s="137"/>
      <c r="AW13" s="134"/>
      <c r="AX13" s="135"/>
      <c r="AY13" s="136"/>
      <c r="AZ13" s="137"/>
      <c r="BA13" s="138"/>
      <c r="BB13" s="133"/>
      <c r="BC13" s="134" t="s">
        <v>3</v>
      </c>
      <c r="BD13" s="135"/>
      <c r="BE13" s="136" t="s">
        <v>0</v>
      </c>
      <c r="BF13" s="137"/>
      <c r="BG13" s="134" t="s">
        <v>2</v>
      </c>
      <c r="BH13" s="135"/>
      <c r="BI13" s="136" t="s">
        <v>192</v>
      </c>
      <c r="BJ13" s="137"/>
      <c r="BK13" s="134"/>
      <c r="BL13" s="135"/>
      <c r="BM13" s="136"/>
      <c r="BN13" s="137"/>
      <c r="BO13" s="134"/>
      <c r="BP13" s="135"/>
      <c r="BQ13" s="136"/>
      <c r="BR13" s="137"/>
      <c r="BS13" s="134"/>
      <c r="BT13" s="135"/>
      <c r="BU13" s="136"/>
      <c r="BV13" s="137"/>
      <c r="BW13" s="134"/>
      <c r="BX13" s="135"/>
      <c r="BY13" s="136"/>
      <c r="BZ13" s="137"/>
      <c r="CA13" s="138"/>
      <c r="CB13" s="133" t="s">
        <v>194</v>
      </c>
      <c r="CC13" s="134"/>
      <c r="CD13" s="135"/>
      <c r="CE13" s="136" t="s">
        <v>17</v>
      </c>
      <c r="CF13" s="137"/>
      <c r="CG13" s="134" t="s">
        <v>0</v>
      </c>
      <c r="CH13" s="135"/>
      <c r="CI13" s="136" t="s">
        <v>193</v>
      </c>
      <c r="CJ13" s="137"/>
      <c r="CK13" s="134" t="s">
        <v>19</v>
      </c>
      <c r="CL13" s="135"/>
      <c r="CM13" s="136"/>
      <c r="CN13" s="137"/>
      <c r="CO13" s="134" t="s">
        <v>18</v>
      </c>
      <c r="CP13" s="135"/>
      <c r="CQ13" s="136"/>
      <c r="CR13" s="137"/>
      <c r="CS13" s="134"/>
      <c r="CT13" s="135"/>
      <c r="CU13" s="136"/>
      <c r="CV13" s="137"/>
      <c r="CW13" s="134"/>
      <c r="CX13" s="135"/>
      <c r="CY13" s="136"/>
      <c r="CZ13" s="137"/>
      <c r="DA13" s="138"/>
      <c r="DB13" s="133"/>
      <c r="DC13" s="134" t="s">
        <v>15</v>
      </c>
      <c r="DD13" s="135"/>
      <c r="DE13" s="136" t="s">
        <v>3</v>
      </c>
      <c r="DF13" s="137"/>
      <c r="DG13" s="134" t="s">
        <v>2</v>
      </c>
      <c r="DH13" s="135"/>
      <c r="DI13" s="136" t="s">
        <v>192</v>
      </c>
      <c r="DJ13" s="137"/>
      <c r="DK13" s="134"/>
      <c r="DL13" s="135"/>
      <c r="DM13" s="136"/>
      <c r="DN13" s="137"/>
      <c r="DO13" s="134"/>
      <c r="DP13" s="135"/>
      <c r="DQ13" s="136"/>
      <c r="DR13" s="137"/>
      <c r="DS13" s="134"/>
      <c r="DT13" s="135"/>
      <c r="DU13" s="136"/>
      <c r="DV13" s="137"/>
      <c r="DW13" s="134"/>
      <c r="DX13" s="135"/>
      <c r="DY13" s="136"/>
      <c r="DZ13" s="137"/>
      <c r="EA13" s="138"/>
    </row>
    <row r="14" spans="1:131" x14ac:dyDescent="0.25">
      <c r="A14" s="148" t="s">
        <v>43</v>
      </c>
      <c r="B14" s="146"/>
      <c r="C14" s="134"/>
      <c r="D14" s="135"/>
      <c r="E14" s="136" t="s">
        <v>13</v>
      </c>
      <c r="F14" s="137"/>
      <c r="G14" s="134" t="s">
        <v>13</v>
      </c>
      <c r="H14" s="135"/>
      <c r="I14" s="136" t="s">
        <v>8</v>
      </c>
      <c r="J14" s="137"/>
      <c r="K14" s="134" t="s">
        <v>9</v>
      </c>
      <c r="L14" s="135"/>
      <c r="M14" s="136" t="s">
        <v>10</v>
      </c>
      <c r="N14" s="137"/>
      <c r="O14" s="134"/>
      <c r="P14" s="135"/>
      <c r="Q14" s="136" t="s">
        <v>5</v>
      </c>
      <c r="R14" s="137"/>
      <c r="S14" s="134"/>
      <c r="T14" s="135"/>
      <c r="U14" s="136"/>
      <c r="V14" s="137"/>
      <c r="W14" s="134"/>
      <c r="X14" s="135"/>
      <c r="Y14" s="136"/>
      <c r="Z14" s="137"/>
      <c r="AA14" s="138"/>
      <c r="AB14" s="133"/>
      <c r="AC14" s="134" t="s">
        <v>21</v>
      </c>
      <c r="AD14" s="135"/>
      <c r="AE14" s="136"/>
      <c r="AF14" s="137"/>
      <c r="AG14" s="134" t="s">
        <v>13</v>
      </c>
      <c r="AH14" s="135"/>
      <c r="AI14" s="136"/>
      <c r="AJ14" s="137"/>
      <c r="AK14" s="134" t="s">
        <v>15</v>
      </c>
      <c r="AL14" s="135"/>
      <c r="AM14" s="136" t="s">
        <v>15</v>
      </c>
      <c r="AN14" s="137"/>
      <c r="AO14" s="134" t="s">
        <v>13</v>
      </c>
      <c r="AP14" s="135"/>
      <c r="AQ14" s="136"/>
      <c r="AR14" s="137"/>
      <c r="AS14" s="134"/>
      <c r="AT14" s="135"/>
      <c r="AU14" s="136"/>
      <c r="AV14" s="137"/>
      <c r="AW14" s="134" t="s">
        <v>5</v>
      </c>
      <c r="AX14" s="135"/>
      <c r="AY14" s="136"/>
      <c r="AZ14" s="137"/>
      <c r="BA14" s="138"/>
      <c r="BB14" s="133"/>
      <c r="BC14" s="134" t="s">
        <v>12</v>
      </c>
      <c r="BD14" s="135"/>
      <c r="BE14" s="136" t="s">
        <v>11</v>
      </c>
      <c r="BF14" s="137"/>
      <c r="BG14" s="134" t="s">
        <v>15</v>
      </c>
      <c r="BH14" s="135"/>
      <c r="BI14" s="136" t="s">
        <v>13</v>
      </c>
      <c r="BJ14" s="137"/>
      <c r="BK14" s="134" t="s">
        <v>14</v>
      </c>
      <c r="BL14" s="135"/>
      <c r="BM14" s="136" t="s">
        <v>14</v>
      </c>
      <c r="BN14" s="137"/>
      <c r="BO14" s="134" t="s">
        <v>14</v>
      </c>
      <c r="BP14" s="135"/>
      <c r="BQ14" s="136"/>
      <c r="BR14" s="137"/>
      <c r="BS14" s="134"/>
      <c r="BT14" s="135"/>
      <c r="BU14" s="136"/>
      <c r="BV14" s="137"/>
      <c r="BW14" s="134" t="s">
        <v>5</v>
      </c>
      <c r="BX14" s="135"/>
      <c r="BY14" s="136"/>
      <c r="BZ14" s="137"/>
      <c r="CA14" s="138"/>
      <c r="CB14" s="133"/>
      <c r="CC14" s="134"/>
      <c r="CD14" s="135"/>
      <c r="CE14" s="136" t="s">
        <v>14</v>
      </c>
      <c r="CF14" s="137"/>
      <c r="CG14" s="134" t="s">
        <v>15</v>
      </c>
      <c r="CH14" s="135"/>
      <c r="CI14" s="136" t="s">
        <v>15</v>
      </c>
      <c r="CJ14" s="137"/>
      <c r="CK14" s="134" t="s">
        <v>14</v>
      </c>
      <c r="CL14" s="135"/>
      <c r="CM14" s="136" t="s">
        <v>13</v>
      </c>
      <c r="CN14" s="137"/>
      <c r="CO14" s="134" t="s">
        <v>13</v>
      </c>
      <c r="CP14" s="135"/>
      <c r="CQ14" s="136"/>
      <c r="CR14" s="137"/>
      <c r="CS14" s="134"/>
      <c r="CT14" s="135"/>
      <c r="CU14" s="136"/>
      <c r="CV14" s="137"/>
      <c r="CW14" s="134"/>
      <c r="CX14" s="135"/>
      <c r="CY14" s="136"/>
      <c r="CZ14" s="137"/>
      <c r="DA14" s="138" t="s">
        <v>5</v>
      </c>
      <c r="DB14" s="133"/>
      <c r="DC14" s="134" t="s">
        <v>14</v>
      </c>
      <c r="DD14" s="135"/>
      <c r="DE14" s="136" t="s">
        <v>16</v>
      </c>
      <c r="DF14" s="137"/>
      <c r="DG14" s="134"/>
      <c r="DH14" s="135"/>
      <c r="DI14" s="136" t="s">
        <v>14</v>
      </c>
      <c r="DJ14" s="137"/>
      <c r="DK14" s="134" t="s">
        <v>15</v>
      </c>
      <c r="DL14" s="135"/>
      <c r="DM14" s="136"/>
      <c r="DN14" s="137"/>
      <c r="DO14" s="134" t="s">
        <v>15</v>
      </c>
      <c r="DP14" s="135"/>
      <c r="DQ14" s="136" t="s">
        <v>5</v>
      </c>
      <c r="DR14" s="137"/>
      <c r="DS14" s="134"/>
      <c r="DT14" s="135"/>
      <c r="DU14" s="136"/>
      <c r="DV14" s="137"/>
      <c r="DW14" s="134"/>
      <c r="DX14" s="135"/>
      <c r="DY14" s="136"/>
      <c r="DZ14" s="137"/>
      <c r="EA14" s="138"/>
    </row>
    <row r="15" spans="1:131" x14ac:dyDescent="0.25">
      <c r="A15" s="148" t="s">
        <v>44</v>
      </c>
      <c r="B15" s="146"/>
      <c r="C15" s="134"/>
      <c r="D15" s="135"/>
      <c r="E15" s="136" t="s">
        <v>23</v>
      </c>
      <c r="F15" s="137"/>
      <c r="G15" s="134" t="s">
        <v>23</v>
      </c>
      <c r="H15" s="135"/>
      <c r="I15" s="136"/>
      <c r="J15" s="137"/>
      <c r="K15" s="134" t="s">
        <v>144</v>
      </c>
      <c r="L15" s="135"/>
      <c r="M15" s="136" t="s">
        <v>144</v>
      </c>
      <c r="N15" s="137"/>
      <c r="O15" s="134"/>
      <c r="P15" s="135"/>
      <c r="Q15" s="136"/>
      <c r="R15" s="137"/>
      <c r="S15" s="134" t="s">
        <v>5</v>
      </c>
      <c r="T15" s="135"/>
      <c r="U15" s="136" t="s">
        <v>5</v>
      </c>
      <c r="V15" s="137"/>
      <c r="W15" s="134"/>
      <c r="X15" s="135"/>
      <c r="Y15" s="136"/>
      <c r="Z15" s="137"/>
      <c r="AA15" s="138"/>
      <c r="AB15" s="133"/>
      <c r="AC15" s="134"/>
      <c r="AD15" s="135"/>
      <c r="AE15" s="136"/>
      <c r="AF15" s="137"/>
      <c r="AG15" s="134" t="s">
        <v>23</v>
      </c>
      <c r="AH15" s="135"/>
      <c r="AI15" s="136" t="s">
        <v>23</v>
      </c>
      <c r="AJ15" s="137"/>
      <c r="AK15" s="134" t="s">
        <v>144</v>
      </c>
      <c r="AL15" s="135"/>
      <c r="AM15" s="136" t="s">
        <v>144</v>
      </c>
      <c r="AN15" s="137"/>
      <c r="AO15" s="134"/>
      <c r="AP15" s="135" t="s">
        <v>5</v>
      </c>
      <c r="AQ15" s="136"/>
      <c r="AR15" s="137" t="s">
        <v>5</v>
      </c>
      <c r="AS15" s="134"/>
      <c r="AT15" s="135"/>
      <c r="AU15" s="136"/>
      <c r="AV15" s="137"/>
      <c r="AW15" s="134"/>
      <c r="AX15" s="135"/>
      <c r="AY15" s="136"/>
      <c r="AZ15" s="137"/>
      <c r="BA15" s="138"/>
      <c r="BB15" s="133"/>
      <c r="BC15" s="134" t="s">
        <v>23</v>
      </c>
      <c r="BD15" s="135"/>
      <c r="BE15" s="136" t="s">
        <v>23</v>
      </c>
      <c r="BF15" s="137"/>
      <c r="BG15" s="134"/>
      <c r="BH15" s="135"/>
      <c r="BI15" s="136"/>
      <c r="BJ15" s="137"/>
      <c r="BK15" s="134"/>
      <c r="BL15" s="135"/>
      <c r="BM15" s="136"/>
      <c r="BN15" s="137"/>
      <c r="BO15" s="134"/>
      <c r="BP15" s="135"/>
      <c r="BQ15" s="136"/>
      <c r="BR15" s="137"/>
      <c r="BS15" s="134"/>
      <c r="BT15" s="135"/>
      <c r="BU15" s="136"/>
      <c r="BV15" s="137"/>
      <c r="BW15" s="134"/>
      <c r="BX15" s="135"/>
      <c r="BY15" s="136" t="s">
        <v>5</v>
      </c>
      <c r="BZ15" s="137"/>
      <c r="CA15" s="138" t="s">
        <v>5</v>
      </c>
      <c r="CB15" s="133"/>
      <c r="CC15" s="134"/>
      <c r="CD15" s="135"/>
      <c r="CE15" s="136"/>
      <c r="CF15" s="137"/>
      <c r="CG15" s="134"/>
      <c r="CH15" s="135"/>
      <c r="CI15" s="136"/>
      <c r="CJ15" s="137"/>
      <c r="CK15" s="134"/>
      <c r="CL15" s="135"/>
      <c r="CM15" s="136"/>
      <c r="CN15" s="137"/>
      <c r="CO15" s="134"/>
      <c r="CP15" s="135"/>
      <c r="CQ15" s="136" t="s">
        <v>5</v>
      </c>
      <c r="CR15" s="137"/>
      <c r="CS15" s="134"/>
      <c r="CT15" s="135"/>
      <c r="CU15" s="136"/>
      <c r="CV15" s="137"/>
      <c r="CW15" s="134"/>
      <c r="CX15" s="135"/>
      <c r="CY15" s="136"/>
      <c r="CZ15" s="137"/>
      <c r="DA15" s="138"/>
      <c r="DB15" s="133"/>
      <c r="DC15" s="134"/>
      <c r="DD15" s="135"/>
      <c r="DE15" s="136"/>
      <c r="DF15" s="137"/>
      <c r="DG15" s="134"/>
      <c r="DH15" s="135"/>
      <c r="DI15" s="136" t="s">
        <v>144</v>
      </c>
      <c r="DJ15" s="137"/>
      <c r="DK15" s="134"/>
      <c r="DL15" s="135"/>
      <c r="DM15" s="136"/>
      <c r="DN15" s="137"/>
      <c r="DO15" s="134"/>
      <c r="DP15" s="135"/>
      <c r="DQ15" s="136"/>
      <c r="DR15" s="137"/>
      <c r="DS15" s="134"/>
      <c r="DT15" s="135"/>
      <c r="DU15" s="136"/>
      <c r="DV15" s="137"/>
      <c r="DW15" s="134"/>
      <c r="DX15" s="135"/>
      <c r="DY15" s="136"/>
      <c r="DZ15" s="137"/>
      <c r="EA15" s="138"/>
    </row>
    <row r="16" spans="1:131" x14ac:dyDescent="0.25">
      <c r="A16" s="148" t="s">
        <v>45</v>
      </c>
      <c r="B16" s="146"/>
      <c r="C16" s="134"/>
      <c r="D16" s="135"/>
      <c r="E16" s="136"/>
      <c r="F16" s="137"/>
      <c r="G16" s="134"/>
      <c r="H16" s="135"/>
      <c r="I16" s="136"/>
      <c r="J16" s="137"/>
      <c r="K16" s="134"/>
      <c r="L16" s="135"/>
      <c r="M16" s="136"/>
      <c r="N16" s="137"/>
      <c r="O16" s="134"/>
      <c r="P16" s="135"/>
      <c r="Q16" s="136"/>
      <c r="R16" s="137"/>
      <c r="S16" s="134"/>
      <c r="T16" s="135"/>
      <c r="U16" s="136"/>
      <c r="V16" s="137"/>
      <c r="W16" s="134"/>
      <c r="X16" s="135"/>
      <c r="Y16" s="136"/>
      <c r="Z16" s="137"/>
      <c r="AA16" s="138"/>
      <c r="AB16" s="133"/>
      <c r="AC16" s="134"/>
      <c r="AD16" s="135"/>
      <c r="AE16" s="136"/>
      <c r="AF16" s="137"/>
      <c r="AG16" s="134" t="s">
        <v>9</v>
      </c>
      <c r="AH16" s="135"/>
      <c r="AI16" s="136"/>
      <c r="AJ16" s="137"/>
      <c r="AK16" s="134" t="s">
        <v>10</v>
      </c>
      <c r="AL16" s="135"/>
      <c r="AM16" s="136"/>
      <c r="AN16" s="137"/>
      <c r="AO16" s="134" t="s">
        <v>8</v>
      </c>
      <c r="AP16" s="135"/>
      <c r="AQ16" s="136"/>
      <c r="AR16" s="137"/>
      <c r="AS16" s="134"/>
      <c r="AT16" s="135"/>
      <c r="AU16" s="136"/>
      <c r="AV16" s="137"/>
      <c r="AW16" s="134"/>
      <c r="AX16" s="135"/>
      <c r="AY16" s="136"/>
      <c r="AZ16" s="137"/>
      <c r="BA16" s="138"/>
      <c r="BB16" s="133"/>
      <c r="BC16" s="134"/>
      <c r="BD16" s="135"/>
      <c r="BE16" s="136" t="s">
        <v>3</v>
      </c>
      <c r="BF16" s="137"/>
      <c r="BG16" s="134"/>
      <c r="BH16" s="135"/>
      <c r="BI16" s="136" t="s">
        <v>2</v>
      </c>
      <c r="BJ16" s="137"/>
      <c r="BK16" s="134"/>
      <c r="BL16" s="135"/>
      <c r="BM16" s="136"/>
      <c r="BN16" s="137"/>
      <c r="BO16" s="134"/>
      <c r="BP16" s="135"/>
      <c r="BQ16" s="136"/>
      <c r="BR16" s="137"/>
      <c r="BS16" s="134"/>
      <c r="BT16" s="135"/>
      <c r="BU16" s="136"/>
      <c r="BV16" s="137"/>
      <c r="BW16" s="134"/>
      <c r="BX16" s="135"/>
      <c r="BY16" s="136"/>
      <c r="BZ16" s="137"/>
      <c r="CA16" s="138"/>
      <c r="CB16" s="133"/>
      <c r="CC16" s="134"/>
      <c r="CD16" s="135"/>
      <c r="CE16" s="136"/>
      <c r="CF16" s="137"/>
      <c r="CG16" s="134"/>
      <c r="CH16" s="135"/>
      <c r="CI16" s="136"/>
      <c r="CJ16" s="137"/>
      <c r="CK16" s="134" t="s">
        <v>0</v>
      </c>
      <c r="CL16" s="135"/>
      <c r="CM16" s="136" t="s">
        <v>1</v>
      </c>
      <c r="CN16" s="137"/>
      <c r="CO16" s="134"/>
      <c r="CP16" s="135"/>
      <c r="CQ16" s="136"/>
      <c r="CR16" s="137"/>
      <c r="CS16" s="134"/>
      <c r="CT16" s="135"/>
      <c r="CU16" s="136"/>
      <c r="CV16" s="137"/>
      <c r="CW16" s="134"/>
      <c r="CX16" s="135"/>
      <c r="CY16" s="136"/>
      <c r="CZ16" s="137"/>
      <c r="DA16" s="138"/>
      <c r="DB16" s="133"/>
      <c r="DC16" s="134"/>
      <c r="DD16" s="135"/>
      <c r="DE16" s="136"/>
      <c r="DF16" s="137"/>
      <c r="DG16" s="134"/>
      <c r="DH16" s="135"/>
      <c r="DI16" s="136"/>
      <c r="DJ16" s="137"/>
      <c r="DK16" s="134"/>
      <c r="DL16" s="135"/>
      <c r="DM16" s="136"/>
      <c r="DN16" s="137"/>
      <c r="DO16" s="134"/>
      <c r="DP16" s="135"/>
      <c r="DQ16" s="136"/>
      <c r="DR16" s="137"/>
      <c r="DS16" s="134"/>
      <c r="DT16" s="135"/>
      <c r="DU16" s="136"/>
      <c r="DV16" s="137"/>
      <c r="DW16" s="134"/>
      <c r="DX16" s="135"/>
      <c r="DY16" s="136"/>
      <c r="DZ16" s="137"/>
      <c r="EA16" s="138"/>
    </row>
    <row r="17" spans="1:131" x14ac:dyDescent="0.25">
      <c r="A17" s="148" t="s">
        <v>46</v>
      </c>
      <c r="B17" s="146"/>
      <c r="C17" s="134"/>
      <c r="D17" s="135"/>
      <c r="E17" s="136"/>
      <c r="F17" s="137"/>
      <c r="G17" s="134" t="s">
        <v>15</v>
      </c>
      <c r="H17" s="135"/>
      <c r="I17" s="136" t="s">
        <v>13</v>
      </c>
      <c r="J17" s="137"/>
      <c r="K17" s="134" t="s">
        <v>12</v>
      </c>
      <c r="L17" s="135"/>
      <c r="M17" s="136" t="s">
        <v>14</v>
      </c>
      <c r="N17" s="137"/>
      <c r="O17" s="134" t="s">
        <v>11</v>
      </c>
      <c r="P17" s="135"/>
      <c r="Q17" s="136"/>
      <c r="R17" s="137"/>
      <c r="S17" s="134"/>
      <c r="T17" s="135"/>
      <c r="U17" s="136"/>
      <c r="V17" s="137"/>
      <c r="W17" s="134"/>
      <c r="X17" s="135"/>
      <c r="Y17" s="136"/>
      <c r="Z17" s="137"/>
      <c r="AA17" s="138"/>
      <c r="AB17" s="133"/>
      <c r="AC17" s="134" t="s">
        <v>14</v>
      </c>
      <c r="AD17" s="135"/>
      <c r="AE17" s="136" t="s">
        <v>15</v>
      </c>
      <c r="AF17" s="137"/>
      <c r="AG17" s="134"/>
      <c r="AH17" s="135"/>
      <c r="AI17" s="136"/>
      <c r="AJ17" s="137"/>
      <c r="AK17" s="134" t="s">
        <v>12</v>
      </c>
      <c r="AL17" s="135"/>
      <c r="AM17" s="136" t="s">
        <v>13</v>
      </c>
      <c r="AN17" s="137"/>
      <c r="AO17" s="134" t="s">
        <v>11</v>
      </c>
      <c r="AP17" s="135"/>
      <c r="AQ17" s="136" t="s">
        <v>195</v>
      </c>
      <c r="AR17" s="137"/>
      <c r="AS17" s="134" t="s">
        <v>196</v>
      </c>
      <c r="AT17" s="135"/>
      <c r="AU17" s="136"/>
      <c r="AV17" s="137"/>
      <c r="AW17" s="134"/>
      <c r="AX17" s="135"/>
      <c r="AY17" s="136"/>
      <c r="AZ17" s="137"/>
      <c r="BA17" s="138"/>
      <c r="BB17" s="133"/>
      <c r="BC17" s="134" t="s">
        <v>16</v>
      </c>
      <c r="BD17" s="135"/>
      <c r="BE17" s="136" t="s">
        <v>19</v>
      </c>
      <c r="BF17" s="137"/>
      <c r="BG17" s="134" t="s">
        <v>144</v>
      </c>
      <c r="BH17" s="135"/>
      <c r="BI17" s="136" t="s">
        <v>144</v>
      </c>
      <c r="BJ17" s="137"/>
      <c r="BK17" s="134" t="s">
        <v>21</v>
      </c>
      <c r="BL17" s="135"/>
      <c r="BM17" s="136" t="s">
        <v>17</v>
      </c>
      <c r="BN17" s="137"/>
      <c r="BO17" s="134" t="s">
        <v>21</v>
      </c>
      <c r="BP17" s="135"/>
      <c r="BQ17" s="136"/>
      <c r="BR17" s="137"/>
      <c r="BS17" s="134"/>
      <c r="BT17" s="135"/>
      <c r="BU17" s="136"/>
      <c r="BV17" s="137"/>
      <c r="BW17" s="134"/>
      <c r="BX17" s="135"/>
      <c r="BY17" s="136"/>
      <c r="BZ17" s="137"/>
      <c r="CA17" s="138"/>
      <c r="CB17" s="133"/>
      <c r="CC17" s="134" t="s">
        <v>14</v>
      </c>
      <c r="CD17" s="135"/>
      <c r="CE17" s="136" t="s">
        <v>14</v>
      </c>
      <c r="CF17" s="137"/>
      <c r="CG17" s="134" t="s">
        <v>17</v>
      </c>
      <c r="CH17" s="135"/>
      <c r="CI17" s="136" t="s">
        <v>19</v>
      </c>
      <c r="CJ17" s="137"/>
      <c r="CK17" s="134" t="s">
        <v>21</v>
      </c>
      <c r="CL17" s="135"/>
      <c r="CM17" s="136" t="s">
        <v>144</v>
      </c>
      <c r="CN17" s="137"/>
      <c r="CO17" s="134" t="s">
        <v>16</v>
      </c>
      <c r="CP17" s="135"/>
      <c r="CQ17" s="136"/>
      <c r="CR17" s="137"/>
      <c r="CS17" s="134"/>
      <c r="CT17" s="135"/>
      <c r="CU17" s="136"/>
      <c r="CV17" s="137"/>
      <c r="CW17" s="134"/>
      <c r="CX17" s="135"/>
      <c r="CY17" s="136"/>
      <c r="CZ17" s="137"/>
      <c r="DA17" s="138"/>
      <c r="DB17" s="133"/>
      <c r="DC17" s="134" t="s">
        <v>12</v>
      </c>
      <c r="DD17" s="135"/>
      <c r="DE17" s="136" t="s">
        <v>15</v>
      </c>
      <c r="DF17" s="137"/>
      <c r="DG17" s="134" t="s">
        <v>16</v>
      </c>
      <c r="DH17" s="135"/>
      <c r="DI17" s="136" t="s">
        <v>13</v>
      </c>
      <c r="DJ17" s="137"/>
      <c r="DK17" s="134" t="s">
        <v>19</v>
      </c>
      <c r="DL17" s="135"/>
      <c r="DM17" s="136" t="s">
        <v>17</v>
      </c>
      <c r="DN17" s="137"/>
      <c r="DO17" s="134"/>
      <c r="DP17" s="135"/>
      <c r="DQ17" s="136" t="s">
        <v>195</v>
      </c>
      <c r="DR17" s="137"/>
      <c r="DS17" s="134" t="s">
        <v>196</v>
      </c>
      <c r="DT17" s="135"/>
      <c r="DU17" s="136"/>
      <c r="DV17" s="137"/>
      <c r="DW17" s="134"/>
      <c r="DX17" s="135"/>
      <c r="DY17" s="136"/>
      <c r="DZ17" s="137"/>
      <c r="EA17" s="138"/>
    </row>
    <row r="18" spans="1:131" x14ac:dyDescent="0.25">
      <c r="A18" s="148" t="s">
        <v>47</v>
      </c>
      <c r="B18" s="146"/>
      <c r="C18" s="134"/>
      <c r="D18" s="135"/>
      <c r="E18" s="136" t="s">
        <v>3</v>
      </c>
      <c r="F18" s="137"/>
      <c r="G18" s="134"/>
      <c r="H18" s="135"/>
      <c r="I18" s="136"/>
      <c r="J18" s="137"/>
      <c r="K18" s="134"/>
      <c r="L18" s="135"/>
      <c r="M18" s="136"/>
      <c r="N18" s="137"/>
      <c r="O18" s="134"/>
      <c r="P18" s="135"/>
      <c r="Q18" s="136"/>
      <c r="R18" s="137"/>
      <c r="S18" s="134"/>
      <c r="T18" s="135"/>
      <c r="U18" s="136"/>
      <c r="V18" s="137"/>
      <c r="W18" s="134"/>
      <c r="X18" s="135"/>
      <c r="Y18" s="136"/>
      <c r="Z18" s="137"/>
      <c r="AA18" s="138"/>
      <c r="AB18" s="133"/>
      <c r="AC18" s="134"/>
      <c r="AD18" s="135" t="s">
        <v>3</v>
      </c>
      <c r="AE18" s="136"/>
      <c r="AF18" s="137"/>
      <c r="AG18" s="134"/>
      <c r="AH18" s="135"/>
      <c r="AI18" s="136"/>
      <c r="AJ18" s="137"/>
      <c r="AK18" s="134"/>
      <c r="AL18" s="135"/>
      <c r="AM18" s="136"/>
      <c r="AN18" s="137"/>
      <c r="AO18" s="134"/>
      <c r="AP18" s="135"/>
      <c r="AQ18" s="136"/>
      <c r="AR18" s="137"/>
      <c r="AS18" s="134"/>
      <c r="AT18" s="135" t="s">
        <v>144</v>
      </c>
      <c r="AU18" s="136"/>
      <c r="AV18" s="137"/>
      <c r="AW18" s="134"/>
      <c r="AX18" s="135"/>
      <c r="AY18" s="136"/>
      <c r="AZ18" s="137"/>
      <c r="BA18" s="138"/>
      <c r="BB18" s="133"/>
      <c r="BC18" s="134"/>
      <c r="BD18" s="135"/>
      <c r="BE18" s="136"/>
      <c r="BF18" s="137" t="s">
        <v>3</v>
      </c>
      <c r="BG18" s="134"/>
      <c r="BH18" s="135"/>
      <c r="BI18" s="136"/>
      <c r="BJ18" s="137"/>
      <c r="BK18" s="134"/>
      <c r="BL18" s="135"/>
      <c r="BM18" s="136"/>
      <c r="BN18" s="137"/>
      <c r="BO18" s="134"/>
      <c r="BP18" s="135"/>
      <c r="BQ18" s="136"/>
      <c r="BR18" s="137"/>
      <c r="BS18" s="134"/>
      <c r="BT18" s="135"/>
      <c r="BU18" s="136"/>
      <c r="BV18" s="137"/>
      <c r="BW18" s="134"/>
      <c r="BX18" s="135"/>
      <c r="BY18" s="136"/>
      <c r="BZ18" s="137"/>
      <c r="CA18" s="138"/>
      <c r="CB18" s="133"/>
      <c r="CC18" s="134"/>
      <c r="CD18" s="135"/>
      <c r="CE18" s="136"/>
      <c r="CF18" s="137"/>
      <c r="CG18" s="134"/>
      <c r="CH18" s="135"/>
      <c r="CI18" s="136"/>
      <c r="CJ18" s="137"/>
      <c r="CK18" s="134"/>
      <c r="CL18" s="135"/>
      <c r="CM18" s="136"/>
      <c r="CN18" s="137"/>
      <c r="CO18" s="134"/>
      <c r="CP18" s="135"/>
      <c r="CQ18" s="136"/>
      <c r="CR18" s="137"/>
      <c r="CS18" s="134"/>
      <c r="CT18" s="135"/>
      <c r="CU18" s="136"/>
      <c r="CV18" s="137"/>
      <c r="CW18" s="134"/>
      <c r="CX18" s="135"/>
      <c r="CY18" s="136"/>
      <c r="CZ18" s="137"/>
      <c r="DA18" s="138"/>
      <c r="DB18" s="133"/>
      <c r="DC18" s="134"/>
      <c r="DD18" s="135"/>
      <c r="DE18" s="136"/>
      <c r="DF18" s="137"/>
      <c r="DG18" s="134"/>
      <c r="DH18" s="135"/>
      <c r="DI18" s="136"/>
      <c r="DJ18" s="137"/>
      <c r="DK18" s="134"/>
      <c r="DL18" s="135"/>
      <c r="DM18" s="136"/>
      <c r="DN18" s="137"/>
      <c r="DO18" s="134"/>
      <c r="DP18" s="135"/>
      <c r="DQ18" s="136"/>
      <c r="DR18" s="137"/>
      <c r="DS18" s="134"/>
      <c r="DT18" s="135"/>
      <c r="DU18" s="136"/>
      <c r="DV18" s="137"/>
      <c r="DW18" s="134"/>
      <c r="DX18" s="135"/>
      <c r="DY18" s="136"/>
      <c r="DZ18" s="137"/>
      <c r="EA18" s="138"/>
    </row>
    <row r="19" spans="1:131" x14ac:dyDescent="0.25">
      <c r="A19" s="148" t="s">
        <v>48</v>
      </c>
      <c r="B19" s="146"/>
      <c r="C19" s="134"/>
      <c r="D19" s="135"/>
      <c r="E19" s="136"/>
      <c r="F19" s="137"/>
      <c r="G19" s="134"/>
      <c r="H19" s="135"/>
      <c r="I19" s="136"/>
      <c r="J19" s="137"/>
      <c r="K19" s="134"/>
      <c r="L19" s="135"/>
      <c r="M19" s="136"/>
      <c r="N19" s="137"/>
      <c r="O19" s="134"/>
      <c r="P19" s="135"/>
      <c r="Q19" s="136"/>
      <c r="R19" s="137"/>
      <c r="S19" s="134"/>
      <c r="T19" s="135"/>
      <c r="U19" s="136"/>
      <c r="V19" s="137"/>
      <c r="W19" s="134"/>
      <c r="X19" s="135"/>
      <c r="Y19" s="136"/>
      <c r="Z19" s="137"/>
      <c r="AA19" s="138"/>
      <c r="AB19" s="133"/>
      <c r="AC19" s="134"/>
      <c r="AD19" s="135"/>
      <c r="AE19" s="136"/>
      <c r="AF19" s="137"/>
      <c r="AG19" s="134"/>
      <c r="AH19" s="135"/>
      <c r="AI19" s="136"/>
      <c r="AJ19" s="137"/>
      <c r="AK19" s="134"/>
      <c r="AL19" s="135"/>
      <c r="AM19" s="136"/>
      <c r="AN19" s="137"/>
      <c r="AO19" s="134"/>
      <c r="AP19" s="135"/>
      <c r="AQ19" s="136"/>
      <c r="AR19" s="137"/>
      <c r="AS19" s="134"/>
      <c r="AT19" s="135"/>
      <c r="AU19" s="136"/>
      <c r="AV19" s="137"/>
      <c r="AW19" s="134"/>
      <c r="AX19" s="135"/>
      <c r="AY19" s="136"/>
      <c r="AZ19" s="137"/>
      <c r="BA19" s="138"/>
      <c r="BB19" s="133"/>
      <c r="BC19" s="134"/>
      <c r="BD19" s="135"/>
      <c r="BE19" s="136"/>
      <c r="BF19" s="137"/>
      <c r="BG19" s="134"/>
      <c r="BH19" s="135"/>
      <c r="BI19" s="136"/>
      <c r="BJ19" s="137"/>
      <c r="BK19" s="134"/>
      <c r="BL19" s="135"/>
      <c r="BM19" s="136"/>
      <c r="BN19" s="137"/>
      <c r="BO19" s="134"/>
      <c r="BP19" s="135"/>
      <c r="BQ19" s="136"/>
      <c r="BR19" s="137"/>
      <c r="BS19" s="134"/>
      <c r="BT19" s="135"/>
      <c r="BU19" s="136"/>
      <c r="BV19" s="137"/>
      <c r="BW19" s="134"/>
      <c r="BX19" s="135"/>
      <c r="BY19" s="136"/>
      <c r="BZ19" s="137"/>
      <c r="CA19" s="138"/>
      <c r="CB19" s="133"/>
      <c r="CC19" s="134"/>
      <c r="CD19" s="135"/>
      <c r="CE19" s="136"/>
      <c r="CF19" s="137"/>
      <c r="CG19" s="134"/>
      <c r="CH19" s="135"/>
      <c r="CI19" s="136"/>
      <c r="CJ19" s="137"/>
      <c r="CK19" s="134"/>
      <c r="CL19" s="135"/>
      <c r="CM19" s="136"/>
      <c r="CN19" s="137"/>
      <c r="CO19" s="134"/>
      <c r="CP19" s="135"/>
      <c r="CQ19" s="136"/>
      <c r="CR19" s="137"/>
      <c r="CS19" s="134"/>
      <c r="CT19" s="135"/>
      <c r="CU19" s="136"/>
      <c r="CV19" s="137"/>
      <c r="CW19" s="134"/>
      <c r="CX19" s="135"/>
      <c r="CY19" s="136"/>
      <c r="CZ19" s="137"/>
      <c r="DA19" s="138"/>
      <c r="DB19" s="133"/>
      <c r="DC19" s="134"/>
      <c r="DD19" s="135"/>
      <c r="DE19" s="136"/>
      <c r="DF19" s="137"/>
      <c r="DG19" s="134"/>
      <c r="DH19" s="135"/>
      <c r="DI19" s="136"/>
      <c r="DJ19" s="137"/>
      <c r="DK19" s="134"/>
      <c r="DL19" s="135"/>
      <c r="DM19" s="136"/>
      <c r="DN19" s="137"/>
      <c r="DO19" s="134"/>
      <c r="DP19" s="135"/>
      <c r="DQ19" s="136"/>
      <c r="DR19" s="137"/>
      <c r="DS19" s="134"/>
      <c r="DT19" s="135"/>
      <c r="DU19" s="136"/>
      <c r="DV19" s="137"/>
      <c r="DW19" s="134"/>
      <c r="DX19" s="135"/>
      <c r="DY19" s="136"/>
      <c r="DZ19" s="137"/>
      <c r="EA19" s="138"/>
    </row>
    <row r="20" spans="1:131" x14ac:dyDescent="0.25">
      <c r="A20" s="148" t="s">
        <v>49</v>
      </c>
      <c r="B20" s="146"/>
      <c r="C20" s="134"/>
      <c r="D20" s="135"/>
      <c r="E20" s="136"/>
      <c r="F20" s="137"/>
      <c r="G20" s="134"/>
      <c r="H20" s="135"/>
      <c r="I20" s="136"/>
      <c r="J20" s="137"/>
      <c r="K20" s="134"/>
      <c r="L20" s="135"/>
      <c r="M20" s="136"/>
      <c r="N20" s="137"/>
      <c r="O20" s="134"/>
      <c r="P20" s="135"/>
      <c r="Q20" s="136"/>
      <c r="R20" s="137"/>
      <c r="S20" s="134"/>
      <c r="T20" s="135"/>
      <c r="U20" s="136"/>
      <c r="V20" s="137"/>
      <c r="W20" s="134"/>
      <c r="X20" s="135"/>
      <c r="Y20" s="136"/>
      <c r="Z20" s="137"/>
      <c r="AA20" s="138"/>
      <c r="AB20" s="133"/>
      <c r="AC20" s="134"/>
      <c r="AD20" s="135"/>
      <c r="AE20" s="136"/>
      <c r="AF20" s="137"/>
      <c r="AG20" s="134"/>
      <c r="AH20" s="135"/>
      <c r="AI20" s="136"/>
      <c r="AJ20" s="137"/>
      <c r="AK20" s="134"/>
      <c r="AL20" s="135"/>
      <c r="AM20" s="136"/>
      <c r="AN20" s="137"/>
      <c r="AO20" s="134"/>
      <c r="AP20" s="135"/>
      <c r="AQ20" s="136"/>
      <c r="AR20" s="137"/>
      <c r="AS20" s="134"/>
      <c r="AT20" s="135"/>
      <c r="AU20" s="136"/>
      <c r="AV20" s="137"/>
      <c r="AW20" s="134"/>
      <c r="AX20" s="135"/>
      <c r="AY20" s="136"/>
      <c r="AZ20" s="137"/>
      <c r="BA20" s="138"/>
      <c r="BB20" s="133"/>
      <c r="BC20" s="134"/>
      <c r="BD20" s="135"/>
      <c r="BE20" s="136"/>
      <c r="BF20" s="137"/>
      <c r="BG20" s="134"/>
      <c r="BH20" s="135"/>
      <c r="BI20" s="136"/>
      <c r="BJ20" s="137"/>
      <c r="BK20" s="134"/>
      <c r="BL20" s="135"/>
      <c r="BM20" s="136"/>
      <c r="BN20" s="137"/>
      <c r="BO20" s="134"/>
      <c r="BP20" s="135"/>
      <c r="BQ20" s="136"/>
      <c r="BR20" s="137"/>
      <c r="BS20" s="134"/>
      <c r="BT20" s="135"/>
      <c r="BU20" s="136"/>
      <c r="BV20" s="137"/>
      <c r="BW20" s="134"/>
      <c r="BX20" s="135"/>
      <c r="BY20" s="136"/>
      <c r="BZ20" s="137"/>
      <c r="CA20" s="138"/>
      <c r="CB20" s="133"/>
      <c r="CC20" s="134"/>
      <c r="CD20" s="135"/>
      <c r="CE20" s="136"/>
      <c r="CF20" s="137"/>
      <c r="CG20" s="134"/>
      <c r="CH20" s="135"/>
      <c r="CI20" s="136"/>
      <c r="CJ20" s="137"/>
      <c r="CK20" s="134"/>
      <c r="CL20" s="135"/>
      <c r="CM20" s="136"/>
      <c r="CN20" s="137"/>
      <c r="CO20" s="134"/>
      <c r="CP20" s="135"/>
      <c r="CQ20" s="136"/>
      <c r="CR20" s="137"/>
      <c r="CS20" s="134"/>
      <c r="CT20" s="135"/>
      <c r="CU20" s="136"/>
      <c r="CV20" s="137"/>
      <c r="CW20" s="134"/>
      <c r="CX20" s="135"/>
      <c r="CY20" s="136"/>
      <c r="CZ20" s="137"/>
      <c r="DA20" s="138"/>
      <c r="DB20" s="133"/>
      <c r="DC20" s="134"/>
      <c r="DD20" s="135"/>
      <c r="DE20" s="136"/>
      <c r="DF20" s="137"/>
      <c r="DG20" s="134"/>
      <c r="DH20" s="135"/>
      <c r="DI20" s="136"/>
      <c r="DJ20" s="137"/>
      <c r="DK20" s="134"/>
      <c r="DL20" s="135"/>
      <c r="DM20" s="136"/>
      <c r="DN20" s="137"/>
      <c r="DO20" s="134"/>
      <c r="DP20" s="135"/>
      <c r="DQ20" s="136"/>
      <c r="DR20" s="137"/>
      <c r="DS20" s="134"/>
      <c r="DT20" s="135"/>
      <c r="DU20" s="136"/>
      <c r="DV20" s="137"/>
      <c r="DW20" s="134"/>
      <c r="DX20" s="135"/>
      <c r="DY20" s="136"/>
      <c r="DZ20" s="137"/>
      <c r="EA20" s="138"/>
    </row>
    <row r="21" spans="1:131" x14ac:dyDescent="0.25">
      <c r="A21" s="148" t="s">
        <v>50</v>
      </c>
      <c r="B21" s="146"/>
      <c r="C21" s="134"/>
      <c r="D21" s="135"/>
      <c r="E21" s="136"/>
      <c r="F21" s="137"/>
      <c r="G21" s="134"/>
      <c r="H21" s="135"/>
      <c r="I21" s="136"/>
      <c r="J21" s="137"/>
      <c r="K21" s="134"/>
      <c r="L21" s="135"/>
      <c r="M21" s="136"/>
      <c r="N21" s="137"/>
      <c r="O21" s="134"/>
      <c r="P21" s="135"/>
      <c r="Q21" s="136"/>
      <c r="R21" s="137"/>
      <c r="S21" s="134"/>
      <c r="T21" s="135"/>
      <c r="U21" s="136"/>
      <c r="V21" s="137"/>
      <c r="W21" s="134"/>
      <c r="X21" s="135"/>
      <c r="Y21" s="136"/>
      <c r="Z21" s="137"/>
      <c r="AA21" s="138"/>
      <c r="AB21" s="133"/>
      <c r="AC21" s="134"/>
      <c r="AD21" s="135"/>
      <c r="AE21" s="136"/>
      <c r="AF21" s="137"/>
      <c r="AG21" s="134"/>
      <c r="AH21" s="135"/>
      <c r="AI21" s="136"/>
      <c r="AJ21" s="137"/>
      <c r="AK21" s="134"/>
      <c r="AL21" s="135"/>
      <c r="AM21" s="136"/>
      <c r="AN21" s="137"/>
      <c r="AO21" s="134"/>
      <c r="AP21" s="135"/>
      <c r="AQ21" s="136"/>
      <c r="AR21" s="137"/>
      <c r="AS21" s="134"/>
      <c r="AT21" s="135"/>
      <c r="AU21" s="136"/>
      <c r="AV21" s="137"/>
      <c r="AW21" s="134"/>
      <c r="AX21" s="135"/>
      <c r="AY21" s="136"/>
      <c r="AZ21" s="137"/>
      <c r="BA21" s="138"/>
      <c r="BB21" s="133"/>
      <c r="BC21" s="134"/>
      <c r="BD21" s="135"/>
      <c r="BE21" s="136"/>
      <c r="BF21" s="137"/>
      <c r="BG21" s="134"/>
      <c r="BH21" s="135"/>
      <c r="BI21" s="136"/>
      <c r="BJ21" s="137"/>
      <c r="BK21" s="134"/>
      <c r="BL21" s="135"/>
      <c r="BM21" s="136"/>
      <c r="BN21" s="137"/>
      <c r="BO21" s="134"/>
      <c r="BP21" s="135"/>
      <c r="BQ21" s="136"/>
      <c r="BR21" s="137"/>
      <c r="BS21" s="134"/>
      <c r="BT21" s="135"/>
      <c r="BU21" s="136"/>
      <c r="BV21" s="137"/>
      <c r="BW21" s="134"/>
      <c r="BX21" s="135"/>
      <c r="BY21" s="136"/>
      <c r="BZ21" s="137"/>
      <c r="CA21" s="138"/>
      <c r="CB21" s="133"/>
      <c r="CC21" s="134"/>
      <c r="CD21" s="135"/>
      <c r="CE21" s="136"/>
      <c r="CF21" s="137"/>
      <c r="CG21" s="134"/>
      <c r="CH21" s="135"/>
      <c r="CI21" s="136"/>
      <c r="CJ21" s="137"/>
      <c r="CK21" s="134"/>
      <c r="CL21" s="135"/>
      <c r="CM21" s="136"/>
      <c r="CN21" s="137"/>
      <c r="CO21" s="134"/>
      <c r="CP21" s="135"/>
      <c r="CQ21" s="136"/>
      <c r="CR21" s="137"/>
      <c r="CS21" s="134"/>
      <c r="CT21" s="135"/>
      <c r="CU21" s="136"/>
      <c r="CV21" s="137"/>
      <c r="CW21" s="134"/>
      <c r="CX21" s="135"/>
      <c r="CY21" s="136"/>
      <c r="CZ21" s="137"/>
      <c r="DA21" s="138"/>
      <c r="DB21" s="133"/>
      <c r="DC21" s="134"/>
      <c r="DD21" s="135"/>
      <c r="DE21" s="136"/>
      <c r="DF21" s="137"/>
      <c r="DG21" s="134"/>
      <c r="DH21" s="135"/>
      <c r="DI21" s="136"/>
      <c r="DJ21" s="137"/>
      <c r="DK21" s="134"/>
      <c r="DL21" s="135"/>
      <c r="DM21" s="136"/>
      <c r="DN21" s="137"/>
      <c r="DO21" s="134"/>
      <c r="DP21" s="135"/>
      <c r="DQ21" s="136"/>
      <c r="DR21" s="137"/>
      <c r="DS21" s="134"/>
      <c r="DT21" s="135"/>
      <c r="DU21" s="136"/>
      <c r="DV21" s="137"/>
      <c r="DW21" s="134"/>
      <c r="DX21" s="135"/>
      <c r="DY21" s="136"/>
      <c r="DZ21" s="137"/>
      <c r="EA21" s="138"/>
    </row>
    <row r="22" spans="1:131" x14ac:dyDescent="0.25">
      <c r="A22" s="148" t="s">
        <v>51</v>
      </c>
      <c r="B22" s="146"/>
      <c r="C22" s="134"/>
      <c r="D22" s="135"/>
      <c r="E22" s="136"/>
      <c r="F22" s="137"/>
      <c r="G22" s="134"/>
      <c r="H22" s="135"/>
      <c r="I22" s="136"/>
      <c r="J22" s="137"/>
      <c r="K22" s="134"/>
      <c r="L22" s="135"/>
      <c r="M22" s="136"/>
      <c r="N22" s="137"/>
      <c r="O22" s="134"/>
      <c r="P22" s="135"/>
      <c r="Q22" s="136"/>
      <c r="R22" s="137"/>
      <c r="S22" s="134"/>
      <c r="T22" s="135"/>
      <c r="U22" s="136"/>
      <c r="V22" s="137"/>
      <c r="W22" s="134"/>
      <c r="X22" s="135"/>
      <c r="Y22" s="136"/>
      <c r="Z22" s="137"/>
      <c r="AA22" s="138"/>
      <c r="AB22" s="133"/>
      <c r="AC22" s="134"/>
      <c r="AD22" s="135"/>
      <c r="AE22" s="136"/>
      <c r="AF22" s="137"/>
      <c r="AG22" s="134"/>
      <c r="AH22" s="135"/>
      <c r="AI22" s="136"/>
      <c r="AJ22" s="137"/>
      <c r="AK22" s="134"/>
      <c r="AL22" s="135"/>
      <c r="AM22" s="136"/>
      <c r="AN22" s="137"/>
      <c r="AO22" s="134"/>
      <c r="AP22" s="135"/>
      <c r="AQ22" s="136"/>
      <c r="AR22" s="137"/>
      <c r="AS22" s="134"/>
      <c r="AT22" s="135"/>
      <c r="AU22" s="136"/>
      <c r="AV22" s="137"/>
      <c r="AW22" s="134"/>
      <c r="AX22" s="135"/>
      <c r="AY22" s="136"/>
      <c r="AZ22" s="137"/>
      <c r="BA22" s="138"/>
      <c r="BB22" s="133"/>
      <c r="BC22" s="134"/>
      <c r="BD22" s="135"/>
      <c r="BE22" s="136"/>
      <c r="BF22" s="137"/>
      <c r="BG22" s="134"/>
      <c r="BH22" s="135"/>
      <c r="BI22" s="136"/>
      <c r="BJ22" s="137"/>
      <c r="BK22" s="134"/>
      <c r="BL22" s="135"/>
      <c r="BM22" s="136"/>
      <c r="BN22" s="137"/>
      <c r="BO22" s="134"/>
      <c r="BP22" s="135"/>
      <c r="BQ22" s="136"/>
      <c r="BR22" s="137"/>
      <c r="BS22" s="134"/>
      <c r="BT22" s="135"/>
      <c r="BU22" s="136"/>
      <c r="BV22" s="137"/>
      <c r="BW22" s="134"/>
      <c r="BX22" s="135"/>
      <c r="BY22" s="136"/>
      <c r="BZ22" s="137"/>
      <c r="CA22" s="138"/>
      <c r="CB22" s="133"/>
      <c r="CC22" s="134"/>
      <c r="CD22" s="135"/>
      <c r="CE22" s="136"/>
      <c r="CF22" s="137"/>
      <c r="CG22" s="134"/>
      <c r="CH22" s="135"/>
      <c r="CI22" s="136"/>
      <c r="CJ22" s="137"/>
      <c r="CK22" s="134"/>
      <c r="CL22" s="135"/>
      <c r="CM22" s="136"/>
      <c r="CN22" s="137"/>
      <c r="CO22" s="134"/>
      <c r="CP22" s="135"/>
      <c r="CQ22" s="136"/>
      <c r="CR22" s="137"/>
      <c r="CS22" s="134"/>
      <c r="CT22" s="135"/>
      <c r="CU22" s="136"/>
      <c r="CV22" s="137"/>
      <c r="CW22" s="134"/>
      <c r="CX22" s="135"/>
      <c r="CY22" s="136"/>
      <c r="CZ22" s="137"/>
      <c r="DA22" s="138"/>
      <c r="DB22" s="133"/>
      <c r="DC22" s="134"/>
      <c r="DD22" s="135"/>
      <c r="DE22" s="136"/>
      <c r="DF22" s="137"/>
      <c r="DG22" s="134"/>
      <c r="DH22" s="135"/>
      <c r="DI22" s="136"/>
      <c r="DJ22" s="137"/>
      <c r="DK22" s="134"/>
      <c r="DL22" s="135"/>
      <c r="DM22" s="136"/>
      <c r="DN22" s="137"/>
      <c r="DO22" s="134"/>
      <c r="DP22" s="135"/>
      <c r="DQ22" s="136"/>
      <c r="DR22" s="137"/>
      <c r="DS22" s="134"/>
      <c r="DT22" s="135"/>
      <c r="DU22" s="136"/>
      <c r="DV22" s="137"/>
      <c r="DW22" s="134"/>
      <c r="DX22" s="135"/>
      <c r="DY22" s="136"/>
      <c r="DZ22" s="137"/>
      <c r="EA22" s="138"/>
    </row>
    <row r="23" spans="1:131" x14ac:dyDescent="0.25">
      <c r="A23" s="148" t="s">
        <v>52</v>
      </c>
      <c r="B23" s="146"/>
      <c r="C23" s="134"/>
      <c r="D23" s="135"/>
      <c r="E23" s="136"/>
      <c r="F23" s="137"/>
      <c r="G23" s="134"/>
      <c r="H23" s="135"/>
      <c r="I23" s="136"/>
      <c r="J23" s="137"/>
      <c r="K23" s="134"/>
      <c r="L23" s="135"/>
      <c r="M23" s="136"/>
      <c r="N23" s="137"/>
      <c r="O23" s="134"/>
      <c r="P23" s="135"/>
      <c r="Q23" s="136"/>
      <c r="R23" s="137"/>
      <c r="S23" s="134"/>
      <c r="T23" s="135"/>
      <c r="U23" s="136"/>
      <c r="V23" s="137"/>
      <c r="W23" s="134"/>
      <c r="X23" s="135"/>
      <c r="Y23" s="136"/>
      <c r="Z23" s="137"/>
      <c r="AA23" s="138"/>
      <c r="AB23" s="133"/>
      <c r="AC23" s="134"/>
      <c r="AD23" s="135"/>
      <c r="AE23" s="136"/>
      <c r="AF23" s="137"/>
      <c r="AG23" s="134"/>
      <c r="AH23" s="135"/>
      <c r="AI23" s="136"/>
      <c r="AJ23" s="137"/>
      <c r="AK23" s="134"/>
      <c r="AL23" s="135"/>
      <c r="AM23" s="136"/>
      <c r="AN23" s="137"/>
      <c r="AO23" s="134"/>
      <c r="AP23" s="135"/>
      <c r="AQ23" s="136"/>
      <c r="AR23" s="137"/>
      <c r="AS23" s="134"/>
      <c r="AT23" s="135"/>
      <c r="AU23" s="136"/>
      <c r="AV23" s="137"/>
      <c r="AW23" s="134"/>
      <c r="AX23" s="135"/>
      <c r="AY23" s="136"/>
      <c r="AZ23" s="137"/>
      <c r="BA23" s="138"/>
      <c r="BB23" s="133"/>
      <c r="BC23" s="134"/>
      <c r="BD23" s="135"/>
      <c r="BE23" s="136"/>
      <c r="BF23" s="137"/>
      <c r="BG23" s="134"/>
      <c r="BH23" s="135"/>
      <c r="BI23" s="136"/>
      <c r="BJ23" s="137"/>
      <c r="BK23" s="134"/>
      <c r="BL23" s="135"/>
      <c r="BM23" s="136"/>
      <c r="BN23" s="137"/>
      <c r="BO23" s="134"/>
      <c r="BP23" s="135"/>
      <c r="BQ23" s="136"/>
      <c r="BR23" s="137"/>
      <c r="BS23" s="134"/>
      <c r="BT23" s="135"/>
      <c r="BU23" s="136"/>
      <c r="BV23" s="137"/>
      <c r="BW23" s="134"/>
      <c r="BX23" s="135"/>
      <c r="BY23" s="136"/>
      <c r="BZ23" s="137"/>
      <c r="CA23" s="138"/>
      <c r="CB23" s="133"/>
      <c r="CC23" s="134"/>
      <c r="CD23" s="135"/>
      <c r="CE23" s="136"/>
      <c r="CF23" s="137"/>
      <c r="CG23" s="134"/>
      <c r="CH23" s="135"/>
      <c r="CI23" s="136"/>
      <c r="CJ23" s="137"/>
      <c r="CK23" s="134"/>
      <c r="CL23" s="135"/>
      <c r="CM23" s="136"/>
      <c r="CN23" s="137"/>
      <c r="CO23" s="134"/>
      <c r="CP23" s="135"/>
      <c r="CQ23" s="136"/>
      <c r="CR23" s="137"/>
      <c r="CS23" s="134"/>
      <c r="CT23" s="135"/>
      <c r="CU23" s="136"/>
      <c r="CV23" s="137"/>
      <c r="CW23" s="134"/>
      <c r="CX23" s="135"/>
      <c r="CY23" s="136"/>
      <c r="CZ23" s="137"/>
      <c r="DA23" s="138"/>
      <c r="DB23" s="133"/>
      <c r="DC23" s="134"/>
      <c r="DD23" s="135"/>
      <c r="DE23" s="136"/>
      <c r="DF23" s="137"/>
      <c r="DG23" s="134"/>
      <c r="DH23" s="135"/>
      <c r="DI23" s="136"/>
      <c r="DJ23" s="137"/>
      <c r="DK23" s="134"/>
      <c r="DL23" s="135"/>
      <c r="DM23" s="136"/>
      <c r="DN23" s="137"/>
      <c r="DO23" s="134"/>
      <c r="DP23" s="135"/>
      <c r="DQ23" s="136"/>
      <c r="DR23" s="137"/>
      <c r="DS23" s="134"/>
      <c r="DT23" s="135"/>
      <c r="DU23" s="136"/>
      <c r="DV23" s="137"/>
      <c r="DW23" s="134"/>
      <c r="DX23" s="135"/>
      <c r="DY23" s="136"/>
      <c r="DZ23" s="137"/>
      <c r="EA23" s="138"/>
    </row>
    <row r="24" spans="1:131" x14ac:dyDescent="0.25">
      <c r="A24" s="148" t="s">
        <v>53</v>
      </c>
      <c r="B24" s="146"/>
      <c r="C24" s="134"/>
      <c r="D24" s="135"/>
      <c r="E24" s="136"/>
      <c r="F24" s="137"/>
      <c r="G24" s="134"/>
      <c r="H24" s="135"/>
      <c r="I24" s="136"/>
      <c r="J24" s="137"/>
      <c r="K24" s="134"/>
      <c r="L24" s="135"/>
      <c r="M24" s="136"/>
      <c r="N24" s="137"/>
      <c r="O24" s="134"/>
      <c r="P24" s="135"/>
      <c r="Q24" s="136"/>
      <c r="R24" s="137"/>
      <c r="S24" s="134"/>
      <c r="T24" s="135"/>
      <c r="U24" s="136"/>
      <c r="V24" s="137"/>
      <c r="W24" s="134"/>
      <c r="X24" s="135"/>
      <c r="Y24" s="136"/>
      <c r="Z24" s="137"/>
      <c r="AA24" s="138"/>
      <c r="AB24" s="133"/>
      <c r="AC24" s="134"/>
      <c r="AD24" s="135"/>
      <c r="AE24" s="136"/>
      <c r="AF24" s="137"/>
      <c r="AG24" s="134"/>
      <c r="AH24" s="135"/>
      <c r="AI24" s="136"/>
      <c r="AJ24" s="137"/>
      <c r="AK24" s="134"/>
      <c r="AL24" s="135"/>
      <c r="AM24" s="136"/>
      <c r="AN24" s="137"/>
      <c r="AO24" s="134"/>
      <c r="AP24" s="135"/>
      <c r="AQ24" s="136"/>
      <c r="AR24" s="137"/>
      <c r="AS24" s="134"/>
      <c r="AT24" s="135"/>
      <c r="AU24" s="136"/>
      <c r="AV24" s="137"/>
      <c r="AW24" s="134"/>
      <c r="AX24" s="135"/>
      <c r="AY24" s="136"/>
      <c r="AZ24" s="137"/>
      <c r="BA24" s="138"/>
      <c r="BB24" s="133"/>
      <c r="BC24" s="134"/>
      <c r="BD24" s="135"/>
      <c r="BE24" s="136"/>
      <c r="BF24" s="137"/>
      <c r="BG24" s="134"/>
      <c r="BH24" s="135"/>
      <c r="BI24" s="136"/>
      <c r="BJ24" s="137"/>
      <c r="BK24" s="134"/>
      <c r="BL24" s="135"/>
      <c r="BM24" s="136"/>
      <c r="BN24" s="137"/>
      <c r="BO24" s="134"/>
      <c r="BP24" s="135"/>
      <c r="BQ24" s="136"/>
      <c r="BR24" s="137"/>
      <c r="BS24" s="134"/>
      <c r="BT24" s="135"/>
      <c r="BU24" s="136"/>
      <c r="BV24" s="137"/>
      <c r="BW24" s="134"/>
      <c r="BX24" s="135"/>
      <c r="BY24" s="136"/>
      <c r="BZ24" s="137"/>
      <c r="CA24" s="138"/>
      <c r="CB24" s="133"/>
      <c r="CC24" s="134"/>
      <c r="CD24" s="135"/>
      <c r="CE24" s="136"/>
      <c r="CF24" s="137"/>
      <c r="CG24" s="134"/>
      <c r="CH24" s="135"/>
      <c r="CI24" s="136"/>
      <c r="CJ24" s="137"/>
      <c r="CK24" s="134"/>
      <c r="CL24" s="135"/>
      <c r="CM24" s="136"/>
      <c r="CN24" s="137"/>
      <c r="CO24" s="134"/>
      <c r="CP24" s="135"/>
      <c r="CQ24" s="136"/>
      <c r="CR24" s="137"/>
      <c r="CS24" s="134"/>
      <c r="CT24" s="135"/>
      <c r="CU24" s="136"/>
      <c r="CV24" s="137"/>
      <c r="CW24" s="134"/>
      <c r="CX24" s="135"/>
      <c r="CY24" s="136"/>
      <c r="CZ24" s="137"/>
      <c r="DA24" s="138"/>
      <c r="DB24" s="133"/>
      <c r="DC24" s="134"/>
      <c r="DD24" s="135"/>
      <c r="DE24" s="136"/>
      <c r="DF24" s="137"/>
      <c r="DG24" s="134"/>
      <c r="DH24" s="135"/>
      <c r="DI24" s="136"/>
      <c r="DJ24" s="137"/>
      <c r="DK24" s="134"/>
      <c r="DL24" s="135"/>
      <c r="DM24" s="136"/>
      <c r="DN24" s="137"/>
      <c r="DO24" s="134"/>
      <c r="DP24" s="135"/>
      <c r="DQ24" s="136"/>
      <c r="DR24" s="137"/>
      <c r="DS24" s="134"/>
      <c r="DT24" s="135"/>
      <c r="DU24" s="136"/>
      <c r="DV24" s="137"/>
      <c r="DW24" s="134"/>
      <c r="DX24" s="135"/>
      <c r="DY24" s="136"/>
      <c r="DZ24" s="137"/>
      <c r="EA24" s="138"/>
    </row>
    <row r="25" spans="1:131" x14ac:dyDescent="0.25">
      <c r="A25" s="148" t="s">
        <v>54</v>
      </c>
      <c r="B25" s="146"/>
      <c r="C25" s="134"/>
      <c r="D25" s="135"/>
      <c r="E25" s="136"/>
      <c r="F25" s="137"/>
      <c r="G25" s="134"/>
      <c r="H25" s="135"/>
      <c r="I25" s="136"/>
      <c r="J25" s="137"/>
      <c r="K25" s="134"/>
      <c r="L25" s="135"/>
      <c r="M25" s="136"/>
      <c r="N25" s="137"/>
      <c r="O25" s="134"/>
      <c r="P25" s="135"/>
      <c r="Q25" s="136"/>
      <c r="R25" s="137"/>
      <c r="S25" s="134"/>
      <c r="T25" s="135"/>
      <c r="U25" s="136"/>
      <c r="V25" s="137"/>
      <c r="W25" s="134"/>
      <c r="X25" s="135"/>
      <c r="Y25" s="136"/>
      <c r="Z25" s="137"/>
      <c r="AA25" s="138"/>
      <c r="AB25" s="133"/>
      <c r="AC25" s="134"/>
      <c r="AD25" s="135"/>
      <c r="AE25" s="136"/>
      <c r="AF25" s="137"/>
      <c r="AG25" s="134"/>
      <c r="AH25" s="135"/>
      <c r="AI25" s="136"/>
      <c r="AJ25" s="137"/>
      <c r="AK25" s="134"/>
      <c r="AL25" s="135"/>
      <c r="AM25" s="136"/>
      <c r="AN25" s="137"/>
      <c r="AO25" s="134"/>
      <c r="AP25" s="135"/>
      <c r="AQ25" s="136"/>
      <c r="AR25" s="137"/>
      <c r="AS25" s="134"/>
      <c r="AT25" s="135"/>
      <c r="AU25" s="136"/>
      <c r="AV25" s="137"/>
      <c r="AW25" s="134"/>
      <c r="AX25" s="135"/>
      <c r="AY25" s="136"/>
      <c r="AZ25" s="137"/>
      <c r="BA25" s="138"/>
      <c r="BB25" s="133"/>
      <c r="BC25" s="134"/>
      <c r="BD25" s="135"/>
      <c r="BE25" s="136"/>
      <c r="BF25" s="137"/>
      <c r="BG25" s="134"/>
      <c r="BH25" s="135"/>
      <c r="BI25" s="136"/>
      <c r="BJ25" s="137"/>
      <c r="BK25" s="134"/>
      <c r="BL25" s="135"/>
      <c r="BM25" s="136"/>
      <c r="BN25" s="137"/>
      <c r="BO25" s="134"/>
      <c r="BP25" s="135"/>
      <c r="BQ25" s="136"/>
      <c r="BR25" s="137"/>
      <c r="BS25" s="134"/>
      <c r="BT25" s="135"/>
      <c r="BU25" s="136"/>
      <c r="BV25" s="137"/>
      <c r="BW25" s="134"/>
      <c r="BX25" s="135"/>
      <c r="BY25" s="136"/>
      <c r="BZ25" s="137"/>
      <c r="CA25" s="138"/>
      <c r="CB25" s="133"/>
      <c r="CC25" s="134"/>
      <c r="CD25" s="135"/>
      <c r="CE25" s="136"/>
      <c r="CF25" s="137"/>
      <c r="CG25" s="134"/>
      <c r="CH25" s="135"/>
      <c r="CI25" s="136"/>
      <c r="CJ25" s="137"/>
      <c r="CK25" s="134"/>
      <c r="CL25" s="135"/>
      <c r="CM25" s="136"/>
      <c r="CN25" s="137"/>
      <c r="CO25" s="134"/>
      <c r="CP25" s="135"/>
      <c r="CQ25" s="136"/>
      <c r="CR25" s="137"/>
      <c r="CS25" s="134"/>
      <c r="CT25" s="135"/>
      <c r="CU25" s="136"/>
      <c r="CV25" s="137"/>
      <c r="CW25" s="134"/>
      <c r="CX25" s="135"/>
      <c r="CY25" s="136"/>
      <c r="CZ25" s="137"/>
      <c r="DA25" s="138"/>
      <c r="DB25" s="133"/>
      <c r="DC25" s="134"/>
      <c r="DD25" s="135"/>
      <c r="DE25" s="136"/>
      <c r="DF25" s="137"/>
      <c r="DG25" s="134"/>
      <c r="DH25" s="135"/>
      <c r="DI25" s="136"/>
      <c r="DJ25" s="137"/>
      <c r="DK25" s="134"/>
      <c r="DL25" s="135"/>
      <c r="DM25" s="136"/>
      <c r="DN25" s="137"/>
      <c r="DO25" s="134"/>
      <c r="DP25" s="135"/>
      <c r="DQ25" s="136"/>
      <c r="DR25" s="137"/>
      <c r="DS25" s="134"/>
      <c r="DT25" s="135"/>
      <c r="DU25" s="136"/>
      <c r="DV25" s="137"/>
      <c r="DW25" s="134"/>
      <c r="DX25" s="135"/>
      <c r="DY25" s="136"/>
      <c r="DZ25" s="137"/>
      <c r="EA25" s="138"/>
    </row>
    <row r="26" spans="1:131" x14ac:dyDescent="0.25">
      <c r="A26" s="148" t="s">
        <v>55</v>
      </c>
      <c r="B26" s="146"/>
      <c r="C26" s="134"/>
      <c r="D26" s="135"/>
      <c r="E26" s="136"/>
      <c r="F26" s="137"/>
      <c r="G26" s="134"/>
      <c r="H26" s="135"/>
      <c r="I26" s="136"/>
      <c r="J26" s="137"/>
      <c r="K26" s="134"/>
      <c r="L26" s="135"/>
      <c r="M26" s="136"/>
      <c r="N26" s="137"/>
      <c r="O26" s="134"/>
      <c r="P26" s="135"/>
      <c r="Q26" s="136"/>
      <c r="R26" s="137"/>
      <c r="S26" s="134"/>
      <c r="T26" s="135"/>
      <c r="U26" s="136"/>
      <c r="V26" s="137"/>
      <c r="W26" s="134"/>
      <c r="X26" s="135"/>
      <c r="Y26" s="136"/>
      <c r="Z26" s="137"/>
      <c r="AA26" s="138"/>
      <c r="AB26" s="133"/>
      <c r="AC26" s="134"/>
      <c r="AD26" s="135"/>
      <c r="AE26" s="136"/>
      <c r="AF26" s="137"/>
      <c r="AG26" s="134"/>
      <c r="AH26" s="135"/>
      <c r="AI26" s="136"/>
      <c r="AJ26" s="137"/>
      <c r="AK26" s="134"/>
      <c r="AL26" s="135"/>
      <c r="AM26" s="136"/>
      <c r="AN26" s="137"/>
      <c r="AO26" s="134"/>
      <c r="AP26" s="135"/>
      <c r="AQ26" s="136"/>
      <c r="AR26" s="137"/>
      <c r="AS26" s="134"/>
      <c r="AT26" s="135"/>
      <c r="AU26" s="136"/>
      <c r="AV26" s="137"/>
      <c r="AW26" s="134"/>
      <c r="AX26" s="135"/>
      <c r="AY26" s="136"/>
      <c r="AZ26" s="137"/>
      <c r="BA26" s="138"/>
      <c r="BB26" s="133"/>
      <c r="BC26" s="134"/>
      <c r="BD26" s="135"/>
      <c r="BE26" s="136"/>
      <c r="BF26" s="137"/>
      <c r="BG26" s="134"/>
      <c r="BH26" s="135"/>
      <c r="BI26" s="136"/>
      <c r="BJ26" s="137"/>
      <c r="BK26" s="134"/>
      <c r="BL26" s="135"/>
      <c r="BM26" s="136"/>
      <c r="BN26" s="137"/>
      <c r="BO26" s="134"/>
      <c r="BP26" s="135"/>
      <c r="BQ26" s="136"/>
      <c r="BR26" s="137"/>
      <c r="BS26" s="134"/>
      <c r="BT26" s="135"/>
      <c r="BU26" s="136"/>
      <c r="BV26" s="137"/>
      <c r="BW26" s="134"/>
      <c r="BX26" s="135"/>
      <c r="BY26" s="136"/>
      <c r="BZ26" s="137"/>
      <c r="CA26" s="138"/>
      <c r="CB26" s="133"/>
      <c r="CC26" s="134"/>
      <c r="CD26" s="135"/>
      <c r="CE26" s="136"/>
      <c r="CF26" s="137"/>
      <c r="CG26" s="134"/>
      <c r="CH26" s="135"/>
      <c r="CI26" s="136"/>
      <c r="CJ26" s="137"/>
      <c r="CK26" s="134"/>
      <c r="CL26" s="135"/>
      <c r="CM26" s="136"/>
      <c r="CN26" s="137"/>
      <c r="CO26" s="134"/>
      <c r="CP26" s="135"/>
      <c r="CQ26" s="136"/>
      <c r="CR26" s="137"/>
      <c r="CS26" s="134"/>
      <c r="CT26" s="135"/>
      <c r="CU26" s="136"/>
      <c r="CV26" s="137"/>
      <c r="CW26" s="134"/>
      <c r="CX26" s="135"/>
      <c r="CY26" s="136"/>
      <c r="CZ26" s="137"/>
      <c r="DA26" s="138"/>
      <c r="DB26" s="133"/>
      <c r="DC26" s="134"/>
      <c r="DD26" s="135"/>
      <c r="DE26" s="136"/>
      <c r="DF26" s="137"/>
      <c r="DG26" s="134"/>
      <c r="DH26" s="135"/>
      <c r="DI26" s="136"/>
      <c r="DJ26" s="137"/>
      <c r="DK26" s="134"/>
      <c r="DL26" s="135"/>
      <c r="DM26" s="136"/>
      <c r="DN26" s="137"/>
      <c r="DO26" s="134"/>
      <c r="DP26" s="135"/>
      <c r="DQ26" s="136"/>
      <c r="DR26" s="137"/>
      <c r="DS26" s="134"/>
      <c r="DT26" s="135"/>
      <c r="DU26" s="136"/>
      <c r="DV26" s="137"/>
      <c r="DW26" s="134"/>
      <c r="DX26" s="135"/>
      <c r="DY26" s="136"/>
      <c r="DZ26" s="137"/>
      <c r="EA26" s="138"/>
    </row>
    <row r="27" spans="1:131" x14ac:dyDescent="0.25">
      <c r="A27" s="148" t="s">
        <v>56</v>
      </c>
      <c r="B27" s="146"/>
      <c r="C27" s="134"/>
      <c r="D27" s="135"/>
      <c r="E27" s="136"/>
      <c r="F27" s="137"/>
      <c r="G27" s="134"/>
      <c r="H27" s="135"/>
      <c r="I27" s="136"/>
      <c r="J27" s="137"/>
      <c r="K27" s="134"/>
      <c r="L27" s="135"/>
      <c r="M27" s="136"/>
      <c r="N27" s="137"/>
      <c r="O27" s="134"/>
      <c r="P27" s="135"/>
      <c r="Q27" s="136"/>
      <c r="R27" s="137"/>
      <c r="S27" s="134"/>
      <c r="T27" s="135"/>
      <c r="U27" s="136"/>
      <c r="V27" s="137"/>
      <c r="W27" s="134"/>
      <c r="X27" s="135"/>
      <c r="Y27" s="136"/>
      <c r="Z27" s="137"/>
      <c r="AA27" s="138"/>
      <c r="AB27" s="133"/>
      <c r="AC27" s="134"/>
      <c r="AD27" s="135"/>
      <c r="AE27" s="136"/>
      <c r="AF27" s="137"/>
      <c r="AG27" s="134"/>
      <c r="AH27" s="135"/>
      <c r="AI27" s="136"/>
      <c r="AJ27" s="137"/>
      <c r="AK27" s="134"/>
      <c r="AL27" s="135"/>
      <c r="AM27" s="136"/>
      <c r="AN27" s="137"/>
      <c r="AO27" s="134"/>
      <c r="AP27" s="135"/>
      <c r="AQ27" s="136"/>
      <c r="AR27" s="137"/>
      <c r="AS27" s="134"/>
      <c r="AT27" s="135"/>
      <c r="AU27" s="136"/>
      <c r="AV27" s="137"/>
      <c r="AW27" s="134"/>
      <c r="AX27" s="135"/>
      <c r="AY27" s="136"/>
      <c r="AZ27" s="137"/>
      <c r="BA27" s="138"/>
      <c r="BB27" s="133"/>
      <c r="BC27" s="134"/>
      <c r="BD27" s="135"/>
      <c r="BE27" s="136"/>
      <c r="BF27" s="137"/>
      <c r="BG27" s="134"/>
      <c r="BH27" s="135"/>
      <c r="BI27" s="136"/>
      <c r="BJ27" s="137"/>
      <c r="BK27" s="134"/>
      <c r="BL27" s="135"/>
      <c r="BM27" s="136"/>
      <c r="BN27" s="137"/>
      <c r="BO27" s="134"/>
      <c r="BP27" s="135"/>
      <c r="BQ27" s="136"/>
      <c r="BR27" s="137"/>
      <c r="BS27" s="134"/>
      <c r="BT27" s="135"/>
      <c r="BU27" s="136"/>
      <c r="BV27" s="137"/>
      <c r="BW27" s="134"/>
      <c r="BX27" s="135"/>
      <c r="BY27" s="136"/>
      <c r="BZ27" s="137"/>
      <c r="CA27" s="138"/>
      <c r="CB27" s="133"/>
      <c r="CC27" s="134"/>
      <c r="CD27" s="135"/>
      <c r="CE27" s="136"/>
      <c r="CF27" s="137"/>
      <c r="CG27" s="134"/>
      <c r="CH27" s="135"/>
      <c r="CI27" s="136"/>
      <c r="CJ27" s="137"/>
      <c r="CK27" s="134"/>
      <c r="CL27" s="135"/>
      <c r="CM27" s="136"/>
      <c r="CN27" s="137"/>
      <c r="CO27" s="134"/>
      <c r="CP27" s="135"/>
      <c r="CQ27" s="136"/>
      <c r="CR27" s="137"/>
      <c r="CS27" s="134"/>
      <c r="CT27" s="135"/>
      <c r="CU27" s="136"/>
      <c r="CV27" s="137"/>
      <c r="CW27" s="134"/>
      <c r="CX27" s="135"/>
      <c r="CY27" s="136"/>
      <c r="CZ27" s="137"/>
      <c r="DA27" s="138"/>
      <c r="DB27" s="133"/>
      <c r="DC27" s="134"/>
      <c r="DD27" s="135"/>
      <c r="DE27" s="136"/>
      <c r="DF27" s="137"/>
      <c r="DG27" s="134"/>
      <c r="DH27" s="135"/>
      <c r="DI27" s="136"/>
      <c r="DJ27" s="137"/>
      <c r="DK27" s="134"/>
      <c r="DL27" s="135"/>
      <c r="DM27" s="136"/>
      <c r="DN27" s="137"/>
      <c r="DO27" s="134"/>
      <c r="DP27" s="135"/>
      <c r="DQ27" s="136"/>
      <c r="DR27" s="137"/>
      <c r="DS27" s="134"/>
      <c r="DT27" s="135"/>
      <c r="DU27" s="136"/>
      <c r="DV27" s="137"/>
      <c r="DW27" s="134"/>
      <c r="DX27" s="135"/>
      <c r="DY27" s="136"/>
      <c r="DZ27" s="137"/>
      <c r="EA27" s="138"/>
    </row>
    <row r="28" spans="1:131" x14ac:dyDescent="0.25">
      <c r="A28" s="148" t="s">
        <v>57</v>
      </c>
      <c r="B28" s="146"/>
      <c r="C28" s="134"/>
      <c r="D28" s="135"/>
      <c r="E28" s="136"/>
      <c r="F28" s="137"/>
      <c r="G28" s="134"/>
      <c r="H28" s="135"/>
      <c r="I28" s="136"/>
      <c r="J28" s="137"/>
      <c r="K28" s="134"/>
      <c r="L28" s="135"/>
      <c r="M28" s="136"/>
      <c r="N28" s="137"/>
      <c r="O28" s="134"/>
      <c r="P28" s="135"/>
      <c r="Q28" s="136"/>
      <c r="R28" s="137"/>
      <c r="S28" s="134"/>
      <c r="T28" s="135"/>
      <c r="U28" s="136"/>
      <c r="V28" s="137"/>
      <c r="W28" s="134"/>
      <c r="X28" s="135"/>
      <c r="Y28" s="136"/>
      <c r="Z28" s="137"/>
      <c r="AA28" s="138"/>
      <c r="AB28" s="133"/>
      <c r="AC28" s="134"/>
      <c r="AD28" s="135"/>
      <c r="AE28" s="136"/>
      <c r="AF28" s="137"/>
      <c r="AG28" s="134"/>
      <c r="AH28" s="135"/>
      <c r="AI28" s="136"/>
      <c r="AJ28" s="137"/>
      <c r="AK28" s="134"/>
      <c r="AL28" s="135"/>
      <c r="AM28" s="136"/>
      <c r="AN28" s="137"/>
      <c r="AO28" s="134"/>
      <c r="AP28" s="135"/>
      <c r="AQ28" s="136"/>
      <c r="AR28" s="137"/>
      <c r="AS28" s="134"/>
      <c r="AT28" s="135"/>
      <c r="AU28" s="136"/>
      <c r="AV28" s="137"/>
      <c r="AW28" s="134"/>
      <c r="AX28" s="135"/>
      <c r="AY28" s="136"/>
      <c r="AZ28" s="137"/>
      <c r="BA28" s="138"/>
      <c r="BB28" s="133"/>
      <c r="BC28" s="134"/>
      <c r="BD28" s="135"/>
      <c r="BE28" s="136"/>
      <c r="BF28" s="137"/>
      <c r="BG28" s="134"/>
      <c r="BH28" s="135"/>
      <c r="BI28" s="136"/>
      <c r="BJ28" s="137"/>
      <c r="BK28" s="134"/>
      <c r="BL28" s="135"/>
      <c r="BM28" s="136"/>
      <c r="BN28" s="137"/>
      <c r="BO28" s="134"/>
      <c r="BP28" s="135"/>
      <c r="BQ28" s="136"/>
      <c r="BR28" s="137"/>
      <c r="BS28" s="134"/>
      <c r="BT28" s="135"/>
      <c r="BU28" s="136"/>
      <c r="BV28" s="137"/>
      <c r="BW28" s="134"/>
      <c r="BX28" s="135"/>
      <c r="BY28" s="136"/>
      <c r="BZ28" s="137"/>
      <c r="CA28" s="138"/>
      <c r="CB28" s="133"/>
      <c r="CC28" s="134"/>
      <c r="CD28" s="135"/>
      <c r="CE28" s="136"/>
      <c r="CF28" s="137"/>
      <c r="CG28" s="134"/>
      <c r="CH28" s="135"/>
      <c r="CI28" s="136"/>
      <c r="CJ28" s="137"/>
      <c r="CK28" s="134"/>
      <c r="CL28" s="135"/>
      <c r="CM28" s="136"/>
      <c r="CN28" s="137"/>
      <c r="CO28" s="134"/>
      <c r="CP28" s="135"/>
      <c r="CQ28" s="136"/>
      <c r="CR28" s="137"/>
      <c r="CS28" s="134"/>
      <c r="CT28" s="135"/>
      <c r="CU28" s="136"/>
      <c r="CV28" s="137"/>
      <c r="CW28" s="134"/>
      <c r="CX28" s="135"/>
      <c r="CY28" s="136"/>
      <c r="CZ28" s="137"/>
      <c r="DA28" s="138"/>
      <c r="DB28" s="133"/>
      <c r="DC28" s="134"/>
      <c r="DD28" s="135"/>
      <c r="DE28" s="136"/>
      <c r="DF28" s="137"/>
      <c r="DG28" s="134"/>
      <c r="DH28" s="135"/>
      <c r="DI28" s="136"/>
      <c r="DJ28" s="137"/>
      <c r="DK28" s="134"/>
      <c r="DL28" s="135"/>
      <c r="DM28" s="136"/>
      <c r="DN28" s="137"/>
      <c r="DO28" s="134"/>
      <c r="DP28" s="135"/>
      <c r="DQ28" s="136"/>
      <c r="DR28" s="137"/>
      <c r="DS28" s="134"/>
      <c r="DT28" s="135"/>
      <c r="DU28" s="136"/>
      <c r="DV28" s="137"/>
      <c r="DW28" s="134"/>
      <c r="DX28" s="135"/>
      <c r="DY28" s="136"/>
      <c r="DZ28" s="137"/>
      <c r="EA28" s="138"/>
    </row>
    <row r="29" spans="1:131" x14ac:dyDescent="0.25">
      <c r="A29" s="148" t="s">
        <v>58</v>
      </c>
      <c r="B29" s="146"/>
      <c r="C29" s="134"/>
      <c r="D29" s="135"/>
      <c r="E29" s="136"/>
      <c r="F29" s="137"/>
      <c r="G29" s="134"/>
      <c r="H29" s="135"/>
      <c r="I29" s="136"/>
      <c r="J29" s="137"/>
      <c r="K29" s="134"/>
      <c r="L29" s="135"/>
      <c r="M29" s="136"/>
      <c r="N29" s="137"/>
      <c r="O29" s="134"/>
      <c r="P29" s="135"/>
      <c r="Q29" s="136"/>
      <c r="R29" s="137"/>
      <c r="S29" s="134"/>
      <c r="T29" s="135"/>
      <c r="U29" s="136"/>
      <c r="V29" s="137"/>
      <c r="W29" s="134"/>
      <c r="X29" s="135"/>
      <c r="Y29" s="136"/>
      <c r="Z29" s="137"/>
      <c r="AA29" s="138"/>
      <c r="AB29" s="133"/>
      <c r="AC29" s="134"/>
      <c r="AD29" s="135"/>
      <c r="AE29" s="136"/>
      <c r="AF29" s="137"/>
      <c r="AG29" s="134"/>
      <c r="AH29" s="135"/>
      <c r="AI29" s="136"/>
      <c r="AJ29" s="137"/>
      <c r="AK29" s="134"/>
      <c r="AL29" s="135"/>
      <c r="AM29" s="136"/>
      <c r="AN29" s="137"/>
      <c r="AO29" s="134"/>
      <c r="AP29" s="135"/>
      <c r="AQ29" s="136"/>
      <c r="AR29" s="137"/>
      <c r="AS29" s="134"/>
      <c r="AT29" s="135"/>
      <c r="AU29" s="136"/>
      <c r="AV29" s="137"/>
      <c r="AW29" s="134"/>
      <c r="AX29" s="135"/>
      <c r="AY29" s="136"/>
      <c r="AZ29" s="137"/>
      <c r="BA29" s="138"/>
      <c r="BB29" s="133"/>
      <c r="BC29" s="134"/>
      <c r="BD29" s="135"/>
      <c r="BE29" s="136"/>
      <c r="BF29" s="137"/>
      <c r="BG29" s="134"/>
      <c r="BH29" s="135"/>
      <c r="BI29" s="136"/>
      <c r="BJ29" s="137"/>
      <c r="BK29" s="134"/>
      <c r="BL29" s="135"/>
      <c r="BM29" s="136"/>
      <c r="BN29" s="137"/>
      <c r="BO29" s="134"/>
      <c r="BP29" s="135"/>
      <c r="BQ29" s="136"/>
      <c r="BR29" s="137"/>
      <c r="BS29" s="134"/>
      <c r="BT29" s="135"/>
      <c r="BU29" s="136"/>
      <c r="BV29" s="137"/>
      <c r="BW29" s="134"/>
      <c r="BX29" s="135"/>
      <c r="BY29" s="136"/>
      <c r="BZ29" s="137"/>
      <c r="CA29" s="138"/>
      <c r="CB29" s="133"/>
      <c r="CC29" s="134"/>
      <c r="CD29" s="135"/>
      <c r="CE29" s="136"/>
      <c r="CF29" s="137"/>
      <c r="CG29" s="134"/>
      <c r="CH29" s="135"/>
      <c r="CI29" s="136"/>
      <c r="CJ29" s="137"/>
      <c r="CK29" s="134"/>
      <c r="CL29" s="135"/>
      <c r="CM29" s="136"/>
      <c r="CN29" s="137"/>
      <c r="CO29" s="134"/>
      <c r="CP29" s="135"/>
      <c r="CQ29" s="136"/>
      <c r="CR29" s="137"/>
      <c r="CS29" s="134"/>
      <c r="CT29" s="135"/>
      <c r="CU29" s="136"/>
      <c r="CV29" s="137"/>
      <c r="CW29" s="134"/>
      <c r="CX29" s="135"/>
      <c r="CY29" s="136"/>
      <c r="CZ29" s="137"/>
      <c r="DA29" s="138"/>
      <c r="DB29" s="133"/>
      <c r="DC29" s="134"/>
      <c r="DD29" s="135"/>
      <c r="DE29" s="136"/>
      <c r="DF29" s="137"/>
      <c r="DG29" s="134"/>
      <c r="DH29" s="135"/>
      <c r="DI29" s="136"/>
      <c r="DJ29" s="137"/>
      <c r="DK29" s="134"/>
      <c r="DL29" s="135"/>
      <c r="DM29" s="136"/>
      <c r="DN29" s="137"/>
      <c r="DO29" s="134"/>
      <c r="DP29" s="135"/>
      <c r="DQ29" s="136"/>
      <c r="DR29" s="137"/>
      <c r="DS29" s="134"/>
      <c r="DT29" s="135"/>
      <c r="DU29" s="136"/>
      <c r="DV29" s="137"/>
      <c r="DW29" s="134"/>
      <c r="DX29" s="135"/>
      <c r="DY29" s="136"/>
      <c r="DZ29" s="137"/>
      <c r="EA29" s="138"/>
    </row>
    <row r="30" spans="1:131" x14ac:dyDescent="0.25">
      <c r="A30" s="148" t="s">
        <v>59</v>
      </c>
      <c r="B30" s="146"/>
      <c r="C30" s="134"/>
      <c r="D30" s="135"/>
      <c r="E30" s="136"/>
      <c r="F30" s="137"/>
      <c r="G30" s="134"/>
      <c r="H30" s="135"/>
      <c r="I30" s="136"/>
      <c r="J30" s="137"/>
      <c r="K30" s="134"/>
      <c r="L30" s="135"/>
      <c r="M30" s="136"/>
      <c r="N30" s="137"/>
      <c r="O30" s="134"/>
      <c r="P30" s="135"/>
      <c r="Q30" s="136"/>
      <c r="R30" s="137"/>
      <c r="S30" s="134"/>
      <c r="T30" s="135"/>
      <c r="U30" s="136"/>
      <c r="V30" s="137"/>
      <c r="W30" s="134"/>
      <c r="X30" s="135"/>
      <c r="Y30" s="136"/>
      <c r="Z30" s="137"/>
      <c r="AA30" s="138"/>
      <c r="AB30" s="133"/>
      <c r="AC30" s="134"/>
      <c r="AD30" s="135"/>
      <c r="AE30" s="136"/>
      <c r="AF30" s="137"/>
      <c r="AG30" s="134"/>
      <c r="AH30" s="135"/>
      <c r="AI30" s="136"/>
      <c r="AJ30" s="137"/>
      <c r="AK30" s="134"/>
      <c r="AL30" s="135"/>
      <c r="AM30" s="136"/>
      <c r="AN30" s="137"/>
      <c r="AO30" s="134"/>
      <c r="AP30" s="135"/>
      <c r="AQ30" s="136"/>
      <c r="AR30" s="137"/>
      <c r="AS30" s="134"/>
      <c r="AT30" s="135"/>
      <c r="AU30" s="136"/>
      <c r="AV30" s="137"/>
      <c r="AW30" s="134"/>
      <c r="AX30" s="135"/>
      <c r="AY30" s="136"/>
      <c r="AZ30" s="137"/>
      <c r="BA30" s="138"/>
      <c r="BB30" s="133"/>
      <c r="BC30" s="134"/>
      <c r="BD30" s="135"/>
      <c r="BE30" s="136"/>
      <c r="BF30" s="137"/>
      <c r="BG30" s="134"/>
      <c r="BH30" s="135"/>
      <c r="BI30" s="136"/>
      <c r="BJ30" s="137"/>
      <c r="BK30" s="134"/>
      <c r="BL30" s="135"/>
      <c r="BM30" s="136"/>
      <c r="BN30" s="137"/>
      <c r="BO30" s="134"/>
      <c r="BP30" s="135"/>
      <c r="BQ30" s="136"/>
      <c r="BR30" s="137"/>
      <c r="BS30" s="134"/>
      <c r="BT30" s="135"/>
      <c r="BU30" s="136"/>
      <c r="BV30" s="137"/>
      <c r="BW30" s="134"/>
      <c r="BX30" s="135"/>
      <c r="BY30" s="136"/>
      <c r="BZ30" s="137"/>
      <c r="CA30" s="138"/>
      <c r="CB30" s="133"/>
      <c r="CC30" s="134"/>
      <c r="CD30" s="135"/>
      <c r="CE30" s="136"/>
      <c r="CF30" s="137"/>
      <c r="CG30" s="134"/>
      <c r="CH30" s="135"/>
      <c r="CI30" s="136"/>
      <c r="CJ30" s="137"/>
      <c r="CK30" s="134"/>
      <c r="CL30" s="135"/>
      <c r="CM30" s="136"/>
      <c r="CN30" s="137"/>
      <c r="CO30" s="134"/>
      <c r="CP30" s="135"/>
      <c r="CQ30" s="136"/>
      <c r="CR30" s="137"/>
      <c r="CS30" s="134"/>
      <c r="CT30" s="135"/>
      <c r="CU30" s="136"/>
      <c r="CV30" s="137"/>
      <c r="CW30" s="134"/>
      <c r="CX30" s="135"/>
      <c r="CY30" s="136"/>
      <c r="CZ30" s="137"/>
      <c r="DA30" s="138"/>
      <c r="DB30" s="133"/>
      <c r="DC30" s="134"/>
      <c r="DD30" s="135"/>
      <c r="DE30" s="136"/>
      <c r="DF30" s="137"/>
      <c r="DG30" s="134"/>
      <c r="DH30" s="135"/>
      <c r="DI30" s="136"/>
      <c r="DJ30" s="137"/>
      <c r="DK30" s="134"/>
      <c r="DL30" s="135"/>
      <c r="DM30" s="136"/>
      <c r="DN30" s="137"/>
      <c r="DO30" s="134"/>
      <c r="DP30" s="135"/>
      <c r="DQ30" s="136"/>
      <c r="DR30" s="137"/>
      <c r="DS30" s="134"/>
      <c r="DT30" s="135"/>
      <c r="DU30" s="136"/>
      <c r="DV30" s="137"/>
      <c r="DW30" s="134"/>
      <c r="DX30" s="135"/>
      <c r="DY30" s="136"/>
      <c r="DZ30" s="137"/>
      <c r="EA30" s="138"/>
    </row>
    <row r="31" spans="1:131" x14ac:dyDescent="0.25">
      <c r="A31" s="148" t="s">
        <v>60</v>
      </c>
      <c r="B31" s="146"/>
      <c r="C31" s="134"/>
      <c r="D31" s="135"/>
      <c r="E31" s="136"/>
      <c r="F31" s="137"/>
      <c r="G31" s="134"/>
      <c r="H31" s="135"/>
      <c r="I31" s="136"/>
      <c r="J31" s="137"/>
      <c r="K31" s="134"/>
      <c r="L31" s="135"/>
      <c r="M31" s="136"/>
      <c r="N31" s="137"/>
      <c r="O31" s="134"/>
      <c r="P31" s="135"/>
      <c r="Q31" s="136"/>
      <c r="R31" s="137"/>
      <c r="S31" s="134"/>
      <c r="T31" s="135"/>
      <c r="U31" s="136"/>
      <c r="V31" s="137"/>
      <c r="W31" s="134"/>
      <c r="X31" s="135"/>
      <c r="Y31" s="136"/>
      <c r="Z31" s="137"/>
      <c r="AA31" s="138"/>
      <c r="AB31" s="133"/>
      <c r="AC31" s="134"/>
      <c r="AD31" s="135"/>
      <c r="AE31" s="136"/>
      <c r="AF31" s="137"/>
      <c r="AG31" s="134"/>
      <c r="AH31" s="135"/>
      <c r="AI31" s="136"/>
      <c r="AJ31" s="137"/>
      <c r="AK31" s="134"/>
      <c r="AL31" s="135"/>
      <c r="AM31" s="136"/>
      <c r="AN31" s="137"/>
      <c r="AO31" s="134"/>
      <c r="AP31" s="135"/>
      <c r="AQ31" s="136"/>
      <c r="AR31" s="137"/>
      <c r="AS31" s="134"/>
      <c r="AT31" s="135"/>
      <c r="AU31" s="136"/>
      <c r="AV31" s="137"/>
      <c r="AW31" s="134"/>
      <c r="AX31" s="135"/>
      <c r="AY31" s="136"/>
      <c r="AZ31" s="137"/>
      <c r="BA31" s="138"/>
      <c r="BB31" s="133"/>
      <c r="BC31" s="134"/>
      <c r="BD31" s="135"/>
      <c r="BE31" s="136"/>
      <c r="BF31" s="137"/>
      <c r="BG31" s="134"/>
      <c r="BH31" s="135"/>
      <c r="BI31" s="136"/>
      <c r="BJ31" s="137"/>
      <c r="BK31" s="134"/>
      <c r="BL31" s="135"/>
      <c r="BM31" s="136"/>
      <c r="BN31" s="137"/>
      <c r="BO31" s="134"/>
      <c r="BP31" s="135"/>
      <c r="BQ31" s="136"/>
      <c r="BR31" s="137"/>
      <c r="BS31" s="134"/>
      <c r="BT31" s="135"/>
      <c r="BU31" s="136"/>
      <c r="BV31" s="137"/>
      <c r="BW31" s="134"/>
      <c r="BX31" s="135"/>
      <c r="BY31" s="136"/>
      <c r="BZ31" s="137"/>
      <c r="CA31" s="138"/>
      <c r="CB31" s="133"/>
      <c r="CC31" s="134"/>
      <c r="CD31" s="135"/>
      <c r="CE31" s="136"/>
      <c r="CF31" s="137"/>
      <c r="CG31" s="134"/>
      <c r="CH31" s="135"/>
      <c r="CI31" s="136"/>
      <c r="CJ31" s="137"/>
      <c r="CK31" s="134"/>
      <c r="CL31" s="135"/>
      <c r="CM31" s="136"/>
      <c r="CN31" s="137"/>
      <c r="CO31" s="134"/>
      <c r="CP31" s="135"/>
      <c r="CQ31" s="136"/>
      <c r="CR31" s="137"/>
      <c r="CS31" s="134"/>
      <c r="CT31" s="135"/>
      <c r="CU31" s="136"/>
      <c r="CV31" s="137"/>
      <c r="CW31" s="134"/>
      <c r="CX31" s="135"/>
      <c r="CY31" s="136"/>
      <c r="CZ31" s="137"/>
      <c r="DA31" s="138"/>
      <c r="DB31" s="133"/>
      <c r="DC31" s="134"/>
      <c r="DD31" s="135"/>
      <c r="DE31" s="136"/>
      <c r="DF31" s="137"/>
      <c r="DG31" s="134"/>
      <c r="DH31" s="135"/>
      <c r="DI31" s="136"/>
      <c r="DJ31" s="137"/>
      <c r="DK31" s="134"/>
      <c r="DL31" s="135"/>
      <c r="DM31" s="136"/>
      <c r="DN31" s="137"/>
      <c r="DO31" s="134"/>
      <c r="DP31" s="135"/>
      <c r="DQ31" s="136"/>
      <c r="DR31" s="137"/>
      <c r="DS31" s="134"/>
      <c r="DT31" s="135"/>
      <c r="DU31" s="136"/>
      <c r="DV31" s="137"/>
      <c r="DW31" s="134"/>
      <c r="DX31" s="135"/>
      <c r="DY31" s="136"/>
      <c r="DZ31" s="137"/>
      <c r="EA31" s="138"/>
    </row>
    <row r="32" spans="1:131" x14ac:dyDescent="0.25">
      <c r="A32" s="148" t="s">
        <v>61</v>
      </c>
      <c r="B32" s="146"/>
      <c r="C32" s="134"/>
      <c r="D32" s="135"/>
      <c r="E32" s="136"/>
      <c r="F32" s="137"/>
      <c r="G32" s="134"/>
      <c r="H32" s="135"/>
      <c r="I32" s="136"/>
      <c r="J32" s="137"/>
      <c r="K32" s="134"/>
      <c r="L32" s="135"/>
      <c r="M32" s="136"/>
      <c r="N32" s="137"/>
      <c r="O32" s="134"/>
      <c r="P32" s="135"/>
      <c r="Q32" s="136"/>
      <c r="R32" s="137"/>
      <c r="S32" s="134"/>
      <c r="T32" s="135"/>
      <c r="U32" s="136"/>
      <c r="V32" s="137"/>
      <c r="W32" s="134"/>
      <c r="X32" s="135"/>
      <c r="Y32" s="136"/>
      <c r="Z32" s="137"/>
      <c r="AA32" s="138"/>
      <c r="AB32" s="133"/>
      <c r="AC32" s="134"/>
      <c r="AD32" s="135"/>
      <c r="AE32" s="136"/>
      <c r="AF32" s="137"/>
      <c r="AG32" s="134"/>
      <c r="AH32" s="135"/>
      <c r="AI32" s="136"/>
      <c r="AJ32" s="137"/>
      <c r="AK32" s="134"/>
      <c r="AL32" s="135"/>
      <c r="AM32" s="136"/>
      <c r="AN32" s="137"/>
      <c r="AO32" s="134"/>
      <c r="AP32" s="135"/>
      <c r="AQ32" s="136"/>
      <c r="AR32" s="137"/>
      <c r="AS32" s="134"/>
      <c r="AT32" s="135"/>
      <c r="AU32" s="136"/>
      <c r="AV32" s="137"/>
      <c r="AW32" s="134"/>
      <c r="AX32" s="135"/>
      <c r="AY32" s="136"/>
      <c r="AZ32" s="137"/>
      <c r="BA32" s="138"/>
      <c r="BB32" s="133"/>
      <c r="BC32" s="134"/>
      <c r="BD32" s="135"/>
      <c r="BE32" s="136"/>
      <c r="BF32" s="137"/>
      <c r="BG32" s="134"/>
      <c r="BH32" s="135"/>
      <c r="BI32" s="136"/>
      <c r="BJ32" s="137"/>
      <c r="BK32" s="134"/>
      <c r="BL32" s="135"/>
      <c r="BM32" s="136"/>
      <c r="BN32" s="137"/>
      <c r="BO32" s="134"/>
      <c r="BP32" s="135"/>
      <c r="BQ32" s="136"/>
      <c r="BR32" s="137"/>
      <c r="BS32" s="134"/>
      <c r="BT32" s="135"/>
      <c r="BU32" s="136"/>
      <c r="BV32" s="137"/>
      <c r="BW32" s="134"/>
      <c r="BX32" s="135"/>
      <c r="BY32" s="136"/>
      <c r="BZ32" s="137"/>
      <c r="CA32" s="138"/>
      <c r="CB32" s="133"/>
      <c r="CC32" s="134"/>
      <c r="CD32" s="135"/>
      <c r="CE32" s="136"/>
      <c r="CF32" s="137"/>
      <c r="CG32" s="134"/>
      <c r="CH32" s="135"/>
      <c r="CI32" s="136"/>
      <c r="CJ32" s="137"/>
      <c r="CK32" s="134"/>
      <c r="CL32" s="135"/>
      <c r="CM32" s="136"/>
      <c r="CN32" s="137"/>
      <c r="CO32" s="134"/>
      <c r="CP32" s="135"/>
      <c r="CQ32" s="136"/>
      <c r="CR32" s="137"/>
      <c r="CS32" s="134"/>
      <c r="CT32" s="135"/>
      <c r="CU32" s="136"/>
      <c r="CV32" s="137"/>
      <c r="CW32" s="134"/>
      <c r="CX32" s="135"/>
      <c r="CY32" s="136"/>
      <c r="CZ32" s="137"/>
      <c r="DA32" s="138"/>
      <c r="DB32" s="133"/>
      <c r="DC32" s="134"/>
      <c r="DD32" s="135"/>
      <c r="DE32" s="136"/>
      <c r="DF32" s="137"/>
      <c r="DG32" s="134"/>
      <c r="DH32" s="135"/>
      <c r="DI32" s="136"/>
      <c r="DJ32" s="137"/>
      <c r="DK32" s="134"/>
      <c r="DL32" s="135"/>
      <c r="DM32" s="136"/>
      <c r="DN32" s="137"/>
      <c r="DO32" s="134"/>
      <c r="DP32" s="135"/>
      <c r="DQ32" s="136"/>
      <c r="DR32" s="137"/>
      <c r="DS32" s="134"/>
      <c r="DT32" s="135"/>
      <c r="DU32" s="136"/>
      <c r="DV32" s="137"/>
      <c r="DW32" s="134"/>
      <c r="DX32" s="135"/>
      <c r="DY32" s="136"/>
      <c r="DZ32" s="137"/>
      <c r="EA32" s="138"/>
    </row>
    <row r="33" spans="1:131" x14ac:dyDescent="0.25">
      <c r="A33" s="148" t="s">
        <v>62</v>
      </c>
      <c r="B33" s="146"/>
      <c r="C33" s="134"/>
      <c r="D33" s="135"/>
      <c r="E33" s="136"/>
      <c r="F33" s="137"/>
      <c r="G33" s="134"/>
      <c r="H33" s="135"/>
      <c r="I33" s="136"/>
      <c r="J33" s="137"/>
      <c r="K33" s="134"/>
      <c r="L33" s="135"/>
      <c r="M33" s="136"/>
      <c r="N33" s="137"/>
      <c r="O33" s="134"/>
      <c r="P33" s="135"/>
      <c r="Q33" s="136"/>
      <c r="R33" s="137"/>
      <c r="S33" s="134"/>
      <c r="T33" s="135"/>
      <c r="U33" s="136"/>
      <c r="V33" s="137"/>
      <c r="W33" s="134"/>
      <c r="X33" s="135"/>
      <c r="Y33" s="136"/>
      <c r="Z33" s="137"/>
      <c r="AA33" s="138"/>
      <c r="AB33" s="133"/>
      <c r="AC33" s="134"/>
      <c r="AD33" s="135"/>
      <c r="AE33" s="136"/>
      <c r="AF33" s="137"/>
      <c r="AG33" s="134"/>
      <c r="AH33" s="135"/>
      <c r="AI33" s="136"/>
      <c r="AJ33" s="137"/>
      <c r="AK33" s="134"/>
      <c r="AL33" s="135"/>
      <c r="AM33" s="136"/>
      <c r="AN33" s="137"/>
      <c r="AO33" s="134"/>
      <c r="AP33" s="135"/>
      <c r="AQ33" s="136"/>
      <c r="AR33" s="137"/>
      <c r="AS33" s="134"/>
      <c r="AT33" s="135"/>
      <c r="AU33" s="136"/>
      <c r="AV33" s="137"/>
      <c r="AW33" s="134"/>
      <c r="AX33" s="135"/>
      <c r="AY33" s="136"/>
      <c r="AZ33" s="137"/>
      <c r="BA33" s="138"/>
      <c r="BB33" s="133"/>
      <c r="BC33" s="134"/>
      <c r="BD33" s="135"/>
      <c r="BE33" s="136"/>
      <c r="BF33" s="137"/>
      <c r="BG33" s="134"/>
      <c r="BH33" s="135"/>
      <c r="BI33" s="136"/>
      <c r="BJ33" s="137"/>
      <c r="BK33" s="134"/>
      <c r="BL33" s="135"/>
      <c r="BM33" s="136"/>
      <c r="BN33" s="137"/>
      <c r="BO33" s="134"/>
      <c r="BP33" s="135"/>
      <c r="BQ33" s="136"/>
      <c r="BR33" s="137"/>
      <c r="BS33" s="134"/>
      <c r="BT33" s="135"/>
      <c r="BU33" s="136"/>
      <c r="BV33" s="137"/>
      <c r="BW33" s="134"/>
      <c r="BX33" s="135"/>
      <c r="BY33" s="136"/>
      <c r="BZ33" s="137"/>
      <c r="CA33" s="138"/>
      <c r="CB33" s="133"/>
      <c r="CC33" s="134"/>
      <c r="CD33" s="135"/>
      <c r="CE33" s="136"/>
      <c r="CF33" s="137"/>
      <c r="CG33" s="134"/>
      <c r="CH33" s="135"/>
      <c r="CI33" s="136"/>
      <c r="CJ33" s="137"/>
      <c r="CK33" s="134"/>
      <c r="CL33" s="135"/>
      <c r="CM33" s="136"/>
      <c r="CN33" s="137"/>
      <c r="CO33" s="134"/>
      <c r="CP33" s="135"/>
      <c r="CQ33" s="136"/>
      <c r="CR33" s="137"/>
      <c r="CS33" s="134"/>
      <c r="CT33" s="135"/>
      <c r="CU33" s="136"/>
      <c r="CV33" s="137"/>
      <c r="CW33" s="134"/>
      <c r="CX33" s="135"/>
      <c r="CY33" s="136"/>
      <c r="CZ33" s="137"/>
      <c r="DA33" s="138"/>
      <c r="DB33" s="133"/>
      <c r="DC33" s="134"/>
      <c r="DD33" s="135"/>
      <c r="DE33" s="136"/>
      <c r="DF33" s="137"/>
      <c r="DG33" s="134"/>
      <c r="DH33" s="135"/>
      <c r="DI33" s="136"/>
      <c r="DJ33" s="137"/>
      <c r="DK33" s="134"/>
      <c r="DL33" s="135"/>
      <c r="DM33" s="136"/>
      <c r="DN33" s="137"/>
      <c r="DO33" s="134"/>
      <c r="DP33" s="135"/>
      <c r="DQ33" s="136"/>
      <c r="DR33" s="137"/>
      <c r="DS33" s="134"/>
      <c r="DT33" s="135"/>
      <c r="DU33" s="136"/>
      <c r="DV33" s="137"/>
      <c r="DW33" s="134"/>
      <c r="DX33" s="135"/>
      <c r="DY33" s="136"/>
      <c r="DZ33" s="137"/>
      <c r="EA33" s="138"/>
    </row>
    <row r="34" spans="1:131" x14ac:dyDescent="0.25">
      <c r="A34" s="148" t="s">
        <v>63</v>
      </c>
      <c r="B34" s="146"/>
      <c r="C34" s="134"/>
      <c r="D34" s="135"/>
      <c r="E34" s="136"/>
      <c r="F34" s="137"/>
      <c r="G34" s="134"/>
      <c r="H34" s="135"/>
      <c r="I34" s="136"/>
      <c r="J34" s="137"/>
      <c r="K34" s="134"/>
      <c r="L34" s="135"/>
      <c r="M34" s="136"/>
      <c r="N34" s="137"/>
      <c r="O34" s="134"/>
      <c r="P34" s="135"/>
      <c r="Q34" s="136"/>
      <c r="R34" s="137"/>
      <c r="S34" s="134"/>
      <c r="T34" s="135"/>
      <c r="U34" s="136"/>
      <c r="V34" s="137"/>
      <c r="W34" s="134"/>
      <c r="X34" s="135"/>
      <c r="Y34" s="136"/>
      <c r="Z34" s="137"/>
      <c r="AA34" s="138"/>
      <c r="AB34" s="133"/>
      <c r="AC34" s="134"/>
      <c r="AD34" s="135"/>
      <c r="AE34" s="136"/>
      <c r="AF34" s="137"/>
      <c r="AG34" s="134"/>
      <c r="AH34" s="135"/>
      <c r="AI34" s="136"/>
      <c r="AJ34" s="137"/>
      <c r="AK34" s="134"/>
      <c r="AL34" s="135"/>
      <c r="AM34" s="136"/>
      <c r="AN34" s="137"/>
      <c r="AO34" s="134"/>
      <c r="AP34" s="135"/>
      <c r="AQ34" s="136"/>
      <c r="AR34" s="137"/>
      <c r="AS34" s="134"/>
      <c r="AT34" s="135"/>
      <c r="AU34" s="136"/>
      <c r="AV34" s="137"/>
      <c r="AW34" s="134"/>
      <c r="AX34" s="135"/>
      <c r="AY34" s="136"/>
      <c r="AZ34" s="137"/>
      <c r="BA34" s="138"/>
      <c r="BB34" s="133"/>
      <c r="BC34" s="134"/>
      <c r="BD34" s="135"/>
      <c r="BE34" s="136"/>
      <c r="BF34" s="137"/>
      <c r="BG34" s="134"/>
      <c r="BH34" s="135"/>
      <c r="BI34" s="136"/>
      <c r="BJ34" s="137"/>
      <c r="BK34" s="134"/>
      <c r="BL34" s="135"/>
      <c r="BM34" s="136"/>
      <c r="BN34" s="137"/>
      <c r="BO34" s="134"/>
      <c r="BP34" s="135"/>
      <c r="BQ34" s="136"/>
      <c r="BR34" s="137"/>
      <c r="BS34" s="134"/>
      <c r="BT34" s="135"/>
      <c r="BU34" s="136"/>
      <c r="BV34" s="137"/>
      <c r="BW34" s="134"/>
      <c r="BX34" s="135"/>
      <c r="BY34" s="136"/>
      <c r="BZ34" s="137"/>
      <c r="CA34" s="138"/>
      <c r="CB34" s="133"/>
      <c r="CC34" s="134"/>
      <c r="CD34" s="135"/>
      <c r="CE34" s="136"/>
      <c r="CF34" s="137"/>
      <c r="CG34" s="134"/>
      <c r="CH34" s="135"/>
      <c r="CI34" s="136"/>
      <c r="CJ34" s="137"/>
      <c r="CK34" s="134"/>
      <c r="CL34" s="135"/>
      <c r="CM34" s="136"/>
      <c r="CN34" s="137"/>
      <c r="CO34" s="134"/>
      <c r="CP34" s="135"/>
      <c r="CQ34" s="136"/>
      <c r="CR34" s="137"/>
      <c r="CS34" s="134"/>
      <c r="CT34" s="135"/>
      <c r="CU34" s="136"/>
      <c r="CV34" s="137"/>
      <c r="CW34" s="134"/>
      <c r="CX34" s="135"/>
      <c r="CY34" s="136"/>
      <c r="CZ34" s="137"/>
      <c r="DA34" s="138"/>
      <c r="DB34" s="133"/>
      <c r="DC34" s="134"/>
      <c r="DD34" s="135"/>
      <c r="DE34" s="136"/>
      <c r="DF34" s="137"/>
      <c r="DG34" s="134"/>
      <c r="DH34" s="135"/>
      <c r="DI34" s="136"/>
      <c r="DJ34" s="137"/>
      <c r="DK34" s="134"/>
      <c r="DL34" s="135"/>
      <c r="DM34" s="136"/>
      <c r="DN34" s="137"/>
      <c r="DO34" s="134"/>
      <c r="DP34" s="135"/>
      <c r="DQ34" s="136"/>
      <c r="DR34" s="137"/>
      <c r="DS34" s="134"/>
      <c r="DT34" s="135"/>
      <c r="DU34" s="136"/>
      <c r="DV34" s="137"/>
      <c r="DW34" s="134"/>
      <c r="DX34" s="135"/>
      <c r="DY34" s="136"/>
      <c r="DZ34" s="137"/>
      <c r="EA34" s="138"/>
    </row>
    <row r="35" spans="1:131" x14ac:dyDescent="0.25">
      <c r="A35" s="148" t="s">
        <v>64</v>
      </c>
      <c r="B35" s="146"/>
      <c r="C35" s="134"/>
      <c r="D35" s="135"/>
      <c r="E35" s="136"/>
      <c r="F35" s="137"/>
      <c r="G35" s="134"/>
      <c r="H35" s="135"/>
      <c r="I35" s="136"/>
      <c r="J35" s="137"/>
      <c r="K35" s="134"/>
      <c r="L35" s="135"/>
      <c r="M35" s="136"/>
      <c r="N35" s="137"/>
      <c r="O35" s="134"/>
      <c r="P35" s="135"/>
      <c r="Q35" s="136"/>
      <c r="R35" s="137"/>
      <c r="S35" s="134"/>
      <c r="T35" s="135"/>
      <c r="U35" s="136"/>
      <c r="V35" s="137"/>
      <c r="W35" s="134"/>
      <c r="X35" s="135"/>
      <c r="Y35" s="136"/>
      <c r="Z35" s="137"/>
      <c r="AA35" s="138"/>
      <c r="AB35" s="133"/>
      <c r="AC35" s="134"/>
      <c r="AD35" s="135"/>
      <c r="AE35" s="136"/>
      <c r="AF35" s="137"/>
      <c r="AG35" s="134"/>
      <c r="AH35" s="135"/>
      <c r="AI35" s="136"/>
      <c r="AJ35" s="137"/>
      <c r="AK35" s="134"/>
      <c r="AL35" s="135"/>
      <c r="AM35" s="136"/>
      <c r="AN35" s="137"/>
      <c r="AO35" s="134"/>
      <c r="AP35" s="135"/>
      <c r="AQ35" s="136"/>
      <c r="AR35" s="137"/>
      <c r="AS35" s="134"/>
      <c r="AT35" s="135"/>
      <c r="AU35" s="136"/>
      <c r="AV35" s="137"/>
      <c r="AW35" s="134"/>
      <c r="AX35" s="135"/>
      <c r="AY35" s="136"/>
      <c r="AZ35" s="137"/>
      <c r="BA35" s="138"/>
      <c r="BB35" s="133"/>
      <c r="BC35" s="134"/>
      <c r="BD35" s="135"/>
      <c r="BE35" s="136"/>
      <c r="BF35" s="137"/>
      <c r="BG35" s="134"/>
      <c r="BH35" s="135"/>
      <c r="BI35" s="136"/>
      <c r="BJ35" s="137"/>
      <c r="BK35" s="134"/>
      <c r="BL35" s="135"/>
      <c r="BM35" s="136"/>
      <c r="BN35" s="137"/>
      <c r="BO35" s="134"/>
      <c r="BP35" s="135"/>
      <c r="BQ35" s="136"/>
      <c r="BR35" s="137"/>
      <c r="BS35" s="134"/>
      <c r="BT35" s="135"/>
      <c r="BU35" s="136"/>
      <c r="BV35" s="137"/>
      <c r="BW35" s="134"/>
      <c r="BX35" s="135"/>
      <c r="BY35" s="136"/>
      <c r="BZ35" s="137"/>
      <c r="CA35" s="138"/>
      <c r="CB35" s="133"/>
      <c r="CC35" s="134"/>
      <c r="CD35" s="135"/>
      <c r="CE35" s="136"/>
      <c r="CF35" s="137"/>
      <c r="CG35" s="134"/>
      <c r="CH35" s="135"/>
      <c r="CI35" s="136"/>
      <c r="CJ35" s="137"/>
      <c r="CK35" s="134"/>
      <c r="CL35" s="135"/>
      <c r="CM35" s="136"/>
      <c r="CN35" s="137"/>
      <c r="CO35" s="134"/>
      <c r="CP35" s="135"/>
      <c r="CQ35" s="136"/>
      <c r="CR35" s="137"/>
      <c r="CS35" s="134"/>
      <c r="CT35" s="135"/>
      <c r="CU35" s="136"/>
      <c r="CV35" s="137"/>
      <c r="CW35" s="134"/>
      <c r="CX35" s="135"/>
      <c r="CY35" s="136"/>
      <c r="CZ35" s="137"/>
      <c r="DA35" s="138"/>
      <c r="DB35" s="133"/>
      <c r="DC35" s="134"/>
      <c r="DD35" s="135"/>
      <c r="DE35" s="136"/>
      <c r="DF35" s="137"/>
      <c r="DG35" s="134"/>
      <c r="DH35" s="135"/>
      <c r="DI35" s="136"/>
      <c r="DJ35" s="137"/>
      <c r="DK35" s="134"/>
      <c r="DL35" s="135"/>
      <c r="DM35" s="136"/>
      <c r="DN35" s="137"/>
      <c r="DO35" s="134"/>
      <c r="DP35" s="135"/>
      <c r="DQ35" s="136"/>
      <c r="DR35" s="137"/>
      <c r="DS35" s="134"/>
      <c r="DT35" s="135"/>
      <c r="DU35" s="136"/>
      <c r="DV35" s="137"/>
      <c r="DW35" s="134"/>
      <c r="DX35" s="135"/>
      <c r="DY35" s="136"/>
      <c r="DZ35" s="137"/>
      <c r="EA35" s="138"/>
    </row>
    <row r="36" spans="1:131" x14ac:dyDescent="0.25">
      <c r="A36" s="148" t="s">
        <v>65</v>
      </c>
      <c r="B36" s="146"/>
      <c r="C36" s="134"/>
      <c r="D36" s="135"/>
      <c r="E36" s="136"/>
      <c r="F36" s="137"/>
      <c r="G36" s="134"/>
      <c r="H36" s="135"/>
      <c r="I36" s="136"/>
      <c r="J36" s="137"/>
      <c r="K36" s="134"/>
      <c r="L36" s="135"/>
      <c r="M36" s="136"/>
      <c r="N36" s="137"/>
      <c r="O36" s="134"/>
      <c r="P36" s="135"/>
      <c r="Q36" s="136"/>
      <c r="R36" s="137"/>
      <c r="S36" s="134"/>
      <c r="T36" s="135"/>
      <c r="U36" s="136"/>
      <c r="V36" s="137"/>
      <c r="W36" s="134"/>
      <c r="X36" s="135"/>
      <c r="Y36" s="136"/>
      <c r="Z36" s="137"/>
      <c r="AA36" s="138"/>
      <c r="AB36" s="133"/>
      <c r="AC36" s="134"/>
      <c r="AD36" s="135"/>
      <c r="AE36" s="136"/>
      <c r="AF36" s="137"/>
      <c r="AG36" s="134"/>
      <c r="AH36" s="135"/>
      <c r="AI36" s="136"/>
      <c r="AJ36" s="137"/>
      <c r="AK36" s="134"/>
      <c r="AL36" s="135"/>
      <c r="AM36" s="136"/>
      <c r="AN36" s="137"/>
      <c r="AO36" s="134"/>
      <c r="AP36" s="135"/>
      <c r="AQ36" s="136"/>
      <c r="AR36" s="137"/>
      <c r="AS36" s="134"/>
      <c r="AT36" s="135"/>
      <c r="AU36" s="136"/>
      <c r="AV36" s="137"/>
      <c r="AW36" s="134"/>
      <c r="AX36" s="135"/>
      <c r="AY36" s="136"/>
      <c r="AZ36" s="137"/>
      <c r="BA36" s="138"/>
      <c r="BB36" s="133"/>
      <c r="BC36" s="134"/>
      <c r="BD36" s="135"/>
      <c r="BE36" s="136"/>
      <c r="BF36" s="137"/>
      <c r="BG36" s="134"/>
      <c r="BH36" s="135"/>
      <c r="BI36" s="136"/>
      <c r="BJ36" s="137"/>
      <c r="BK36" s="134"/>
      <c r="BL36" s="135"/>
      <c r="BM36" s="136"/>
      <c r="BN36" s="137"/>
      <c r="BO36" s="134"/>
      <c r="BP36" s="135"/>
      <c r="BQ36" s="136"/>
      <c r="BR36" s="137"/>
      <c r="BS36" s="134"/>
      <c r="BT36" s="135"/>
      <c r="BU36" s="136"/>
      <c r="BV36" s="137"/>
      <c r="BW36" s="134"/>
      <c r="BX36" s="135"/>
      <c r="BY36" s="136"/>
      <c r="BZ36" s="137"/>
      <c r="CA36" s="138"/>
      <c r="CB36" s="133"/>
      <c r="CC36" s="134"/>
      <c r="CD36" s="135"/>
      <c r="CE36" s="136"/>
      <c r="CF36" s="137"/>
      <c r="CG36" s="134"/>
      <c r="CH36" s="135"/>
      <c r="CI36" s="136"/>
      <c r="CJ36" s="137"/>
      <c r="CK36" s="134"/>
      <c r="CL36" s="135"/>
      <c r="CM36" s="136"/>
      <c r="CN36" s="137"/>
      <c r="CO36" s="134"/>
      <c r="CP36" s="135"/>
      <c r="CQ36" s="136"/>
      <c r="CR36" s="137"/>
      <c r="CS36" s="134"/>
      <c r="CT36" s="135"/>
      <c r="CU36" s="136"/>
      <c r="CV36" s="137"/>
      <c r="CW36" s="134"/>
      <c r="CX36" s="135"/>
      <c r="CY36" s="136"/>
      <c r="CZ36" s="137"/>
      <c r="DA36" s="138"/>
      <c r="DB36" s="133"/>
      <c r="DC36" s="134"/>
      <c r="DD36" s="135"/>
      <c r="DE36" s="136"/>
      <c r="DF36" s="137"/>
      <c r="DG36" s="134"/>
      <c r="DH36" s="135"/>
      <c r="DI36" s="136"/>
      <c r="DJ36" s="137"/>
      <c r="DK36" s="134"/>
      <c r="DL36" s="135"/>
      <c r="DM36" s="136"/>
      <c r="DN36" s="137"/>
      <c r="DO36" s="134"/>
      <c r="DP36" s="135"/>
      <c r="DQ36" s="136"/>
      <c r="DR36" s="137"/>
      <c r="DS36" s="134"/>
      <c r="DT36" s="135"/>
      <c r="DU36" s="136"/>
      <c r="DV36" s="137"/>
      <c r="DW36" s="134"/>
      <c r="DX36" s="135"/>
      <c r="DY36" s="136"/>
      <c r="DZ36" s="137"/>
      <c r="EA36" s="138"/>
    </row>
    <row r="37" spans="1:131" x14ac:dyDescent="0.25">
      <c r="A37" s="148" t="s">
        <v>66</v>
      </c>
      <c r="B37" s="146"/>
      <c r="C37" s="134"/>
      <c r="D37" s="135"/>
      <c r="E37" s="136"/>
      <c r="F37" s="137"/>
      <c r="G37" s="134"/>
      <c r="H37" s="135"/>
      <c r="I37" s="136"/>
      <c r="J37" s="137"/>
      <c r="K37" s="134"/>
      <c r="L37" s="135"/>
      <c r="M37" s="136"/>
      <c r="N37" s="137"/>
      <c r="O37" s="134"/>
      <c r="P37" s="135"/>
      <c r="Q37" s="136"/>
      <c r="R37" s="137"/>
      <c r="S37" s="134"/>
      <c r="T37" s="135"/>
      <c r="U37" s="136"/>
      <c r="V37" s="137"/>
      <c r="W37" s="134"/>
      <c r="X37" s="135"/>
      <c r="Y37" s="136"/>
      <c r="Z37" s="137"/>
      <c r="AA37" s="138"/>
      <c r="AB37" s="133"/>
      <c r="AC37" s="134"/>
      <c r="AD37" s="135"/>
      <c r="AE37" s="136"/>
      <c r="AF37" s="137"/>
      <c r="AG37" s="134"/>
      <c r="AH37" s="135"/>
      <c r="AI37" s="136"/>
      <c r="AJ37" s="137"/>
      <c r="AK37" s="134"/>
      <c r="AL37" s="135"/>
      <c r="AM37" s="136"/>
      <c r="AN37" s="137"/>
      <c r="AO37" s="134"/>
      <c r="AP37" s="135"/>
      <c r="AQ37" s="136"/>
      <c r="AR37" s="137"/>
      <c r="AS37" s="134"/>
      <c r="AT37" s="135"/>
      <c r="AU37" s="136"/>
      <c r="AV37" s="137"/>
      <c r="AW37" s="134"/>
      <c r="AX37" s="135"/>
      <c r="AY37" s="136"/>
      <c r="AZ37" s="137"/>
      <c r="BA37" s="138"/>
      <c r="BB37" s="133"/>
      <c r="BC37" s="134"/>
      <c r="BD37" s="135"/>
      <c r="BE37" s="136"/>
      <c r="BF37" s="137"/>
      <c r="BG37" s="134"/>
      <c r="BH37" s="135"/>
      <c r="BI37" s="136"/>
      <c r="BJ37" s="137"/>
      <c r="BK37" s="134"/>
      <c r="BL37" s="135"/>
      <c r="BM37" s="136"/>
      <c r="BN37" s="137"/>
      <c r="BO37" s="134"/>
      <c r="BP37" s="135"/>
      <c r="BQ37" s="136"/>
      <c r="BR37" s="137"/>
      <c r="BS37" s="134"/>
      <c r="BT37" s="135"/>
      <c r="BU37" s="136"/>
      <c r="BV37" s="137"/>
      <c r="BW37" s="134"/>
      <c r="BX37" s="135"/>
      <c r="BY37" s="136"/>
      <c r="BZ37" s="137"/>
      <c r="CA37" s="138"/>
      <c r="CB37" s="133"/>
      <c r="CC37" s="134"/>
      <c r="CD37" s="135"/>
      <c r="CE37" s="136"/>
      <c r="CF37" s="137"/>
      <c r="CG37" s="134"/>
      <c r="CH37" s="135"/>
      <c r="CI37" s="136"/>
      <c r="CJ37" s="137"/>
      <c r="CK37" s="134"/>
      <c r="CL37" s="135"/>
      <c r="CM37" s="136"/>
      <c r="CN37" s="137"/>
      <c r="CO37" s="134"/>
      <c r="CP37" s="135"/>
      <c r="CQ37" s="136"/>
      <c r="CR37" s="137"/>
      <c r="CS37" s="134"/>
      <c r="CT37" s="135"/>
      <c r="CU37" s="136"/>
      <c r="CV37" s="137"/>
      <c r="CW37" s="134"/>
      <c r="CX37" s="135"/>
      <c r="CY37" s="136"/>
      <c r="CZ37" s="137"/>
      <c r="DA37" s="138"/>
      <c r="DB37" s="133"/>
      <c r="DC37" s="134"/>
      <c r="DD37" s="135"/>
      <c r="DE37" s="136"/>
      <c r="DF37" s="137"/>
      <c r="DG37" s="134"/>
      <c r="DH37" s="135"/>
      <c r="DI37" s="136"/>
      <c r="DJ37" s="137"/>
      <c r="DK37" s="134"/>
      <c r="DL37" s="135"/>
      <c r="DM37" s="136"/>
      <c r="DN37" s="137"/>
      <c r="DO37" s="134"/>
      <c r="DP37" s="135"/>
      <c r="DQ37" s="136"/>
      <c r="DR37" s="137"/>
      <c r="DS37" s="134"/>
      <c r="DT37" s="135"/>
      <c r="DU37" s="136"/>
      <c r="DV37" s="137"/>
      <c r="DW37" s="134"/>
      <c r="DX37" s="135"/>
      <c r="DY37" s="136"/>
      <c r="DZ37" s="137"/>
      <c r="EA37" s="138"/>
    </row>
    <row r="38" spans="1:131" x14ac:dyDescent="0.25">
      <c r="A38" s="148" t="s">
        <v>67</v>
      </c>
      <c r="B38" s="146"/>
      <c r="C38" s="134"/>
      <c r="D38" s="135"/>
      <c r="E38" s="136"/>
      <c r="F38" s="137"/>
      <c r="G38" s="134"/>
      <c r="H38" s="135"/>
      <c r="I38" s="136"/>
      <c r="J38" s="137"/>
      <c r="K38" s="134"/>
      <c r="L38" s="135"/>
      <c r="M38" s="136"/>
      <c r="N38" s="137"/>
      <c r="O38" s="134"/>
      <c r="P38" s="135"/>
      <c r="Q38" s="136"/>
      <c r="R38" s="137"/>
      <c r="S38" s="134"/>
      <c r="T38" s="135"/>
      <c r="U38" s="136"/>
      <c r="V38" s="137"/>
      <c r="W38" s="134"/>
      <c r="X38" s="135"/>
      <c r="Y38" s="136"/>
      <c r="Z38" s="137"/>
      <c r="AA38" s="138"/>
      <c r="AB38" s="133"/>
      <c r="AC38" s="134"/>
      <c r="AD38" s="135"/>
      <c r="AE38" s="136"/>
      <c r="AF38" s="137"/>
      <c r="AG38" s="134"/>
      <c r="AH38" s="135"/>
      <c r="AI38" s="136"/>
      <c r="AJ38" s="137"/>
      <c r="AK38" s="134"/>
      <c r="AL38" s="135"/>
      <c r="AM38" s="136"/>
      <c r="AN38" s="137"/>
      <c r="AO38" s="134"/>
      <c r="AP38" s="135"/>
      <c r="AQ38" s="136"/>
      <c r="AR38" s="137"/>
      <c r="AS38" s="134"/>
      <c r="AT38" s="135"/>
      <c r="AU38" s="136"/>
      <c r="AV38" s="137"/>
      <c r="AW38" s="134"/>
      <c r="AX38" s="135"/>
      <c r="AY38" s="136"/>
      <c r="AZ38" s="137"/>
      <c r="BA38" s="138"/>
      <c r="BB38" s="133"/>
      <c r="BC38" s="134"/>
      <c r="BD38" s="135"/>
      <c r="BE38" s="136"/>
      <c r="BF38" s="137"/>
      <c r="BG38" s="134"/>
      <c r="BH38" s="135"/>
      <c r="BI38" s="136"/>
      <c r="BJ38" s="137"/>
      <c r="BK38" s="134"/>
      <c r="BL38" s="135"/>
      <c r="BM38" s="136"/>
      <c r="BN38" s="137"/>
      <c r="BO38" s="134"/>
      <c r="BP38" s="135"/>
      <c r="BQ38" s="136"/>
      <c r="BR38" s="137"/>
      <c r="BS38" s="134"/>
      <c r="BT38" s="135"/>
      <c r="BU38" s="136"/>
      <c r="BV38" s="137"/>
      <c r="BW38" s="134"/>
      <c r="BX38" s="135"/>
      <c r="BY38" s="136"/>
      <c r="BZ38" s="137"/>
      <c r="CA38" s="138"/>
      <c r="CB38" s="133"/>
      <c r="CC38" s="134"/>
      <c r="CD38" s="135"/>
      <c r="CE38" s="136"/>
      <c r="CF38" s="137"/>
      <c r="CG38" s="134"/>
      <c r="CH38" s="135"/>
      <c r="CI38" s="136"/>
      <c r="CJ38" s="137"/>
      <c r="CK38" s="134"/>
      <c r="CL38" s="135"/>
      <c r="CM38" s="136"/>
      <c r="CN38" s="137"/>
      <c r="CO38" s="134"/>
      <c r="CP38" s="135"/>
      <c r="CQ38" s="136"/>
      <c r="CR38" s="137"/>
      <c r="CS38" s="134"/>
      <c r="CT38" s="135"/>
      <c r="CU38" s="136"/>
      <c r="CV38" s="137"/>
      <c r="CW38" s="134"/>
      <c r="CX38" s="135"/>
      <c r="CY38" s="136"/>
      <c r="CZ38" s="137"/>
      <c r="DA38" s="138"/>
      <c r="DB38" s="133"/>
      <c r="DC38" s="134"/>
      <c r="DD38" s="135"/>
      <c r="DE38" s="136"/>
      <c r="DF38" s="137"/>
      <c r="DG38" s="134"/>
      <c r="DH38" s="135"/>
      <c r="DI38" s="136"/>
      <c r="DJ38" s="137"/>
      <c r="DK38" s="134"/>
      <c r="DL38" s="135"/>
      <c r="DM38" s="136"/>
      <c r="DN38" s="137"/>
      <c r="DO38" s="134"/>
      <c r="DP38" s="135"/>
      <c r="DQ38" s="136"/>
      <c r="DR38" s="137"/>
      <c r="DS38" s="134"/>
      <c r="DT38" s="135"/>
      <c r="DU38" s="136"/>
      <c r="DV38" s="137"/>
      <c r="DW38" s="134"/>
      <c r="DX38" s="135"/>
      <c r="DY38" s="136"/>
      <c r="DZ38" s="137"/>
      <c r="EA38" s="138"/>
    </row>
    <row r="39" spans="1:131" ht="18" customHeight="1" thickBot="1" x14ac:dyDescent="0.3">
      <c r="A39" s="148" t="s">
        <v>68</v>
      </c>
      <c r="B39" s="147"/>
      <c r="C39" s="140"/>
      <c r="D39" s="141"/>
      <c r="E39" s="142"/>
      <c r="F39" s="143"/>
      <c r="G39" s="140"/>
      <c r="H39" s="141"/>
      <c r="I39" s="142"/>
      <c r="J39" s="143"/>
      <c r="K39" s="140"/>
      <c r="L39" s="141"/>
      <c r="N39" s="143"/>
      <c r="O39" s="140"/>
      <c r="P39" s="141"/>
      <c r="Q39" s="142"/>
      <c r="R39" s="143"/>
      <c r="S39" s="140"/>
      <c r="T39" s="141"/>
      <c r="V39" s="143"/>
      <c r="W39" s="140"/>
      <c r="X39" s="141"/>
      <c r="Y39" s="142"/>
      <c r="Z39" s="143"/>
      <c r="AA39" s="144"/>
      <c r="AB39" s="139"/>
      <c r="AC39" s="140"/>
      <c r="AD39" s="141"/>
      <c r="AE39" s="142"/>
      <c r="AF39" s="143"/>
      <c r="AG39" s="140"/>
      <c r="AH39" s="141"/>
      <c r="AI39" s="142"/>
      <c r="AJ39" s="143"/>
      <c r="AK39" s="140"/>
      <c r="AL39" s="141"/>
      <c r="AM39" s="142"/>
      <c r="AN39" s="143"/>
      <c r="AO39" s="140"/>
      <c r="AP39" s="141"/>
      <c r="AQ39" s="142"/>
      <c r="AR39" s="143"/>
      <c r="AS39" s="140"/>
      <c r="AT39" s="141"/>
      <c r="AU39" s="142"/>
      <c r="AV39" s="143"/>
      <c r="AW39" s="140"/>
      <c r="AX39" s="141"/>
      <c r="AY39" s="142"/>
      <c r="AZ39" s="143"/>
      <c r="BA39" s="144"/>
      <c r="BB39" s="139"/>
      <c r="BC39" s="140"/>
      <c r="BD39" s="141"/>
      <c r="BE39" s="142"/>
      <c r="BF39" s="143"/>
      <c r="BG39" s="140"/>
      <c r="BH39" s="141"/>
      <c r="BI39" s="142"/>
      <c r="BJ39" s="143"/>
      <c r="BK39" s="140"/>
      <c r="BL39" s="141"/>
      <c r="BM39" s="142"/>
      <c r="BN39" s="143"/>
      <c r="BO39" s="140"/>
      <c r="BP39" s="141"/>
      <c r="BQ39" s="142"/>
      <c r="BR39" s="143"/>
      <c r="BS39" s="140"/>
      <c r="BT39" s="141"/>
      <c r="BU39" s="142"/>
      <c r="BV39" s="143"/>
      <c r="BW39" s="140"/>
      <c r="BX39" s="141"/>
      <c r="BY39" s="142"/>
      <c r="BZ39" s="143"/>
      <c r="CA39" s="144"/>
      <c r="CB39" s="139"/>
      <c r="CC39" s="140"/>
      <c r="CD39" s="141"/>
      <c r="CE39" s="142"/>
      <c r="CF39" s="143"/>
      <c r="CG39" s="140"/>
      <c r="CH39" s="141"/>
      <c r="CI39" s="142"/>
      <c r="CJ39" s="143"/>
      <c r="CK39" s="140"/>
      <c r="CL39" s="141"/>
      <c r="CM39" s="142"/>
      <c r="CN39" s="143"/>
      <c r="CO39" s="140"/>
      <c r="CP39" s="141"/>
      <c r="CQ39" s="142"/>
      <c r="CR39" s="143"/>
      <c r="CS39" s="140"/>
      <c r="CT39" s="141"/>
      <c r="CU39" s="142"/>
      <c r="CV39" s="143"/>
      <c r="CW39" s="140"/>
      <c r="CX39" s="141"/>
      <c r="CY39" s="142"/>
      <c r="CZ39" s="143"/>
      <c r="DA39" s="144"/>
      <c r="DB39" s="139"/>
      <c r="DC39" s="140"/>
      <c r="DD39" s="141"/>
      <c r="DE39" s="142"/>
      <c r="DF39" s="143"/>
      <c r="DG39" s="140"/>
      <c r="DH39" s="141"/>
      <c r="DI39" s="142"/>
      <c r="DJ39" s="143"/>
      <c r="DK39" s="140"/>
      <c r="DL39" s="141"/>
      <c r="DM39" s="142"/>
      <c r="DN39" s="143"/>
      <c r="DO39" s="140"/>
      <c r="DP39" s="141"/>
      <c r="DQ39" s="142"/>
      <c r="DR39" s="143"/>
      <c r="DS39" s="140"/>
      <c r="DT39" s="141"/>
      <c r="DU39" s="142"/>
      <c r="DV39" s="143"/>
      <c r="DW39" s="140"/>
      <c r="DX39" s="141"/>
      <c r="DY39" s="142"/>
      <c r="DZ39" s="143"/>
      <c r="EA39" s="144"/>
    </row>
    <row r="40" spans="1:131" ht="16.5" thickTop="1" thickBot="1" x14ac:dyDescent="0.3">
      <c r="A40" s="209" t="s">
        <v>172</v>
      </c>
      <c r="B40" s="147"/>
      <c r="C40" s="140"/>
      <c r="D40" s="141"/>
      <c r="E40" s="142"/>
      <c r="F40" s="143"/>
      <c r="G40" s="140"/>
      <c r="H40" s="141"/>
      <c r="I40" s="142"/>
      <c r="J40" s="143"/>
      <c r="K40" s="140"/>
      <c r="L40" s="141"/>
      <c r="M40" s="142"/>
      <c r="N40" s="143"/>
      <c r="O40" s="140"/>
      <c r="P40" s="141"/>
      <c r="Q40" s="142"/>
      <c r="R40" s="143"/>
      <c r="S40" s="140"/>
      <c r="T40" s="141"/>
      <c r="U40" s="142"/>
      <c r="V40" s="143"/>
      <c r="W40" s="140"/>
      <c r="X40" s="141"/>
      <c r="Y40" s="142"/>
      <c r="Z40" s="143"/>
      <c r="AA40" s="144"/>
      <c r="AB40" s="139"/>
      <c r="AC40" s="140"/>
      <c r="AD40" s="141"/>
      <c r="AE40" s="142"/>
      <c r="AF40" s="143"/>
      <c r="AG40" s="140"/>
      <c r="AH40" s="141"/>
      <c r="AI40" s="142"/>
    </row>
    <row r="41" spans="1:131" ht="15.75" thickTop="1" x14ac:dyDescent="0.25">
      <c r="W41" s="40"/>
    </row>
  </sheetData>
  <mergeCells count="70">
    <mergeCell ref="DZ2:EA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B2:DC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CD2:CE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BF2:BG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AH2:AI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B1:AA1"/>
    <mergeCell ref="AB1:BA1"/>
    <mergeCell ref="BB1:CA1"/>
    <mergeCell ref="CB1:DA1"/>
    <mergeCell ref="DB1:EA1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0"/>
  <sheetViews>
    <sheetView workbookViewId="0">
      <selection activeCell="AB64" sqref="AB64"/>
    </sheetView>
  </sheetViews>
  <sheetFormatPr defaultRowHeight="15" x14ac:dyDescent="0.25"/>
  <cols>
    <col min="1" max="1" width="38.5703125" customWidth="1"/>
    <col min="2" max="21" width="3.5703125" customWidth="1"/>
    <col min="22" max="25" width="6.140625" customWidth="1"/>
    <col min="26" max="26" width="7.7109375" customWidth="1"/>
    <col min="28" max="28" width="29" customWidth="1"/>
    <col min="29" max="53" width="4" customWidth="1"/>
    <col min="54" max="58" width="7.28515625" customWidth="1"/>
  </cols>
  <sheetData>
    <row r="1" spans="1:59" ht="15.75" thickBot="1" x14ac:dyDescent="0.3">
      <c r="A1" s="87"/>
      <c r="B1" s="339" t="s">
        <v>100</v>
      </c>
      <c r="C1" s="340"/>
      <c r="D1" s="340"/>
      <c r="E1" s="341"/>
      <c r="F1" s="339" t="s">
        <v>102</v>
      </c>
      <c r="G1" s="340"/>
      <c r="H1" s="340"/>
      <c r="I1" s="341"/>
      <c r="J1" s="339" t="s">
        <v>103</v>
      </c>
      <c r="K1" s="340"/>
      <c r="L1" s="340"/>
      <c r="M1" s="341"/>
      <c r="N1" s="339" t="s">
        <v>104</v>
      </c>
      <c r="O1" s="340"/>
      <c r="P1" s="340"/>
      <c r="Q1" s="341"/>
      <c r="R1" s="339" t="s">
        <v>105</v>
      </c>
      <c r="S1" s="340"/>
      <c r="T1" s="340"/>
      <c r="U1" s="342"/>
      <c r="V1" s="337" t="s">
        <v>0</v>
      </c>
      <c r="W1" s="337" t="s">
        <v>1</v>
      </c>
      <c r="X1" s="337" t="s">
        <v>2</v>
      </c>
      <c r="Y1" s="337" t="s">
        <v>3</v>
      </c>
      <c r="Z1" s="345" t="s">
        <v>143</v>
      </c>
    </row>
    <row r="2" spans="1:59" x14ac:dyDescent="0.25">
      <c r="A2" s="87"/>
      <c r="B2" s="89" t="s">
        <v>0</v>
      </c>
      <c r="C2" s="86" t="s">
        <v>1</v>
      </c>
      <c r="D2" s="86" t="s">
        <v>2</v>
      </c>
      <c r="E2" s="90" t="s">
        <v>3</v>
      </c>
      <c r="F2" s="89" t="s">
        <v>0</v>
      </c>
      <c r="G2" s="86" t="s">
        <v>1</v>
      </c>
      <c r="H2" s="86" t="s">
        <v>2</v>
      </c>
      <c r="I2" s="90" t="s">
        <v>3</v>
      </c>
      <c r="J2" s="89" t="s">
        <v>0</v>
      </c>
      <c r="K2" s="86" t="s">
        <v>1</v>
      </c>
      <c r="L2" s="86" t="s">
        <v>2</v>
      </c>
      <c r="M2" s="90" t="s">
        <v>3</v>
      </c>
      <c r="N2" s="89" t="s">
        <v>0</v>
      </c>
      <c r="O2" s="86" t="s">
        <v>1</v>
      </c>
      <c r="P2" s="86" t="s">
        <v>2</v>
      </c>
      <c r="Q2" s="90" t="s">
        <v>3</v>
      </c>
      <c r="R2" s="89" t="s">
        <v>0</v>
      </c>
      <c r="S2" s="86" t="s">
        <v>1</v>
      </c>
      <c r="T2" s="86" t="s">
        <v>2</v>
      </c>
      <c r="U2" s="96" t="s">
        <v>3</v>
      </c>
      <c r="V2" s="338"/>
      <c r="W2" s="338"/>
      <c r="X2" s="338"/>
      <c r="Y2" s="338"/>
      <c r="Z2" s="346"/>
      <c r="AB2" s="87"/>
      <c r="AC2" s="339" t="s">
        <v>100</v>
      </c>
      <c r="AD2" s="340"/>
      <c r="AE2" s="340"/>
      <c r="AF2" s="342"/>
      <c r="AG2" s="341"/>
      <c r="AH2" s="339" t="s">
        <v>102</v>
      </c>
      <c r="AI2" s="340"/>
      <c r="AJ2" s="340"/>
      <c r="AK2" s="340"/>
      <c r="AL2" s="341"/>
      <c r="AM2" s="339" t="s">
        <v>103</v>
      </c>
      <c r="AN2" s="340"/>
      <c r="AO2" s="340"/>
      <c r="AP2" s="340"/>
      <c r="AQ2" s="341"/>
      <c r="AR2" s="339" t="s">
        <v>104</v>
      </c>
      <c r="AS2" s="340"/>
      <c r="AT2" s="340"/>
      <c r="AU2" s="340"/>
      <c r="AV2" s="341"/>
      <c r="AW2" s="339" t="s">
        <v>105</v>
      </c>
      <c r="AX2" s="340"/>
      <c r="AY2" s="340"/>
      <c r="AZ2" s="340"/>
      <c r="BA2" s="342"/>
      <c r="BB2" s="343" t="s">
        <v>11</v>
      </c>
      <c r="BC2" s="343" t="s">
        <v>12</v>
      </c>
      <c r="BD2" s="343" t="s">
        <v>13</v>
      </c>
      <c r="BE2" s="343" t="s">
        <v>14</v>
      </c>
      <c r="BF2" s="343" t="s">
        <v>15</v>
      </c>
      <c r="BG2" s="343" t="s">
        <v>143</v>
      </c>
    </row>
    <row r="3" spans="1:59" ht="20.25" customHeight="1" x14ac:dyDescent="0.25">
      <c r="A3" s="7" t="s">
        <v>24</v>
      </c>
      <c r="B3" s="91">
        <f>COUNTIF(сетка!C$3:D$13,A3)</f>
        <v>1</v>
      </c>
      <c r="C3" s="4">
        <f>COUNTIF(сетка!J$3:K$13,A3)</f>
        <v>1</v>
      </c>
      <c r="D3" s="4">
        <f>COUNTIF(сетка!Q$3:R$13,A3)</f>
        <v>1</v>
      </c>
      <c r="E3" s="92">
        <f>COUNTIF(сетка!X$3:Y$13,A3)</f>
        <v>1</v>
      </c>
      <c r="F3" s="91">
        <f>COUNTIF(сетка!C$16:D$28,A3)</f>
        <v>1</v>
      </c>
      <c r="G3" s="4">
        <f>COUNTIF(сетка!J$16:K$28,A3)</f>
        <v>1</v>
      </c>
      <c r="H3" s="4">
        <f>COUNTIF(сетка!Q$16:R$28,A3)</f>
        <v>1</v>
      </c>
      <c r="I3" s="92">
        <f>COUNTIF(сетка!X$16:Y$28,A3)</f>
        <v>1</v>
      </c>
      <c r="J3" s="91">
        <f>COUNTIF(сетка!C$29:D$41,A3)</f>
        <v>1</v>
      </c>
      <c r="K3" s="4">
        <f>COUNTIF(сетка!J$29:K$41,A3)</f>
        <v>1</v>
      </c>
      <c r="L3" s="4">
        <f>COUNTIF(сетка!Q$29:R$41,A3)</f>
        <v>1</v>
      </c>
      <c r="M3" s="92">
        <f>COUNTIF(сетка!X$29:Y$41,A3)</f>
        <v>1</v>
      </c>
      <c r="N3" s="91">
        <f>COUNTIF(сетка!C$42:D$54,A3)</f>
        <v>1</v>
      </c>
      <c r="O3" s="4">
        <f>COUNTIF(сетка!J$42:K$54,A3)</f>
        <v>1</v>
      </c>
      <c r="P3" s="4">
        <f>COUNTIF(сетка!Q$42:R$54,A3)</f>
        <v>1</v>
      </c>
      <c r="Q3" s="92">
        <f>COUNTIF(сетка!X$42:Y$54,A3)</f>
        <v>1</v>
      </c>
      <c r="R3" s="91">
        <f>COUNTIF(сетка!C$55:D$67,A3)</f>
        <v>1</v>
      </c>
      <c r="S3" s="4">
        <f>COUNTIF(сетка!J$55:K$67,A3)</f>
        <v>1</v>
      </c>
      <c r="T3" s="4">
        <f>COUNTIF(сетка!Q$55:R$67,A3)</f>
        <v>1</v>
      </c>
      <c r="U3" s="87">
        <f>COUNTIF(сетка!X$55:Y$67,A3)</f>
        <v>1</v>
      </c>
      <c r="V3" s="99">
        <f>B3+F3+J3+N3+R3</f>
        <v>5</v>
      </c>
      <c r="W3" s="99">
        <f>C3+G3+K3+O3+S3</f>
        <v>5</v>
      </c>
      <c r="X3" s="99">
        <f t="shared" ref="X3:Y3" si="0">D3+H3+L3+P3+T3</f>
        <v>5</v>
      </c>
      <c r="Y3" s="99">
        <f t="shared" si="0"/>
        <v>5</v>
      </c>
      <c r="Z3" s="101">
        <v>5</v>
      </c>
      <c r="AB3" s="87"/>
      <c r="AC3" s="89" t="s">
        <v>11</v>
      </c>
      <c r="AD3" s="86" t="s">
        <v>12</v>
      </c>
      <c r="AE3" s="86" t="s">
        <v>13</v>
      </c>
      <c r="AF3" s="96" t="s">
        <v>14</v>
      </c>
      <c r="AG3" s="90" t="s">
        <v>15</v>
      </c>
      <c r="AH3" s="89" t="s">
        <v>11</v>
      </c>
      <c r="AI3" s="86" t="s">
        <v>12</v>
      </c>
      <c r="AJ3" s="86" t="s">
        <v>13</v>
      </c>
      <c r="AK3" s="96" t="s">
        <v>14</v>
      </c>
      <c r="AL3" s="90" t="s">
        <v>15</v>
      </c>
      <c r="AM3" s="89" t="s">
        <v>11</v>
      </c>
      <c r="AN3" s="86" t="s">
        <v>12</v>
      </c>
      <c r="AO3" s="86" t="s">
        <v>13</v>
      </c>
      <c r="AP3" s="96" t="s">
        <v>14</v>
      </c>
      <c r="AQ3" s="90" t="s">
        <v>15</v>
      </c>
      <c r="AR3" s="89" t="s">
        <v>11</v>
      </c>
      <c r="AS3" s="86" t="s">
        <v>12</v>
      </c>
      <c r="AT3" s="86" t="s">
        <v>13</v>
      </c>
      <c r="AU3" s="96" t="s">
        <v>14</v>
      </c>
      <c r="AV3" s="90" t="s">
        <v>15</v>
      </c>
      <c r="AW3" s="89" t="s">
        <v>11</v>
      </c>
      <c r="AX3" s="86" t="s">
        <v>12</v>
      </c>
      <c r="AY3" s="86" t="s">
        <v>13</v>
      </c>
      <c r="AZ3" s="96" t="s">
        <v>14</v>
      </c>
      <c r="BA3" s="96" t="s">
        <v>15</v>
      </c>
      <c r="BB3" s="344"/>
      <c r="BC3" s="344"/>
      <c r="BD3" s="344"/>
      <c r="BE3" s="344"/>
      <c r="BF3" s="344"/>
      <c r="BG3" s="344"/>
    </row>
    <row r="4" spans="1:59" ht="20.25" customHeight="1" x14ac:dyDescent="0.25">
      <c r="A4" s="7" t="s">
        <v>25</v>
      </c>
      <c r="B4" s="91">
        <f>COUNTIF(сетка!C$3:D$13,A4)</f>
        <v>0</v>
      </c>
      <c r="C4" s="4">
        <f>COUNTIF(сетка!J$3:K$13,A4)</f>
        <v>0</v>
      </c>
      <c r="D4" s="4">
        <f>COUNTIF(сетка!Q$3:R$13,A4)</f>
        <v>0</v>
      </c>
      <c r="E4" s="92">
        <f>COUNTIF(сетка!X$3:Y$13,A4)</f>
        <v>0</v>
      </c>
      <c r="F4" s="91">
        <f>COUNTIF(сетка!C$16:D$28,A4)</f>
        <v>1</v>
      </c>
      <c r="G4" s="4">
        <f>COUNTIF(сетка!J$16:K$28,A4)</f>
        <v>1</v>
      </c>
      <c r="H4" s="4">
        <f>COUNTIF(сетка!Q$16:R$28,A4)</f>
        <v>1</v>
      </c>
      <c r="I4" s="92">
        <f>COUNTIF(сетка!X$16:Y$28,A4)</f>
        <v>1</v>
      </c>
      <c r="J4" s="91">
        <f>COUNTIF(сетка!C$29:D$41,A4)</f>
        <v>1</v>
      </c>
      <c r="K4" s="4">
        <f>COUNTIF(сетка!J$29:K$41,A4)</f>
        <v>1</v>
      </c>
      <c r="L4" s="4">
        <f>COUNTIF(сетка!Q$29:R$41,A4)</f>
        <v>1</v>
      </c>
      <c r="M4" s="92">
        <f>COUNTIF(сетка!X$29:Y$41,A4)</f>
        <v>0</v>
      </c>
      <c r="N4" s="91">
        <f>COUNTIF(сетка!C$42:D$54,A4)</f>
        <v>0</v>
      </c>
      <c r="O4" s="4">
        <f>COUNTIF(сетка!J$42:K$54,A4)</f>
        <v>0</v>
      </c>
      <c r="P4" s="4">
        <f>COUNTIF(сетка!Q$42:R$54,A4)</f>
        <v>0</v>
      </c>
      <c r="Q4" s="92">
        <f>COUNTIF(сетка!X$42:Y$54,A4)</f>
        <v>1</v>
      </c>
      <c r="R4" s="91">
        <f>COUNTIF(сетка!C$55:D$67,A4)</f>
        <v>1</v>
      </c>
      <c r="S4" s="4">
        <f>COUNTIF(сетка!J$55:K$67,A4)</f>
        <v>1</v>
      </c>
      <c r="T4" s="4">
        <f>COUNTIF(сетка!Q$55:R$67,A4)</f>
        <v>1</v>
      </c>
      <c r="U4" s="87">
        <f>COUNTIF(сетка!X$55:Y$67,A4)</f>
        <v>1</v>
      </c>
      <c r="V4" s="99">
        <f t="shared" ref="V4:V15" si="1">B4+F4+J4+N4+R4</f>
        <v>3</v>
      </c>
      <c r="W4" s="99">
        <f t="shared" ref="W4:W15" si="2">C4+G4+K4+O4+S4</f>
        <v>3</v>
      </c>
      <c r="X4" s="99">
        <f t="shared" ref="X4:X15" si="3">D4+H4+L4+P4+T4</f>
        <v>3</v>
      </c>
      <c r="Y4" s="99">
        <f t="shared" ref="Y4:Y15" si="4">E4+I4+M4+Q4+U4</f>
        <v>3</v>
      </c>
      <c r="Z4" s="101">
        <v>3</v>
      </c>
      <c r="AB4" s="7" t="s">
        <v>69</v>
      </c>
      <c r="AC4" s="91">
        <f>COUNTIF(сетка!CB$3:CC$13,AB4)</f>
        <v>0</v>
      </c>
      <c r="AD4" s="4">
        <f>COUNTIF(сетка!CI$3:CJ$13,AB4)</f>
        <v>0</v>
      </c>
      <c r="AE4" s="4">
        <f>COUNTIF(сетка!CP$3:CQ$13,AB4)</f>
        <v>0</v>
      </c>
      <c r="AF4" s="87">
        <f>COUNTIF(сетка!CW$3:CX$13,AB4)</f>
        <v>1</v>
      </c>
      <c r="AG4" s="92">
        <f>COUNTIF(сетка!DD$3:DE$13,AB4)</f>
        <v>0</v>
      </c>
      <c r="AH4" s="91">
        <f>COUNTIF(сетка!CB$16:CC$28,AB4)</f>
        <v>1</v>
      </c>
      <c r="AI4" s="4">
        <f>COUNTIF(сетка!CI$16:CJ$28,AB4)</f>
        <v>1</v>
      </c>
      <c r="AJ4" s="4">
        <f>COUNTIF(сетка!CP$16:CQ$28,AB4)</f>
        <v>1</v>
      </c>
      <c r="AK4" s="4">
        <f>COUNTIF(сетка!CW$16:CX$28,AB4)</f>
        <v>0</v>
      </c>
      <c r="AL4" s="92">
        <f>COUNTIF(сетка!DD$16:DE$28,AB4)</f>
        <v>2</v>
      </c>
      <c r="AM4" s="91">
        <f>COUNTIF(сетка!CB$29:CC$41,AB4)</f>
        <v>1</v>
      </c>
      <c r="AN4" s="4">
        <f>COUNTIF(сетка!CI$29:CJ$41,AB4)</f>
        <v>1</v>
      </c>
      <c r="AO4" s="4">
        <f>COUNTIF(сетка!CP$29:CQ$41,AB4)</f>
        <v>1</v>
      </c>
      <c r="AP4" s="4">
        <f>COUNTIF(сетка!CW$29:CX$41,AB4)</f>
        <v>0</v>
      </c>
      <c r="AQ4" s="92">
        <f>COUNTIF(сетка!DD$29:DE$41,AB4)</f>
        <v>1</v>
      </c>
      <c r="AR4" s="91">
        <f>COUNTIF(сетка!CB$42:CC$54,AB4)</f>
        <v>1</v>
      </c>
      <c r="AS4" s="4">
        <f>COUNTIF(сетка!CI$42:CJ$54,AB4)</f>
        <v>1</v>
      </c>
      <c r="AT4" s="4">
        <f>COUNTIF(сетка!CP$42:CQ$54,AB4)</f>
        <v>1</v>
      </c>
      <c r="AU4" s="4">
        <f>COUNTIF(сетка!CW$42:CX$54,AB4)</f>
        <v>1</v>
      </c>
      <c r="AV4" s="92">
        <f>COUNTIF(сетка!DD$42:DE$54,AB4)</f>
        <v>0</v>
      </c>
      <c r="AW4" s="91">
        <f>COUNTIF(сетка!CB$55:CC$67,AB4)</f>
        <v>1</v>
      </c>
      <c r="AX4" s="4">
        <f>COUNTIF(сетка!CI$55:CJ$67,AB4)</f>
        <v>0</v>
      </c>
      <c r="AY4" s="4">
        <f>COUNTIF(сетка!CP$55:CQ$67,AB4)</f>
        <v>0</v>
      </c>
      <c r="AZ4" s="4">
        <f>COUNTIF(сетка!CW$55:CX$67,AB4)</f>
        <v>1</v>
      </c>
      <c r="BA4" s="87">
        <f>COUNTIF(сетка!DD$55:DE$67,AB4)</f>
        <v>0</v>
      </c>
      <c r="BB4" s="99">
        <f>AC4+AH4+AM4+AR4+AW4</f>
        <v>4</v>
      </c>
      <c r="BC4" s="99">
        <f>AD4+AI4+AN4+AS4+AX4</f>
        <v>3</v>
      </c>
      <c r="BD4" s="99">
        <f>AE4+AJ4+AO4+AT4+AY4</f>
        <v>3</v>
      </c>
      <c r="BE4" s="99">
        <f t="shared" ref="BE4:BF4" si="5">AF4+AK4+AP4+AU4+AZ4</f>
        <v>3</v>
      </c>
      <c r="BF4" s="99">
        <f t="shared" si="5"/>
        <v>3</v>
      </c>
      <c r="BG4" s="99">
        <v>3</v>
      </c>
    </row>
    <row r="5" spans="1:59" ht="20.25" customHeight="1" x14ac:dyDescent="0.25">
      <c r="A5" s="7" t="s">
        <v>156</v>
      </c>
      <c r="B5" s="91">
        <f>COUNTIF(сетка!C$3:D$13,A5)</f>
        <v>0</v>
      </c>
      <c r="C5" s="4">
        <f>COUNTIF(сетка!J$3:K$13,A5)</f>
        <v>0</v>
      </c>
      <c r="D5" s="4">
        <f>COUNTIF(сетка!Q$3:R$13,A5)</f>
        <v>0</v>
      </c>
      <c r="E5" s="92">
        <f>COUNTIF(сетка!X$3:Y$13,A5)</f>
        <v>0</v>
      </c>
      <c r="F5" s="91">
        <f>COUNTIF(сетка!C$16:D$28,A5)</f>
        <v>0</v>
      </c>
      <c r="G5" s="4">
        <f>COUNTIF(сетка!J$16:K$28,A5)</f>
        <v>0</v>
      </c>
      <c r="H5" s="4">
        <f>COUNTIF(сетка!Q$16:R$28,A5)</f>
        <v>0</v>
      </c>
      <c r="I5" s="92">
        <f>COUNTIF(сетка!X$16:Y$28,A5)</f>
        <v>0</v>
      </c>
      <c r="J5" s="91">
        <f>COUNTIF(сетка!C$29:D$41,A5)</f>
        <v>0</v>
      </c>
      <c r="K5" s="4">
        <f>COUNTIF(сетка!J$29:K$41,A5)</f>
        <v>0</v>
      </c>
      <c r="L5" s="4">
        <f>COUNTIF(сетка!Q$29:R$41,A5)</f>
        <v>0</v>
      </c>
      <c r="M5" s="92">
        <f>COUNTIF(сетка!X$29:Y$41,A5)</f>
        <v>0</v>
      </c>
      <c r="N5" s="91">
        <f>COUNTIF(сетка!C$42:D$54,A5)</f>
        <v>0</v>
      </c>
      <c r="O5" s="4">
        <f>COUNTIF(сетка!J$42:K$54,A5)</f>
        <v>0</v>
      </c>
      <c r="P5" s="4">
        <f>COUNTIF(сетка!Q$42:R$54,A5)</f>
        <v>0</v>
      </c>
      <c r="Q5" s="92">
        <f>COUNTIF(сетка!X$42:Y$54,A5)</f>
        <v>0</v>
      </c>
      <c r="R5" s="91">
        <f>COUNTIF(сетка!C$55:D$67,A5)</f>
        <v>0</v>
      </c>
      <c r="S5" s="4">
        <f>COUNTIF(сетка!J$55:K$67,A5)</f>
        <v>0</v>
      </c>
      <c r="T5" s="4">
        <f>COUNTIF(сетка!Q$55:R$67,A5)</f>
        <v>0</v>
      </c>
      <c r="U5" s="87">
        <f>COUNTIF(сетка!X$55:Y$67,A5)</f>
        <v>0</v>
      </c>
      <c r="V5" s="99">
        <f t="shared" si="1"/>
        <v>0</v>
      </c>
      <c r="W5" s="99">
        <f t="shared" si="2"/>
        <v>0</v>
      </c>
      <c r="X5" s="99">
        <f t="shared" si="3"/>
        <v>0</v>
      </c>
      <c r="Y5" s="99">
        <f t="shared" si="4"/>
        <v>0</v>
      </c>
      <c r="Z5" s="101">
        <v>3</v>
      </c>
      <c r="AB5" s="7" t="s">
        <v>70</v>
      </c>
      <c r="AC5" s="91">
        <f>COUNTIF(сетка!CB$3:CC$13,AB5)</f>
        <v>0</v>
      </c>
      <c r="AD5" s="4">
        <f>COUNTIF(сетка!CI$3:CJ$13,AB5)</f>
        <v>0</v>
      </c>
      <c r="AE5" s="4">
        <f>COUNTIF(сетка!CP$3:CQ$13,AB5)</f>
        <v>0</v>
      </c>
      <c r="AF5" s="87">
        <f>COUNTIF(сетка!CW$3:CX$13,AB5)</f>
        <v>0</v>
      </c>
      <c r="AG5" s="92">
        <f>COUNTIF(сетка!DD$3:DE$13,AB5)</f>
        <v>2</v>
      </c>
      <c r="AH5" s="91">
        <f>COUNTIF(сетка!CB$16:CC$28,AB5)</f>
        <v>1</v>
      </c>
      <c r="AI5" s="4">
        <f>COUNTIF(сетка!CI$16:CJ$28,AB5)</f>
        <v>0</v>
      </c>
      <c r="AJ5" s="4">
        <f>COUNTIF(сетка!CP$16:CQ$28,AB5)</f>
        <v>0</v>
      </c>
      <c r="AK5" s="4">
        <f>COUNTIF(сетка!CW$16:CX$28,AB5)</f>
        <v>0</v>
      </c>
      <c r="AL5" s="92">
        <f>COUNTIF(сетка!DD$16:DE$28,AB5)</f>
        <v>0</v>
      </c>
      <c r="AM5" s="91">
        <f>COUNTIF(сетка!CB$29:CC$41,AB5)</f>
        <v>0</v>
      </c>
      <c r="AN5" s="4">
        <f>COUNTIF(сетка!CI$29:CJ$41,AB5)</f>
        <v>1</v>
      </c>
      <c r="AO5" s="4">
        <f>COUNTIF(сетка!CP$29:CQ$41,AB5)</f>
        <v>1</v>
      </c>
      <c r="AP5" s="4">
        <f>COUNTIF(сетка!CW$29:CX$41,AB5)</f>
        <v>0</v>
      </c>
      <c r="AQ5" s="92">
        <f>COUNTIF(сетка!DD$29:DE$41,AB5)</f>
        <v>0</v>
      </c>
      <c r="AR5" s="91">
        <f>COUNTIF(сетка!CB$42:CC$54,AB5)</f>
        <v>0</v>
      </c>
      <c r="AS5" s="4">
        <f>COUNTIF(сетка!CI$42:CJ$54,AB5)</f>
        <v>0</v>
      </c>
      <c r="AT5" s="4">
        <f>COUNTIF(сетка!CP$42:CQ$54,AB5)</f>
        <v>1</v>
      </c>
      <c r="AU5" s="4">
        <f>COUNTIF(сетка!CW$42:CX$54,AB5)</f>
        <v>1</v>
      </c>
      <c r="AV5" s="92">
        <f>COUNTIF(сетка!DD$42:DE$54,AB5)</f>
        <v>1</v>
      </c>
      <c r="AW5" s="91">
        <f>COUNTIF(сетка!CB$55:CC$67,AB5)</f>
        <v>1</v>
      </c>
      <c r="AX5" s="4">
        <f>COUNTIF(сетка!CI$55:CJ$67,AB5)</f>
        <v>1</v>
      </c>
      <c r="AY5" s="4">
        <f>COUNTIF(сетка!CP$55:CQ$67,AB5)</f>
        <v>0</v>
      </c>
      <c r="AZ5" s="4">
        <f>COUNTIF(сетка!CW$55:CX$67,AB5)</f>
        <v>1</v>
      </c>
      <c r="BA5" s="87">
        <f>COUNTIF(сетка!DD$55:DE$67,AB5)</f>
        <v>0</v>
      </c>
      <c r="BB5" s="99">
        <f t="shared" ref="BB5:BB21" si="6">AC5+AH5+AM5+AR5+AW5</f>
        <v>2</v>
      </c>
      <c r="BC5" s="99">
        <f t="shared" ref="BC5:BC21" si="7">AD5+AI5+AN5+AS5+AX5</f>
        <v>2</v>
      </c>
      <c r="BD5" s="99">
        <f t="shared" ref="BD5:BD21" si="8">AE5+AJ5+AO5+AT5+AY5</f>
        <v>2</v>
      </c>
      <c r="BE5" s="99">
        <f t="shared" ref="BE5:BE21" si="9">AF5+AK5+AP5+AU5+AZ5</f>
        <v>2</v>
      </c>
      <c r="BF5" s="99">
        <f t="shared" ref="BF5:BF21" si="10">AG5+AL5+AQ5+AV5+BA5</f>
        <v>3</v>
      </c>
      <c r="BG5" s="99">
        <v>2</v>
      </c>
    </row>
    <row r="6" spans="1:59" ht="20.25" customHeight="1" x14ac:dyDescent="0.25">
      <c r="A6" s="7" t="s">
        <v>26</v>
      </c>
      <c r="B6" s="91">
        <f>COUNTIF(сетка!C$3:D$13,A6)</f>
        <v>1</v>
      </c>
      <c r="C6" s="4">
        <f>COUNTIF(сетка!J$3:K$13,A6)</f>
        <v>0</v>
      </c>
      <c r="D6" s="4">
        <f>COUNTIF(сетка!Q$3:R$13,A6)</f>
        <v>1</v>
      </c>
      <c r="E6" s="92">
        <f>COUNTIF(сетка!X$3:Y$13,A6)</f>
        <v>1</v>
      </c>
      <c r="F6" s="91">
        <f>COUNTIF(сетка!C$16:D$28,A6)</f>
        <v>1</v>
      </c>
      <c r="G6" s="4">
        <f>COUNTIF(сетка!J$16:K$28,A6)</f>
        <v>0</v>
      </c>
      <c r="H6" s="4">
        <f>COUNTIF(сетка!Q$16:R$28,A6)</f>
        <v>1</v>
      </c>
      <c r="I6" s="92">
        <f>COUNTIF(сетка!X$16:Y$28,A6)</f>
        <v>1</v>
      </c>
      <c r="J6" s="91">
        <f>COUNTIF(сетка!C$29:D$41,A6)</f>
        <v>1</v>
      </c>
      <c r="K6" s="4">
        <f>COUNTIF(сетка!J$29:K$41,A6)</f>
        <v>1</v>
      </c>
      <c r="L6" s="4">
        <f>COUNTIF(сетка!Q$29:R$41,A6)</f>
        <v>1</v>
      </c>
      <c r="M6" s="92">
        <f>COUNTIF(сетка!X$29:Y$41,A6)</f>
        <v>1</v>
      </c>
      <c r="N6" s="91">
        <f>COUNTIF(сетка!C$42:D$54,A6)</f>
        <v>1</v>
      </c>
      <c r="O6" s="4">
        <f>COUNTIF(сетка!J$42:K$54,A6)</f>
        <v>1</v>
      </c>
      <c r="P6" s="4">
        <f>COUNTIF(сетка!Q$42:R$54,A6)</f>
        <v>1</v>
      </c>
      <c r="Q6" s="92">
        <f>COUNTIF(сетка!X$42:Y$54,A6)</f>
        <v>1</v>
      </c>
      <c r="R6" s="91">
        <f>COUNTIF(сетка!C$55:D$67,A6)</f>
        <v>1</v>
      </c>
      <c r="S6" s="4">
        <f>COUNTIF(сетка!J$55:K$67,A6)</f>
        <v>1</v>
      </c>
      <c r="T6" s="4">
        <f>COUNTIF(сетка!Q$55:R$67,A6)</f>
        <v>1</v>
      </c>
      <c r="U6" s="87">
        <f>COUNTIF(сетка!X$55:Y$67,A6)</f>
        <v>1</v>
      </c>
      <c r="V6" s="99">
        <f t="shared" si="1"/>
        <v>5</v>
      </c>
      <c r="W6" s="99">
        <f t="shared" si="2"/>
        <v>3</v>
      </c>
      <c r="X6" s="99">
        <f t="shared" si="3"/>
        <v>5</v>
      </c>
      <c r="Y6" s="99">
        <f t="shared" si="4"/>
        <v>5</v>
      </c>
      <c r="Z6" s="101">
        <v>5</v>
      </c>
      <c r="AB6" s="7" t="s">
        <v>82</v>
      </c>
      <c r="AC6" s="91">
        <f>COUNTIF(сетка!CB$3:CC$13,AB6)</f>
        <v>0</v>
      </c>
      <c r="AD6" s="4">
        <f>COUNTIF(сетка!CI$3:CJ$13,AB6)</f>
        <v>0</v>
      </c>
      <c r="AE6" s="4">
        <f>COUNTIF(сетка!CP$3:CQ$13,AB6)</f>
        <v>0</v>
      </c>
      <c r="AF6" s="87">
        <f>COUNTIF(сетка!CW$3:CX$13,AB6)</f>
        <v>0</v>
      </c>
      <c r="AG6" s="92">
        <f>COUNTIF(сетка!DD$3:DE$13,AB6)</f>
        <v>0</v>
      </c>
      <c r="AH6" s="91">
        <f>COUNTIF(сетка!CB$16:CC$28,AB6)</f>
        <v>0</v>
      </c>
      <c r="AI6" s="4">
        <f>COUNTIF(сетка!CI$16:CJ$28,AB6)</f>
        <v>0</v>
      </c>
      <c r="AJ6" s="4">
        <f>COUNTIF(сетка!CP$16:CQ$28,AB6)</f>
        <v>0</v>
      </c>
      <c r="AK6" s="4">
        <f>COUNTIF(сетка!CW$16:CX$28,AB6)</f>
        <v>0</v>
      </c>
      <c r="AL6" s="92">
        <f>COUNTIF(сетка!DD$16:DE$28,AB6)</f>
        <v>0</v>
      </c>
      <c r="AM6" s="91">
        <f>COUNTIF(сетка!CB$29:CC$41,AB6)</f>
        <v>0</v>
      </c>
      <c r="AN6" s="4">
        <f>COUNTIF(сетка!CI$29:CJ$41,AB6)</f>
        <v>0</v>
      </c>
      <c r="AO6" s="4">
        <f>COUNTIF(сетка!CP$29:CQ$41,AB6)</f>
        <v>0</v>
      </c>
      <c r="AP6" s="4">
        <f>COUNTIF(сетка!CW$29:CX$41,AB6)</f>
        <v>0</v>
      </c>
      <c r="AQ6" s="92">
        <f>COUNTIF(сетка!DD$29:DE$41,AB6)</f>
        <v>0</v>
      </c>
      <c r="AR6" s="91">
        <f>COUNTIF(сетка!CB$42:CC$54,AB6)</f>
        <v>0</v>
      </c>
      <c r="AS6" s="4">
        <f>COUNTIF(сетка!CI$42:CJ$54,AB6)</f>
        <v>0</v>
      </c>
      <c r="AT6" s="4">
        <f>COUNTIF(сетка!CP$42:CQ$54,AB6)</f>
        <v>0</v>
      </c>
      <c r="AU6" s="4">
        <f>COUNTIF(сетка!CW$42:CX$54,AB6)</f>
        <v>0</v>
      </c>
      <c r="AV6" s="92">
        <f>COUNTIF(сетка!DD$42:DE$54,AB6)</f>
        <v>0</v>
      </c>
      <c r="AW6" s="91">
        <f>COUNTIF(сетка!CB$55:CC$67,AB6)</f>
        <v>0</v>
      </c>
      <c r="AX6" s="4">
        <f>COUNTIF(сетка!CI$55:CJ$67,AB6)</f>
        <v>0</v>
      </c>
      <c r="AY6" s="4">
        <f>COUNTIF(сетка!CP$55:CQ$67,AB6)</f>
        <v>0</v>
      </c>
      <c r="AZ6" s="4">
        <f>COUNTIF(сетка!CW$55:CX$67,AB6)</f>
        <v>0</v>
      </c>
      <c r="BA6" s="87">
        <f>COUNTIF(сетка!DD$55:DE$67,AB6)</f>
        <v>0</v>
      </c>
      <c r="BB6" s="99">
        <f t="shared" si="6"/>
        <v>0</v>
      </c>
      <c r="BC6" s="99">
        <f t="shared" si="7"/>
        <v>0</v>
      </c>
      <c r="BD6" s="99">
        <f t="shared" si="8"/>
        <v>0</v>
      </c>
      <c r="BE6" s="99">
        <f t="shared" si="9"/>
        <v>0</v>
      </c>
      <c r="BF6" s="99">
        <f t="shared" si="10"/>
        <v>0</v>
      </c>
      <c r="BG6" s="99">
        <v>1</v>
      </c>
    </row>
    <row r="7" spans="1:59" ht="20.25" customHeight="1" x14ac:dyDescent="0.25">
      <c r="A7" s="7" t="s">
        <v>157</v>
      </c>
      <c r="B7" s="91">
        <f>COUNTIF(сетка!C$3:D$13,A7)</f>
        <v>0</v>
      </c>
      <c r="C7" s="4">
        <f>COUNTIF(сетка!J$3:K$13,A7)</f>
        <v>0</v>
      </c>
      <c r="D7" s="4">
        <f>COUNTIF(сетка!Q$3:R$13,A7)</f>
        <v>1</v>
      </c>
      <c r="E7" s="92">
        <f>COUNTIF(сетка!X$3:Y$13,A7)</f>
        <v>0</v>
      </c>
      <c r="F7" s="91">
        <f>COUNTIF(сетка!C$16:D$28,A7)</f>
        <v>0</v>
      </c>
      <c r="G7" s="4">
        <f>COUNTIF(сетка!J$16:K$28,A7)</f>
        <v>0</v>
      </c>
      <c r="H7" s="4">
        <f>COUNTIF(сетка!Q$16:R$28,A7)</f>
        <v>0</v>
      </c>
      <c r="I7" s="92">
        <f>COUNTIF(сетка!X$16:Y$28,A7)</f>
        <v>0</v>
      </c>
      <c r="J7" s="91">
        <f>COUNTIF(сетка!C$29:D$41,A7)</f>
        <v>1</v>
      </c>
      <c r="K7" s="4">
        <f>COUNTIF(сетка!J$29:K$41,A7)</f>
        <v>1</v>
      </c>
      <c r="L7" s="4">
        <f>COUNTIF(сетка!Q$29:R$41,A7)</f>
        <v>0</v>
      </c>
      <c r="M7" s="92">
        <f>COUNTIF(сетка!X$29:Y$41,A7)</f>
        <v>1</v>
      </c>
      <c r="N7" s="91">
        <f>COUNTIF(сетка!C$42:D$54,A7)</f>
        <v>0</v>
      </c>
      <c r="O7" s="4">
        <f>COUNTIF(сетка!J$42:K$54,A7)</f>
        <v>0</v>
      </c>
      <c r="P7" s="4">
        <f>COUNTIF(сетка!Q$42:R$54,A7)</f>
        <v>0</v>
      </c>
      <c r="Q7" s="92">
        <f>COUNTIF(сетка!X$42:Y$54,A7)</f>
        <v>0</v>
      </c>
      <c r="R7" s="91">
        <f>COUNTIF(сетка!C$55:D$67,A7)</f>
        <v>1</v>
      </c>
      <c r="S7" s="4">
        <f>COUNTIF(сетка!J$55:K$67,A7)</f>
        <v>1</v>
      </c>
      <c r="T7" s="4">
        <f>COUNTIF(сетка!Q$55:R$67,A7)</f>
        <v>1</v>
      </c>
      <c r="U7" s="87">
        <f>COUNTIF(сетка!X$55:Y$67,A7)</f>
        <v>1</v>
      </c>
      <c r="V7" s="99">
        <f t="shared" si="1"/>
        <v>2</v>
      </c>
      <c r="W7" s="99">
        <f t="shared" si="2"/>
        <v>2</v>
      </c>
      <c r="X7" s="99">
        <f t="shared" si="3"/>
        <v>2</v>
      </c>
      <c r="Y7" s="99">
        <f t="shared" si="4"/>
        <v>2</v>
      </c>
      <c r="Z7" s="101">
        <v>2</v>
      </c>
      <c r="AB7" s="7" t="s">
        <v>163</v>
      </c>
      <c r="AC7" s="91">
        <f>COUNTIF(сетка!CB$3:CC$13,AB7)</f>
        <v>0</v>
      </c>
      <c r="AD7" s="4">
        <f>COUNTIF(сетка!CI$3:CJ$13,AB7)</f>
        <v>0</v>
      </c>
      <c r="AE7" s="4">
        <f>COUNTIF(сетка!CP$3:CQ$13,AB7)</f>
        <v>0</v>
      </c>
      <c r="AF7" s="87">
        <f>COUNTIF(сетка!CW$3:CX$13,AB7)</f>
        <v>0</v>
      </c>
      <c r="AG7" s="92">
        <f>COUNTIF(сетка!DD$3:DE$13,AB7)</f>
        <v>0</v>
      </c>
      <c r="AH7" s="91">
        <f>COUNTIF(сетка!CB$16:CC$28,AB7)</f>
        <v>0</v>
      </c>
      <c r="AI7" s="4">
        <f>COUNTIF(сетка!CI$16:CJ$28,AB7)</f>
        <v>0</v>
      </c>
      <c r="AJ7" s="4">
        <f>COUNTIF(сетка!CP$16:CQ$28,AB7)</f>
        <v>0</v>
      </c>
      <c r="AK7" s="4">
        <f>COUNTIF(сетка!CW$16:CX$28,AB7)</f>
        <v>0</v>
      </c>
      <c r="AL7" s="92">
        <f>COUNTIF(сетка!DD$16:DE$28,AB7)</f>
        <v>0</v>
      </c>
      <c r="AM7" s="91">
        <f>COUNTIF(сетка!CB$29:CC$41,AB7)</f>
        <v>0</v>
      </c>
      <c r="AN7" s="4">
        <f>COUNTIF(сетка!CI$29:CJ$41,AB7)</f>
        <v>0</v>
      </c>
      <c r="AO7" s="4">
        <f>COUNTIF(сетка!CP$29:CQ$41,AB7)</f>
        <v>0</v>
      </c>
      <c r="AP7" s="4">
        <f>COUNTIF(сетка!CW$29:CX$41,AB7)</f>
        <v>0</v>
      </c>
      <c r="AQ7" s="92">
        <f>COUNTIF(сетка!DD$29:DE$41,AB7)</f>
        <v>0</v>
      </c>
      <c r="AR7" s="91">
        <f>COUNTIF(сетка!CB$42:CC$54,AB7)</f>
        <v>0</v>
      </c>
      <c r="AS7" s="4">
        <f>COUNTIF(сетка!CI$42:CJ$54,AB7)</f>
        <v>0</v>
      </c>
      <c r="AT7" s="4">
        <f>COUNTIF(сетка!CP$42:CQ$54,AB7)</f>
        <v>0</v>
      </c>
      <c r="AU7" s="4">
        <f>COUNTIF(сетка!CW$42:CX$54,AB7)</f>
        <v>0</v>
      </c>
      <c r="AV7" s="92">
        <f>COUNTIF(сетка!DD$42:DE$54,AB7)</f>
        <v>0</v>
      </c>
      <c r="AW7" s="91">
        <f>COUNTIF(сетка!CB$55:CC$67,AB7)</f>
        <v>0</v>
      </c>
      <c r="AX7" s="4">
        <f>COUNTIF(сетка!CI$55:CJ$67,AB7)</f>
        <v>0</v>
      </c>
      <c r="AY7" s="4">
        <f>COUNTIF(сетка!CP$55:CQ$67,AB7)</f>
        <v>0</v>
      </c>
      <c r="AZ7" s="4">
        <f>COUNTIF(сетка!CW$55:CX$67,AB7)</f>
        <v>0</v>
      </c>
      <c r="BA7" s="87">
        <f>COUNTIF(сетка!DD$55:DE$67,AB7)</f>
        <v>0</v>
      </c>
      <c r="BB7" s="99">
        <f t="shared" si="6"/>
        <v>0</v>
      </c>
      <c r="BC7" s="99">
        <f t="shared" si="7"/>
        <v>0</v>
      </c>
      <c r="BD7" s="99">
        <f t="shared" si="8"/>
        <v>0</v>
      </c>
      <c r="BE7" s="99">
        <f t="shared" si="9"/>
        <v>0</v>
      </c>
      <c r="BF7" s="99">
        <f t="shared" si="10"/>
        <v>0</v>
      </c>
      <c r="BG7" s="99">
        <v>3</v>
      </c>
    </row>
    <row r="8" spans="1:59" ht="20.25" customHeight="1" x14ac:dyDescent="0.25">
      <c r="A8" s="7" t="s">
        <v>27</v>
      </c>
      <c r="B8" s="91">
        <f>COUNTIF(сетка!C$3:D$13,A8)</f>
        <v>0</v>
      </c>
      <c r="C8" s="4">
        <f>COUNTIF(сетка!J$3:K$13,A8)</f>
        <v>0</v>
      </c>
      <c r="D8" s="4">
        <f>COUNTIF(сетка!Q$3:R$13,A8)</f>
        <v>0</v>
      </c>
      <c r="E8" s="92">
        <f>COUNTIF(сетка!X$3:Y$13,A8)</f>
        <v>0</v>
      </c>
      <c r="F8" s="91">
        <f>COUNTIF(сетка!C$16:D$28,A8)</f>
        <v>1</v>
      </c>
      <c r="G8" s="4">
        <f>COUNTIF(сетка!J$16:K$28,A8)</f>
        <v>1</v>
      </c>
      <c r="H8" s="4">
        <f>COUNTIF(сетка!Q$16:R$28,A8)</f>
        <v>1</v>
      </c>
      <c r="I8" s="92">
        <f>COUNTIF(сетка!X$16:Y$28,A8)</f>
        <v>1</v>
      </c>
      <c r="J8" s="91">
        <f>COUNTIF(сетка!C$29:D$41,A8)</f>
        <v>0</v>
      </c>
      <c r="K8" s="4">
        <f>COUNTIF(сетка!J$29:K$41,A8)</f>
        <v>0</v>
      </c>
      <c r="L8" s="4">
        <f>COUNTIF(сетка!Q$29:R$41,A8)</f>
        <v>0</v>
      </c>
      <c r="M8" s="92">
        <f>COUNTIF(сетка!X$29:Y$41,A8)</f>
        <v>0</v>
      </c>
      <c r="N8" s="91">
        <f>COUNTIF(сетка!C$42:D$54,A8)</f>
        <v>0</v>
      </c>
      <c r="O8" s="4">
        <f>COUNTIF(сетка!J$42:K$54,A8)</f>
        <v>0</v>
      </c>
      <c r="P8" s="4">
        <f>COUNTIF(сетка!Q$42:R$54,A8)</f>
        <v>0</v>
      </c>
      <c r="Q8" s="92">
        <f>COUNTIF(сетка!X$42:Y$54,A8)</f>
        <v>0</v>
      </c>
      <c r="R8" s="91">
        <f>COUNTIF(сетка!C$55:D$67,A8)</f>
        <v>0</v>
      </c>
      <c r="S8" s="4">
        <f>COUNTIF(сетка!J$55:K$67,A8)</f>
        <v>0</v>
      </c>
      <c r="T8" s="4">
        <f>COUNTIF(сетка!Q$55:R$67,A8)</f>
        <v>0</v>
      </c>
      <c r="U8" s="87">
        <f>COUNTIF(сетка!X$55:Y$67,A8)</f>
        <v>0</v>
      </c>
      <c r="V8" s="99">
        <f t="shared" si="1"/>
        <v>1</v>
      </c>
      <c r="W8" s="99">
        <f t="shared" si="2"/>
        <v>1</v>
      </c>
      <c r="X8" s="99">
        <f t="shared" si="3"/>
        <v>1</v>
      </c>
      <c r="Y8" s="99">
        <f t="shared" si="4"/>
        <v>1</v>
      </c>
      <c r="Z8" s="101">
        <v>1</v>
      </c>
      <c r="AB8" s="7" t="s">
        <v>162</v>
      </c>
      <c r="AC8" s="91">
        <f>COUNTIF(сетка!CB$3:CC$13,AB8)</f>
        <v>0</v>
      </c>
      <c r="AD8" s="4">
        <f>COUNTIF(сетка!CI$3:CJ$13,AB8)</f>
        <v>0</v>
      </c>
      <c r="AE8" s="4">
        <f>COUNTIF(сетка!CP$3:CQ$13,AB8)</f>
        <v>0</v>
      </c>
      <c r="AF8" s="87">
        <f>COUNTIF(сетка!CW$3:CX$13,AB8)</f>
        <v>0</v>
      </c>
      <c r="AG8" s="92">
        <f>COUNTIF(сетка!DD$3:DE$13,AB8)</f>
        <v>0</v>
      </c>
      <c r="AH8" s="91">
        <f>COUNTIF(сетка!CB$16:CC$28,AB8)</f>
        <v>0</v>
      </c>
      <c r="AI8" s="4">
        <f>COUNTIF(сетка!CI$16:CJ$28,AB8)</f>
        <v>0</v>
      </c>
      <c r="AJ8" s="4">
        <f>COUNTIF(сетка!CP$16:CQ$28,AB8)</f>
        <v>0</v>
      </c>
      <c r="AK8" s="4">
        <f>COUNTIF(сетка!CW$16:CX$28,AB8)</f>
        <v>0</v>
      </c>
      <c r="AL8" s="92">
        <f>COUNTIF(сетка!DD$16:DE$28,AB8)</f>
        <v>0</v>
      </c>
      <c r="AM8" s="91">
        <f>COUNTIF(сетка!CB$29:CC$41,AB8)</f>
        <v>0</v>
      </c>
      <c r="AN8" s="4">
        <f>COUNTIF(сетка!CI$29:CJ$41,AB8)</f>
        <v>0</v>
      </c>
      <c r="AO8" s="4">
        <f>COUNTIF(сетка!CP$29:CQ$41,AB8)</f>
        <v>1</v>
      </c>
      <c r="AP8" s="4">
        <f>COUNTIF(сетка!CW$29:CX$41,AB8)</f>
        <v>0</v>
      </c>
      <c r="AQ8" s="92">
        <f>COUNTIF(сетка!DD$29:DE$41,AB8)</f>
        <v>0</v>
      </c>
      <c r="AR8" s="91">
        <f>COUNTIF(сетка!CB$42:CC$54,AB8)</f>
        <v>0</v>
      </c>
      <c r="AS8" s="4">
        <f>COUNTIF(сетка!CI$42:CJ$54,AB8)</f>
        <v>1</v>
      </c>
      <c r="AT8" s="4">
        <f>COUNTIF(сетка!CP$42:CQ$54,AB8)</f>
        <v>0</v>
      </c>
      <c r="AU8" s="4">
        <f>COUNTIF(сетка!CW$42:CX$54,AB8)</f>
        <v>1</v>
      </c>
      <c r="AV8" s="92">
        <f>COUNTIF(сетка!DD$42:DE$54,AB8)</f>
        <v>0</v>
      </c>
      <c r="AW8" s="91">
        <f>COUNTIF(сетка!CB$55:CC$67,AB8)</f>
        <v>0</v>
      </c>
      <c r="AX8" s="4">
        <f>COUNTIF(сетка!CI$55:CJ$67,AB8)</f>
        <v>0</v>
      </c>
      <c r="AY8" s="4">
        <f>COUNTIF(сетка!CP$55:CQ$67,AB8)</f>
        <v>0</v>
      </c>
      <c r="AZ8" s="4">
        <f>COUNTIF(сетка!CW$55:CX$67,AB8)</f>
        <v>0</v>
      </c>
      <c r="BA8" s="87">
        <f>COUNTIF(сетка!DD$55:DE$67,AB8)</f>
        <v>0</v>
      </c>
      <c r="BB8" s="99">
        <f t="shared" si="6"/>
        <v>0</v>
      </c>
      <c r="BC8" s="99">
        <f t="shared" si="7"/>
        <v>1</v>
      </c>
      <c r="BD8" s="99">
        <f t="shared" si="8"/>
        <v>1</v>
      </c>
      <c r="BE8" s="99">
        <f t="shared" si="9"/>
        <v>1</v>
      </c>
      <c r="BF8" s="99">
        <f t="shared" si="10"/>
        <v>0</v>
      </c>
      <c r="BG8" s="99">
        <v>1</v>
      </c>
    </row>
    <row r="9" spans="1:59" ht="20.25" customHeight="1" x14ac:dyDescent="0.25">
      <c r="A9" s="7" t="s">
        <v>28</v>
      </c>
      <c r="B9" s="91">
        <f>COUNTIF(сетка!C$3:D$13,A9)</f>
        <v>0</v>
      </c>
      <c r="C9" s="4">
        <f>COUNTIF(сетка!J$3:K$13,A9)</f>
        <v>0</v>
      </c>
      <c r="D9" s="4">
        <f>COUNTIF(сетка!Q$3:R$13,A9)</f>
        <v>0</v>
      </c>
      <c r="E9" s="92">
        <f>COUNTIF(сетка!X$3:Y$13,A9)</f>
        <v>0</v>
      </c>
      <c r="F9" s="91">
        <f>COUNTIF(сетка!C$16:D$28,A9)</f>
        <v>0</v>
      </c>
      <c r="G9" s="4">
        <f>COUNTIF(сетка!J$16:K$28,A9)</f>
        <v>0</v>
      </c>
      <c r="H9" s="4">
        <f>COUNTIF(сетка!Q$16:R$28,A9)</f>
        <v>0</v>
      </c>
      <c r="I9" s="92">
        <f>COUNTIF(сетка!X$16:Y$28,A9)</f>
        <v>0</v>
      </c>
      <c r="J9" s="91">
        <f>COUNTIF(сетка!C$29:D$41,A9)</f>
        <v>0</v>
      </c>
      <c r="K9" s="4">
        <f>COUNTIF(сетка!J$29:K$41,A9)</f>
        <v>0</v>
      </c>
      <c r="L9" s="4">
        <f>COUNTIF(сетка!Q$29:R$41,A9)</f>
        <v>0</v>
      </c>
      <c r="M9" s="92">
        <f>COUNTIF(сетка!X$29:Y$41,A9)</f>
        <v>0</v>
      </c>
      <c r="N9" s="91">
        <f>COUNTIF(сетка!C$42:D$54,A9)</f>
        <v>1</v>
      </c>
      <c r="O9" s="4">
        <f>COUNTIF(сетка!J$42:K$54,A9)</f>
        <v>1</v>
      </c>
      <c r="P9" s="4">
        <f>COUNTIF(сетка!Q$42:R$54,A9)</f>
        <v>1</v>
      </c>
      <c r="Q9" s="92">
        <f>COUNTIF(сетка!X$42:Y$54,A9)</f>
        <v>1</v>
      </c>
      <c r="R9" s="91">
        <f>COUNTIF(сетка!C$55:D$67,A9)</f>
        <v>0</v>
      </c>
      <c r="S9" s="4">
        <f>COUNTIF(сетка!J$55:K$67,A9)</f>
        <v>0</v>
      </c>
      <c r="T9" s="4">
        <f>COUNTIF(сетка!Q$55:R$67,A9)</f>
        <v>0</v>
      </c>
      <c r="U9" s="87">
        <f>COUNTIF(сетка!X$55:Y$67,A9)</f>
        <v>0</v>
      </c>
      <c r="V9" s="99">
        <f t="shared" si="1"/>
        <v>1</v>
      </c>
      <c r="W9" s="99">
        <f t="shared" si="2"/>
        <v>1</v>
      </c>
      <c r="X9" s="99">
        <f t="shared" si="3"/>
        <v>1</v>
      </c>
      <c r="Y9" s="99">
        <f t="shared" si="4"/>
        <v>1</v>
      </c>
      <c r="Z9" s="101">
        <v>1</v>
      </c>
      <c r="AB9" s="7" t="s">
        <v>76</v>
      </c>
      <c r="AC9" s="91">
        <f>COUNTIF(сетка!CB$3:CC$13,AB9)</f>
        <v>0</v>
      </c>
      <c r="AD9" s="4">
        <f>COUNTIF(сетка!CI$3:CJ$13,AB9)</f>
        <v>0</v>
      </c>
      <c r="AE9" s="4">
        <f>COUNTIF(сетка!CP$3:CQ$13,AB9)</f>
        <v>0</v>
      </c>
      <c r="AF9" s="87">
        <f>COUNTIF(сетка!CW$3:CX$13,AB9)</f>
        <v>0</v>
      </c>
      <c r="AG9" s="92">
        <f>COUNTIF(сетка!DD$3:DE$13,AB9)</f>
        <v>1</v>
      </c>
      <c r="AH9" s="91">
        <f>COUNTIF(сетка!CB$16:CC$28,AB9)</f>
        <v>0</v>
      </c>
      <c r="AI9" s="4">
        <f>COUNTIF(сетка!CI$16:CJ$28,AB9)</f>
        <v>0</v>
      </c>
      <c r="AJ9" s="4">
        <f>COUNTIF(сетка!CP$16:CQ$28,AB9)</f>
        <v>0</v>
      </c>
      <c r="AK9" s="4">
        <f>COUNTIF(сетка!CW$16:CX$28,AB9)</f>
        <v>0</v>
      </c>
      <c r="AL9" s="92">
        <f>COUNTIF(сетка!DD$16:DE$28,AB9)</f>
        <v>0</v>
      </c>
      <c r="AM9" s="91">
        <f>COUNTIF(сетка!CB$29:CC$41,AB9)</f>
        <v>1</v>
      </c>
      <c r="AN9" s="4">
        <f>COUNTIF(сетка!CI$29:CJ$41,AB9)</f>
        <v>1</v>
      </c>
      <c r="AO9" s="4">
        <f>COUNTIF(сетка!CP$29:CQ$41,AB9)</f>
        <v>2</v>
      </c>
      <c r="AP9" s="4">
        <f>COUNTIF(сетка!CW$29:CX$41,AB9)</f>
        <v>1</v>
      </c>
      <c r="AQ9" s="92">
        <f>COUNTIF(сетка!DD$29:DE$41,AB9)</f>
        <v>0</v>
      </c>
      <c r="AR9" s="91">
        <f>COUNTIF(сетка!CB$42:CC$54,AB9)</f>
        <v>0</v>
      </c>
      <c r="AS9" s="4">
        <f>COUNTIF(сетка!CI$42:CJ$54,AB9)</f>
        <v>1</v>
      </c>
      <c r="AT9" s="4">
        <f>COUNTIF(сетка!CP$42:CQ$54,AB9)</f>
        <v>1</v>
      </c>
      <c r="AU9" s="4">
        <f>COUNTIF(сетка!CW$42:CX$54,AB9)</f>
        <v>0</v>
      </c>
      <c r="AV9" s="92">
        <f>COUNTIF(сетка!DD$42:DE$54,AB9)</f>
        <v>2</v>
      </c>
      <c r="AW9" s="91">
        <f>COUNTIF(сетка!CB$55:CC$67,AB9)</f>
        <v>2</v>
      </c>
      <c r="AX9" s="4">
        <f>COUNTIF(сетка!CI$55:CJ$67,AB9)</f>
        <v>0</v>
      </c>
      <c r="AY9" s="4">
        <f>COUNTIF(сетка!CP$55:CQ$67,AB9)</f>
        <v>0</v>
      </c>
      <c r="AZ9" s="4">
        <f>COUNTIF(сетка!CW$55:CX$67,AB9)</f>
        <v>1</v>
      </c>
      <c r="BA9" s="87">
        <f>COUNTIF(сетка!DD$55:DE$67,AB9)</f>
        <v>0</v>
      </c>
      <c r="BB9" s="99">
        <f t="shared" si="6"/>
        <v>3</v>
      </c>
      <c r="BC9" s="99">
        <f t="shared" si="7"/>
        <v>2</v>
      </c>
      <c r="BD9" s="99">
        <f t="shared" si="8"/>
        <v>3</v>
      </c>
      <c r="BE9" s="99">
        <f t="shared" si="9"/>
        <v>2</v>
      </c>
      <c r="BF9" s="99">
        <f t="shared" si="10"/>
        <v>3</v>
      </c>
      <c r="BG9" s="99">
        <v>4</v>
      </c>
    </row>
    <row r="10" spans="1:59" ht="20.25" customHeight="1" x14ac:dyDescent="0.25">
      <c r="A10" s="7" t="s">
        <v>81</v>
      </c>
      <c r="B10" s="91">
        <f>COUNTIF(сетка!C$3:D$13,A10)</f>
        <v>0</v>
      </c>
      <c r="C10" s="4">
        <f>COUNTIF(сетка!J$3:K$13,A10)</f>
        <v>0</v>
      </c>
      <c r="D10" s="4">
        <f>COUNTIF(сетка!Q$3:R$13,A10)</f>
        <v>1</v>
      </c>
      <c r="E10" s="92">
        <f>COUNTIF(сетка!X$3:Y$13,A10)</f>
        <v>1</v>
      </c>
      <c r="F10" s="91">
        <f>COUNTIF(сетка!C$16:D$28,A10)</f>
        <v>0</v>
      </c>
      <c r="G10" s="4">
        <f>COUNTIF(сетка!J$16:K$28,A10)</f>
        <v>0</v>
      </c>
      <c r="H10" s="4">
        <f>COUNTIF(сетка!Q$16:R$28,A10)</f>
        <v>0</v>
      </c>
      <c r="I10" s="92">
        <f>COUNTIF(сетка!X$16:Y$28,A10)</f>
        <v>0</v>
      </c>
      <c r="J10" s="91">
        <f>COUNTIF(сетка!C$29:D$41,A10)</f>
        <v>1</v>
      </c>
      <c r="K10" s="4">
        <f>COUNTIF(сетка!J$29:K$41,A10)</f>
        <v>0</v>
      </c>
      <c r="L10" s="4">
        <f>COUNTIF(сетка!Q$29:R$41,A10)</f>
        <v>0</v>
      </c>
      <c r="M10" s="92">
        <f>COUNTIF(сетка!X$29:Y$41,A10)</f>
        <v>0</v>
      </c>
      <c r="N10" s="91">
        <f>COUNTIF(сетка!C$42:D$54,A10)</f>
        <v>0</v>
      </c>
      <c r="O10" s="4">
        <f>COUNTIF(сетка!J$42:K$54,A10)</f>
        <v>1</v>
      </c>
      <c r="P10" s="4">
        <f>COUNTIF(сетка!Q$42:R$54,A10)</f>
        <v>0</v>
      </c>
      <c r="Q10" s="92">
        <f>COUNTIF(сетка!X$42:Y$54,A10)</f>
        <v>0</v>
      </c>
      <c r="R10" s="91">
        <f>COUNTIF(сетка!C$55:D$67,A10)</f>
        <v>0</v>
      </c>
      <c r="S10" s="4">
        <f>COUNTIF(сетка!J$55:K$67,A10)</f>
        <v>0</v>
      </c>
      <c r="T10" s="4">
        <f>COUNTIF(сетка!Q$55:R$67,A10)</f>
        <v>0</v>
      </c>
      <c r="U10" s="87">
        <f>COUNTIF(сетка!X$55:Y$67,A10)</f>
        <v>0</v>
      </c>
      <c r="V10" s="99">
        <f t="shared" si="1"/>
        <v>1</v>
      </c>
      <c r="W10" s="99">
        <f t="shared" si="2"/>
        <v>1</v>
      </c>
      <c r="X10" s="99">
        <f t="shared" si="3"/>
        <v>1</v>
      </c>
      <c r="Y10" s="99">
        <f t="shared" si="4"/>
        <v>1</v>
      </c>
      <c r="Z10" s="101">
        <v>1</v>
      </c>
      <c r="AB10" s="7" t="s">
        <v>77</v>
      </c>
      <c r="AC10" s="91">
        <f>COUNTIF(сетка!CB$3:CC$13,AB10)</f>
        <v>0</v>
      </c>
      <c r="AD10" s="4">
        <f>COUNTIF(сетка!CI$3:CJ$13,AB10)</f>
        <v>0</v>
      </c>
      <c r="AE10" s="4">
        <f>COUNTIF(сетка!CP$3:CQ$13,AB10)</f>
        <v>2</v>
      </c>
      <c r="AF10" s="87">
        <f>COUNTIF(сетка!CW$3:CX$13,AB10)</f>
        <v>0</v>
      </c>
      <c r="AG10" s="92">
        <f>COUNTIF(сетка!DD$3:DE$13,AB10)</f>
        <v>0</v>
      </c>
      <c r="AH10" s="91">
        <f>COUNTIF(сетка!CB$16:CC$28,AB10)</f>
        <v>2</v>
      </c>
      <c r="AI10" s="4">
        <f>COUNTIF(сетка!CI$16:CJ$28,AB10)</f>
        <v>0</v>
      </c>
      <c r="AJ10" s="4">
        <f>COUNTIF(сетка!CP$16:CQ$28,AB10)</f>
        <v>0</v>
      </c>
      <c r="AK10" s="4">
        <f>COUNTIF(сетка!CW$16:CX$28,AB10)</f>
        <v>0</v>
      </c>
      <c r="AL10" s="92">
        <f>COUNTIF(сетка!DD$16:DE$28,AB10)</f>
        <v>0</v>
      </c>
      <c r="AM10" s="91">
        <f>COUNTIF(сетка!CB$29:CC$41,AB10)</f>
        <v>0</v>
      </c>
      <c r="AN10" s="4">
        <f>COUNTIF(сетка!CI$29:CJ$41,AB10)</f>
        <v>0</v>
      </c>
      <c r="AO10" s="4">
        <f>COUNTIF(сетка!CP$29:CQ$41,AB10)</f>
        <v>0</v>
      </c>
      <c r="AP10" s="4">
        <f>COUNTIF(сетка!CW$29:CX$41,AB10)</f>
        <v>0</v>
      </c>
      <c r="AQ10" s="92">
        <f>COUNTIF(сетка!DD$29:DE$41,AB10)</f>
        <v>2</v>
      </c>
      <c r="AR10" s="91">
        <f>COUNTIF(сетка!CB$42:CC$54,AB10)</f>
        <v>0</v>
      </c>
      <c r="AS10" s="4">
        <f>COUNTIF(сетка!CI$42:CJ$54,AB10)</f>
        <v>0</v>
      </c>
      <c r="AT10" s="4">
        <f>COUNTIF(сетка!CP$42:CQ$54,AB10)</f>
        <v>0</v>
      </c>
      <c r="AU10" s="4">
        <f>COUNTIF(сетка!CW$42:CX$54,AB10)</f>
        <v>2</v>
      </c>
      <c r="AV10" s="92">
        <f>COUNTIF(сетка!DD$42:DE$54,AB10)</f>
        <v>0</v>
      </c>
      <c r="AW10" s="91">
        <f>COUNTIF(сетка!CB$55:CC$67,AB10)</f>
        <v>0</v>
      </c>
      <c r="AX10" s="4">
        <f>COUNTIF(сетка!CI$55:CJ$67,AB10)</f>
        <v>0</v>
      </c>
      <c r="AY10" s="4">
        <f>COUNTIF(сетка!CP$55:CQ$67,AB10)</f>
        <v>0</v>
      </c>
      <c r="AZ10" s="4">
        <f>COUNTIF(сетка!CW$55:CX$67,AB10)</f>
        <v>0</v>
      </c>
      <c r="BA10" s="87">
        <f>COUNTIF(сетка!DD$55:DE$67,AB10)</f>
        <v>0</v>
      </c>
      <c r="BB10" s="99">
        <f t="shared" si="6"/>
        <v>2</v>
      </c>
      <c r="BC10" s="99">
        <f t="shared" si="7"/>
        <v>0</v>
      </c>
      <c r="BD10" s="99">
        <f t="shared" si="8"/>
        <v>2</v>
      </c>
      <c r="BE10" s="99">
        <f t="shared" si="9"/>
        <v>2</v>
      </c>
      <c r="BF10" s="99">
        <f t="shared" si="10"/>
        <v>2</v>
      </c>
      <c r="BG10" s="99">
        <v>2</v>
      </c>
    </row>
    <row r="11" spans="1:59" ht="20.25" customHeight="1" x14ac:dyDescent="0.25">
      <c r="A11" s="7" t="s">
        <v>29</v>
      </c>
      <c r="B11" s="91">
        <f>COUNTIF(сетка!C$3:D$13,A11)</f>
        <v>0</v>
      </c>
      <c r="C11" s="4">
        <f>COUNTIF(сетка!J$3:K$13,A11)</f>
        <v>0</v>
      </c>
      <c r="D11" s="4">
        <f>COUNTIF(сетка!Q$3:R$13,A11)</f>
        <v>0</v>
      </c>
      <c r="E11" s="92">
        <f>COUNTIF(сетка!X$3:Y$13,A11)</f>
        <v>0</v>
      </c>
      <c r="F11" s="91">
        <f>COUNTIF(сетка!C$16:D$28,A11)</f>
        <v>1</v>
      </c>
      <c r="G11" s="4">
        <f>COUNTIF(сетка!J$16:K$28,A11)</f>
        <v>1</v>
      </c>
      <c r="H11" s="4">
        <f>COUNTIF(сетка!Q$16:R$28,A11)</f>
        <v>1</v>
      </c>
      <c r="I11" s="92">
        <f>COUNTIF(сетка!X$16:Y$28,A11)</f>
        <v>1</v>
      </c>
      <c r="J11" s="91">
        <f>COUNTIF(сетка!C$29:D$41,A11)</f>
        <v>0</v>
      </c>
      <c r="K11" s="4">
        <f>COUNTIF(сетка!J$29:K$41,A11)</f>
        <v>0</v>
      </c>
      <c r="L11" s="4">
        <f>COUNTIF(сетка!Q$29:R$41,A11)</f>
        <v>0</v>
      </c>
      <c r="M11" s="92">
        <f>COUNTIF(сетка!X$29:Y$41,A11)</f>
        <v>0</v>
      </c>
      <c r="N11" s="91">
        <f>COUNTIF(сетка!C$42:D$54,A11)</f>
        <v>0</v>
      </c>
      <c r="O11" s="4">
        <f>COUNTIF(сетка!J$42:K$54,A11)</f>
        <v>0</v>
      </c>
      <c r="P11" s="4">
        <f>COUNTIF(сетка!Q$42:R$54,A11)</f>
        <v>0</v>
      </c>
      <c r="Q11" s="92">
        <f>COUNTIF(сетка!X$42:Y$54,A11)</f>
        <v>0</v>
      </c>
      <c r="R11" s="91">
        <f>COUNTIF(сетка!C$55:D$67,A11)</f>
        <v>0</v>
      </c>
      <c r="S11" s="4">
        <f>COUNTIF(сетка!J$55:K$67,A11)</f>
        <v>0</v>
      </c>
      <c r="T11" s="4">
        <f>COUNTIF(сетка!Q$55:R$67,A11)</f>
        <v>0</v>
      </c>
      <c r="U11" s="87">
        <f>COUNTIF(сетка!X$55:Y$67,A11)</f>
        <v>0</v>
      </c>
      <c r="V11" s="99">
        <f t="shared" si="1"/>
        <v>1</v>
      </c>
      <c r="W11" s="99">
        <f t="shared" si="2"/>
        <v>1</v>
      </c>
      <c r="X11" s="99">
        <f t="shared" si="3"/>
        <v>1</v>
      </c>
      <c r="Y11" s="99">
        <f t="shared" si="4"/>
        <v>1</v>
      </c>
      <c r="Z11" s="101">
        <v>1</v>
      </c>
      <c r="AB11" s="7" t="s">
        <v>79</v>
      </c>
      <c r="AC11" s="91">
        <f>COUNTIF(сетка!CB$3:CC$13,AB11)</f>
        <v>0</v>
      </c>
      <c r="AD11" s="4">
        <f>COUNTIF(сетка!CI$3:CJ$13,AB11)</f>
        <v>1</v>
      </c>
      <c r="AE11" s="4">
        <f>COUNTIF(сетка!CP$3:CQ$13,AB11)</f>
        <v>1</v>
      </c>
      <c r="AF11" s="87">
        <f>COUNTIF(сетка!CW$3:CX$13,AB11)</f>
        <v>1</v>
      </c>
      <c r="AG11" s="92">
        <f>COUNTIF(сетка!DD$3:DE$13,AB11)</f>
        <v>0</v>
      </c>
      <c r="AH11" s="91">
        <f>COUNTIF(сетка!CB$16:CC$28,AB11)</f>
        <v>0</v>
      </c>
      <c r="AI11" s="4">
        <f>COUNTIF(сетка!CI$16:CJ$28,AB11)</f>
        <v>0</v>
      </c>
      <c r="AJ11" s="4">
        <f>COUNTIF(сетка!CP$16:CQ$28,AB11)</f>
        <v>0</v>
      </c>
      <c r="AK11" s="4">
        <f>COUNTIF(сетка!CW$16:CX$28,AB11)</f>
        <v>0</v>
      </c>
      <c r="AL11" s="92">
        <f>COUNTIF(сетка!DD$16:DE$28,AB11)</f>
        <v>0</v>
      </c>
      <c r="AM11" s="91">
        <f>COUNTIF(сетка!CB$29:CC$41,AB11)</f>
        <v>1</v>
      </c>
      <c r="AN11" s="4">
        <f>COUNTIF(сетка!CI$29:CJ$41,AB11)</f>
        <v>0</v>
      </c>
      <c r="AO11" s="4">
        <f>COUNTIF(сетка!CP$29:CQ$41,AB11)</f>
        <v>0</v>
      </c>
      <c r="AP11" s="4">
        <f>COUNTIF(сетка!CW$29:CX$41,AB11)</f>
        <v>0</v>
      </c>
      <c r="AQ11" s="92">
        <f>COUNTIF(сетка!DD$29:DE$41,AB11)</f>
        <v>0</v>
      </c>
      <c r="AR11" s="91">
        <f>COUNTIF(сетка!CB$42:CC$54,AB11)</f>
        <v>0</v>
      </c>
      <c r="AS11" s="4">
        <f>COUNTIF(сетка!CI$42:CJ$54,AB11)</f>
        <v>0</v>
      </c>
      <c r="AT11" s="4">
        <f>COUNTIF(сетка!CP$42:CQ$54,AB11)</f>
        <v>0</v>
      </c>
      <c r="AU11" s="4">
        <f>COUNTIF(сетка!CW$42:CX$54,AB11)</f>
        <v>0</v>
      </c>
      <c r="AV11" s="92">
        <f>COUNTIF(сетка!DD$42:DE$54,AB11)</f>
        <v>0</v>
      </c>
      <c r="AW11" s="91">
        <f>COUNTIF(сетка!CB$55:CC$67,AB11)</f>
        <v>0</v>
      </c>
      <c r="AX11" s="4">
        <f>COUNTIF(сетка!CI$55:CJ$67,AB11)</f>
        <v>0</v>
      </c>
      <c r="AY11" s="4">
        <f>COUNTIF(сетка!CP$55:CQ$67,AB11)</f>
        <v>0</v>
      </c>
      <c r="AZ11" s="4">
        <f>COUNTIF(сетка!CW$55:CX$67,AB11)</f>
        <v>0</v>
      </c>
      <c r="BA11" s="87">
        <f>COUNTIF(сетка!DD$55:DE$67,AB11)</f>
        <v>0</v>
      </c>
      <c r="BB11" s="99">
        <f t="shared" si="6"/>
        <v>1</v>
      </c>
      <c r="BC11" s="99">
        <f t="shared" si="7"/>
        <v>1</v>
      </c>
      <c r="BD11" s="99">
        <f t="shared" si="8"/>
        <v>1</v>
      </c>
      <c r="BE11" s="99">
        <f t="shared" si="9"/>
        <v>1</v>
      </c>
      <c r="BF11" s="99">
        <f t="shared" si="10"/>
        <v>0</v>
      </c>
      <c r="BG11" s="99">
        <v>1</v>
      </c>
    </row>
    <row r="12" spans="1:59" ht="20.25" customHeight="1" x14ac:dyDescent="0.25">
      <c r="A12" s="7" t="s">
        <v>158</v>
      </c>
      <c r="B12" s="91">
        <f>COUNTIF(сетка!C$3:D$13,A12)</f>
        <v>0</v>
      </c>
      <c r="C12" s="4">
        <f>COUNTIF(сетка!J$3:K$13,A12)</f>
        <v>0</v>
      </c>
      <c r="D12" s="4">
        <f>COUNTIF(сетка!Q$3:R$13,A12)</f>
        <v>0</v>
      </c>
      <c r="E12" s="92">
        <f>COUNTIF(сетка!X$3:Y$13,A12)</f>
        <v>1</v>
      </c>
      <c r="F12" s="91">
        <f>COUNTIF(сетка!C$16:D$28,A12)</f>
        <v>0</v>
      </c>
      <c r="G12" s="4">
        <f>COUNTIF(сетка!J$16:K$28,A12)</f>
        <v>0</v>
      </c>
      <c r="H12" s="4">
        <f>COUNTIF(сетка!Q$16:R$28,A12)</f>
        <v>0</v>
      </c>
      <c r="I12" s="92">
        <f>COUNTIF(сетка!X$16:Y$28,A12)</f>
        <v>0</v>
      </c>
      <c r="J12" s="91">
        <f>COUNTIF(сетка!C$29:D$41,A12)</f>
        <v>0</v>
      </c>
      <c r="K12" s="4">
        <f>COUNTIF(сетка!J$29:K$41,A12)</f>
        <v>0</v>
      </c>
      <c r="L12" s="4">
        <f>COUNTIF(сетка!Q$29:R$41,A12)</f>
        <v>0</v>
      </c>
      <c r="M12" s="92">
        <f>COUNTIF(сетка!X$29:Y$41,A12)</f>
        <v>0</v>
      </c>
      <c r="N12" s="91">
        <f>COUNTIF(сетка!C$42:D$54,A12)</f>
        <v>1</v>
      </c>
      <c r="O12" s="4">
        <f>COUNTIF(сетка!J$42:K$54,A12)</f>
        <v>1</v>
      </c>
      <c r="P12" s="4">
        <f>COUNTIF(сетка!Q$42:R$54,A12)</f>
        <v>1</v>
      </c>
      <c r="Q12" s="92">
        <f>COUNTIF(сетка!X$42:Y$54,A12)</f>
        <v>0</v>
      </c>
      <c r="R12" s="91">
        <f>COUNTIF(сетка!C$55:D$67,A12)</f>
        <v>0</v>
      </c>
      <c r="S12" s="4">
        <f>COUNTIF(сетка!J$55:K$67,A12)</f>
        <v>0</v>
      </c>
      <c r="T12" s="4">
        <f>COUNTIF(сетка!Q$55:R$67,A12)</f>
        <v>0</v>
      </c>
      <c r="U12" s="87">
        <f>COUNTIF(сетка!X$55:Y$67,A12)</f>
        <v>0</v>
      </c>
      <c r="V12" s="99">
        <f t="shared" si="1"/>
        <v>1</v>
      </c>
      <c r="W12" s="99">
        <f t="shared" si="2"/>
        <v>1</v>
      </c>
      <c r="X12" s="99">
        <f t="shared" si="3"/>
        <v>1</v>
      </c>
      <c r="Y12" s="99">
        <f t="shared" si="4"/>
        <v>1</v>
      </c>
      <c r="Z12" s="101">
        <v>1</v>
      </c>
      <c r="AB12" s="7" t="s">
        <v>86</v>
      </c>
      <c r="AC12" s="91">
        <f>COUNTIF(сетка!CB$3:CC$13,AB12)</f>
        <v>1</v>
      </c>
      <c r="AD12" s="4">
        <f>COUNTIF(сетка!CI$3:CJ$13,AB12)</f>
        <v>1</v>
      </c>
      <c r="AE12" s="4">
        <f>COUNTIF(сетка!CP$3:CQ$13,AB12)</f>
        <v>1</v>
      </c>
      <c r="AF12" s="87">
        <f>COUNTIF(сетка!CW$3:CX$13,AB12)</f>
        <v>1</v>
      </c>
      <c r="AG12" s="92">
        <f>COUNTIF(сетка!DD$3:DE$13,AB12)</f>
        <v>0</v>
      </c>
      <c r="AH12" s="91">
        <f>COUNTIF(сетка!CB$16:CC$28,AB12)</f>
        <v>0</v>
      </c>
      <c r="AI12" s="4">
        <f>COUNTIF(сетка!CI$16:CJ$28,AB12)</f>
        <v>0</v>
      </c>
      <c r="AJ12" s="4">
        <f>COUNTIF(сетка!CP$16:CQ$28,AB12)</f>
        <v>0</v>
      </c>
      <c r="AK12" s="4">
        <f>COUNTIF(сетка!CW$16:CX$28,AB12)</f>
        <v>0</v>
      </c>
      <c r="AL12" s="92">
        <f>COUNTIF(сетка!DD$16:DE$28,AB12)</f>
        <v>1</v>
      </c>
      <c r="AM12" s="91">
        <f>COUNTIF(сетка!CB$29:CC$41,AB12)</f>
        <v>0</v>
      </c>
      <c r="AN12" s="4">
        <f>COUNTIF(сетка!CI$29:CJ$41,AB12)</f>
        <v>0</v>
      </c>
      <c r="AO12" s="4">
        <f>COUNTIF(сетка!CP$29:CQ$41,AB12)</f>
        <v>0</v>
      </c>
      <c r="AP12" s="4">
        <f>COUNTIF(сетка!CW$29:CX$41,AB12)</f>
        <v>0</v>
      </c>
      <c r="AQ12" s="92">
        <f>COUNTIF(сетка!DD$29:DE$41,AB12)</f>
        <v>0</v>
      </c>
      <c r="AR12" s="91">
        <f>COUNTIF(сетка!CB$42:CC$54,AB12)</f>
        <v>1</v>
      </c>
      <c r="AS12" s="4">
        <f>COUNTIF(сетка!CI$42:CJ$54,AB12)</f>
        <v>0</v>
      </c>
      <c r="AT12" s="4">
        <f>COUNTIF(сетка!CP$42:CQ$54,AB12)</f>
        <v>0</v>
      </c>
      <c r="AU12" s="4">
        <f>COUNTIF(сетка!CW$42:CX$54,AB12)</f>
        <v>0</v>
      </c>
      <c r="AV12" s="92">
        <f>COUNTIF(сетка!DD$42:DE$54,AB12)</f>
        <v>1</v>
      </c>
      <c r="AW12" s="91">
        <f>COUNTIF(сетка!CB$55:CC$67,AB12)</f>
        <v>0</v>
      </c>
      <c r="AX12" s="4">
        <f>COUNTIF(сетка!CI$55:CJ$67,AB12)</f>
        <v>1</v>
      </c>
      <c r="AY12" s="4">
        <f>COUNTIF(сетка!CP$55:CQ$67,AB12)</f>
        <v>1</v>
      </c>
      <c r="AZ12" s="4">
        <f>COUNTIF(сетка!CW$55:CX$67,AB12)</f>
        <v>1</v>
      </c>
      <c r="BA12" s="87">
        <f>COUNTIF(сетка!DD$55:DE$67,AB12)</f>
        <v>0</v>
      </c>
      <c r="BB12" s="99">
        <f t="shared" si="6"/>
        <v>2</v>
      </c>
      <c r="BC12" s="99">
        <f t="shared" si="7"/>
        <v>2</v>
      </c>
      <c r="BD12" s="99">
        <f t="shared" si="8"/>
        <v>2</v>
      </c>
      <c r="BE12" s="99">
        <f t="shared" si="9"/>
        <v>2</v>
      </c>
      <c r="BF12" s="99">
        <f t="shared" si="10"/>
        <v>2</v>
      </c>
      <c r="BG12" s="99">
        <v>2</v>
      </c>
    </row>
    <row r="13" spans="1:59" ht="20.25" customHeight="1" x14ac:dyDescent="0.25">
      <c r="A13" s="7" t="s">
        <v>30</v>
      </c>
      <c r="B13" s="91">
        <f>COUNTIF(сетка!C$3:D$13,A13)</f>
        <v>0</v>
      </c>
      <c r="C13" s="4">
        <f>COUNTIF(сетка!J$3:K$13,A13)</f>
        <v>0</v>
      </c>
      <c r="D13" s="4">
        <f>COUNTIF(сетка!Q$3:R$13,A13)</f>
        <v>0</v>
      </c>
      <c r="E13" s="92">
        <f>COUNTIF(сетка!X$3:Y$13,A13)</f>
        <v>0</v>
      </c>
      <c r="F13" s="91">
        <f>COUNTIF(сетка!C$16:D$28,A13)</f>
        <v>0</v>
      </c>
      <c r="G13" s="4">
        <f>COUNTIF(сетка!J$16:K$28,A13)</f>
        <v>0</v>
      </c>
      <c r="H13" s="4">
        <f>COUNTIF(сетка!Q$16:R$28,A13)</f>
        <v>0</v>
      </c>
      <c r="I13" s="92">
        <f>COUNTIF(сетка!X$16:Y$28,A13)</f>
        <v>0</v>
      </c>
      <c r="J13" s="91">
        <f>COUNTIF(сетка!C$29:D$41,A13)</f>
        <v>0</v>
      </c>
      <c r="K13" s="4">
        <f>COUNTIF(сетка!J$29:K$41,A13)</f>
        <v>0</v>
      </c>
      <c r="L13" s="4">
        <f>COUNTIF(сетка!Q$29:R$41,A13)</f>
        <v>0</v>
      </c>
      <c r="M13" s="92">
        <f>COUNTIF(сетка!X$29:Y$41,A13)</f>
        <v>0</v>
      </c>
      <c r="N13" s="91">
        <f>COUNTIF(сетка!C$42:D$54,A13)</f>
        <v>0</v>
      </c>
      <c r="O13" s="4">
        <f>COUNTIF(сетка!J$42:K$54,A13)</f>
        <v>0</v>
      </c>
      <c r="P13" s="4">
        <f>COUNTIF(сетка!Q$42:R$54,A13)</f>
        <v>0</v>
      </c>
      <c r="Q13" s="92">
        <f>COUNTIF(сетка!X$42:Y$54,A13)</f>
        <v>0</v>
      </c>
      <c r="R13" s="91">
        <f>COUNTIF(сетка!C$55:D$67,A13)</f>
        <v>0</v>
      </c>
      <c r="S13" s="4">
        <f>COUNTIF(сетка!J$55:K$67,A13)</f>
        <v>0</v>
      </c>
      <c r="T13" s="4">
        <f>COUNTIF(сетка!Q$55:R$67,A13)</f>
        <v>0</v>
      </c>
      <c r="U13" s="87">
        <f>COUNTIF(сетка!X$55:Y$67,A13)</f>
        <v>0</v>
      </c>
      <c r="V13" s="99">
        <f t="shared" si="1"/>
        <v>0</v>
      </c>
      <c r="W13" s="99">
        <f t="shared" si="2"/>
        <v>0</v>
      </c>
      <c r="X13" s="99">
        <f t="shared" si="3"/>
        <v>0</v>
      </c>
      <c r="Y13" s="99">
        <f t="shared" si="4"/>
        <v>0</v>
      </c>
      <c r="Z13" s="101">
        <v>2</v>
      </c>
      <c r="AB13" s="7" t="s">
        <v>72</v>
      </c>
      <c r="AC13" s="91">
        <f>COUNTIF(сетка!CB$3:CC$13,AB13)</f>
        <v>0</v>
      </c>
      <c r="AD13" s="4">
        <f>COUNTIF(сетка!CI$3:CJ$13,AB13)</f>
        <v>0</v>
      </c>
      <c r="AE13" s="4">
        <f>COUNTIF(сетка!CP$3:CQ$13,AB13)</f>
        <v>0</v>
      </c>
      <c r="AF13" s="87">
        <f>COUNTIF(сетка!CW$3:CX$13,AB13)</f>
        <v>0</v>
      </c>
      <c r="AG13" s="92">
        <f>COUNTIF(сетка!DD$3:DE$13,AB13)</f>
        <v>0</v>
      </c>
      <c r="AH13" s="91">
        <f>COUNTIF(сетка!CB$16:CC$28,AB13)</f>
        <v>0</v>
      </c>
      <c r="AI13" s="4">
        <f>COUNTIF(сетка!CI$16:CJ$28,AB13)</f>
        <v>1</v>
      </c>
      <c r="AJ13" s="4">
        <f>COUNTIF(сетка!CP$16:CQ$28,AB13)</f>
        <v>1</v>
      </c>
      <c r="AK13" s="4">
        <f>COUNTIF(сетка!CW$16:CX$28,AB13)</f>
        <v>1</v>
      </c>
      <c r="AL13" s="92">
        <f>COUNTIF(сетка!DD$16:DE$28,AB13)</f>
        <v>0</v>
      </c>
      <c r="AM13" s="91">
        <f>COUNTIF(сетка!CB$29:CC$41,AB13)</f>
        <v>0</v>
      </c>
      <c r="AN13" s="4">
        <f>COUNTIF(сетка!CI$29:CJ$41,AB13)</f>
        <v>0</v>
      </c>
      <c r="AO13" s="4">
        <f>COUNTIF(сетка!CP$29:CQ$41,AB13)</f>
        <v>0</v>
      </c>
      <c r="AP13" s="4">
        <f>COUNTIF(сетка!CW$29:CX$41,AB13)</f>
        <v>0</v>
      </c>
      <c r="AQ13" s="92">
        <f>COUNTIF(сетка!DD$29:DE$41,AB13)</f>
        <v>1</v>
      </c>
      <c r="AR13" s="91">
        <f>COUNTIF(сетка!CB$42:CC$54,AB13)</f>
        <v>1</v>
      </c>
      <c r="AS13" s="4">
        <f>COUNTIF(сетка!CI$42:CJ$54,AB13)</f>
        <v>0</v>
      </c>
      <c r="AT13" s="4">
        <f>COUNTIF(сетка!CP$42:CQ$54,AB13)</f>
        <v>0</v>
      </c>
      <c r="AU13" s="4">
        <f>COUNTIF(сетка!CW$42:CX$54,AB13)</f>
        <v>0</v>
      </c>
      <c r="AV13" s="92">
        <f>COUNTIF(сетка!DD$42:DE$54,AB13)</f>
        <v>0</v>
      </c>
      <c r="AW13" s="91">
        <f>COUNTIF(сетка!CB$55:CC$67,AB13)</f>
        <v>0</v>
      </c>
      <c r="AX13" s="4">
        <f>COUNTIF(сетка!CI$55:CJ$67,AB13)</f>
        <v>0</v>
      </c>
      <c r="AY13" s="4">
        <f>COUNTIF(сетка!CP$55:CQ$67,AB13)</f>
        <v>0</v>
      </c>
      <c r="AZ13" s="4">
        <f>COUNTIF(сетка!CW$55:CX$67,AB13)</f>
        <v>0</v>
      </c>
      <c r="BA13" s="87">
        <f>COUNTIF(сетка!DD$55:DE$67,AB13)</f>
        <v>0</v>
      </c>
      <c r="BB13" s="99">
        <f t="shared" si="6"/>
        <v>1</v>
      </c>
      <c r="BC13" s="99">
        <f t="shared" si="7"/>
        <v>1</v>
      </c>
      <c r="BD13" s="99">
        <f t="shared" si="8"/>
        <v>1</v>
      </c>
      <c r="BE13" s="99">
        <f t="shared" si="9"/>
        <v>1</v>
      </c>
      <c r="BF13" s="99">
        <f t="shared" si="10"/>
        <v>1</v>
      </c>
      <c r="BG13" s="99">
        <v>1</v>
      </c>
    </row>
    <row r="14" spans="1:59" ht="20.25" customHeight="1" x14ac:dyDescent="0.25">
      <c r="A14" s="7" t="s">
        <v>31</v>
      </c>
      <c r="B14" s="91">
        <f>COUNTIF(сетка!C$3:D$13,A14)</f>
        <v>0</v>
      </c>
      <c r="C14" s="4">
        <f>COUNTIF(сетка!J$3:K$13,A14)</f>
        <v>0</v>
      </c>
      <c r="D14" s="4">
        <f>COUNTIF(сетка!Q$3:R$13,A14)</f>
        <v>0</v>
      </c>
      <c r="E14" s="92">
        <f>COUNTIF(сетка!X$3:Y$13,A14)</f>
        <v>0</v>
      </c>
      <c r="F14" s="91">
        <f>COUNTIF(сетка!C$16:D$28,A14)</f>
        <v>0</v>
      </c>
      <c r="G14" s="4">
        <f>COUNTIF(сетка!J$16:K$28,A14)</f>
        <v>0</v>
      </c>
      <c r="H14" s="4">
        <f>COUNTIF(сетка!Q$16:R$28,A14)</f>
        <v>0</v>
      </c>
      <c r="I14" s="92">
        <f>COUNTIF(сетка!X$16:Y$28,A14)</f>
        <v>0</v>
      </c>
      <c r="J14" s="91">
        <f>COUNTIF(сетка!C$29:D$41,A14)</f>
        <v>0</v>
      </c>
      <c r="K14" s="4">
        <f>COUNTIF(сетка!J$29:K$41,A14)</f>
        <v>0</v>
      </c>
      <c r="L14" s="4">
        <f>COUNTIF(сетка!Q$29:R$41,A14)</f>
        <v>0</v>
      </c>
      <c r="M14" s="92">
        <f>COUNTIF(сетка!X$29:Y$41,A14)</f>
        <v>0</v>
      </c>
      <c r="N14" s="91">
        <f>COUNTIF(сетка!C$42:D$54,A14)</f>
        <v>0</v>
      </c>
      <c r="O14" s="4">
        <f>COUNTIF(сетка!J$42:K$54,A14)</f>
        <v>0</v>
      </c>
      <c r="P14" s="4">
        <f>COUNTIF(сетка!Q$42:R$54,A14)</f>
        <v>0</v>
      </c>
      <c r="Q14" s="92">
        <f>COUNTIF(сетка!X$42:Y$54,A14)</f>
        <v>0</v>
      </c>
      <c r="R14" s="91">
        <f>COUNTIF(сетка!C$55:D$67,A14)</f>
        <v>0</v>
      </c>
      <c r="S14" s="4">
        <f>COUNTIF(сетка!J$55:K$67,A14)</f>
        <v>0</v>
      </c>
      <c r="T14" s="4">
        <f>COUNTIF(сетка!Q$55:R$67,A14)</f>
        <v>0</v>
      </c>
      <c r="U14" s="87">
        <f>COUNTIF(сетка!X$55:Y$67,A14)</f>
        <v>0</v>
      </c>
      <c r="V14" s="99">
        <f t="shared" si="1"/>
        <v>0</v>
      </c>
      <c r="W14" s="99">
        <f t="shared" si="2"/>
        <v>0</v>
      </c>
      <c r="X14" s="99">
        <f t="shared" si="3"/>
        <v>0</v>
      </c>
      <c r="Y14" s="99">
        <f t="shared" si="4"/>
        <v>0</v>
      </c>
      <c r="Z14" s="101">
        <v>3</v>
      </c>
      <c r="AB14" s="7" t="s">
        <v>73</v>
      </c>
      <c r="AC14" s="91">
        <f>COUNTIF(сетка!CB$3:CC$13,AB14)</f>
        <v>1</v>
      </c>
      <c r="AD14" s="4">
        <f>COUNTIF(сетка!CI$3:CJ$13,AB14)</f>
        <v>0</v>
      </c>
      <c r="AE14" s="4">
        <f>COUNTIF(сетка!CP$3:CQ$13,AB14)</f>
        <v>0</v>
      </c>
      <c r="AF14" s="87">
        <f>COUNTIF(сетка!CW$3:CX$13,AB14)</f>
        <v>0</v>
      </c>
      <c r="AG14" s="92">
        <f>COUNTIF(сетка!DD$3:DE$13,AB14)</f>
        <v>0</v>
      </c>
      <c r="AH14" s="91">
        <f>COUNTIF(сетка!CB$16:CC$28,AB14)</f>
        <v>1</v>
      </c>
      <c r="AI14" s="4">
        <f>COUNTIF(сетка!CI$16:CJ$28,AB14)</f>
        <v>0</v>
      </c>
      <c r="AJ14" s="4">
        <f>COUNTIF(сетка!CP$16:CQ$28,AB14)</f>
        <v>1</v>
      </c>
      <c r="AK14" s="4">
        <f>COUNTIF(сетка!CW$16:CX$28,AB14)</f>
        <v>1</v>
      </c>
      <c r="AL14" s="92">
        <f>COUNTIF(сетка!DD$16:DE$28,AB14)</f>
        <v>0</v>
      </c>
      <c r="AM14" s="91">
        <f>COUNTIF(сетка!CB$29:CC$41,AB14)</f>
        <v>0</v>
      </c>
      <c r="AN14" s="4">
        <f>COUNTIF(сетка!CI$29:CJ$41,AB14)</f>
        <v>1</v>
      </c>
      <c r="AO14" s="4">
        <f>COUNTIF(сетка!CP$29:CQ$41,AB14)</f>
        <v>0</v>
      </c>
      <c r="AP14" s="4">
        <f>COUNTIF(сетка!CW$29:CX$41,AB14)</f>
        <v>0</v>
      </c>
      <c r="AQ14" s="92">
        <f>COUNTIF(сетка!DD$29:DE$41,AB14)</f>
        <v>1</v>
      </c>
      <c r="AR14" s="91">
        <f>COUNTIF(сетка!CB$42:CC$54,AB14)</f>
        <v>0</v>
      </c>
      <c r="AS14" s="4">
        <f>COUNTIF(сетка!CI$42:CJ$54,AB14)</f>
        <v>0</v>
      </c>
      <c r="AT14" s="4">
        <f>COUNTIF(сетка!CP$42:CQ$54,AB14)</f>
        <v>0</v>
      </c>
      <c r="AU14" s="4">
        <f>COUNTIF(сетка!CW$42:CX$54,AB14)</f>
        <v>0</v>
      </c>
      <c r="AV14" s="92">
        <f>COUNTIF(сетка!DD$42:DE$54,AB14)</f>
        <v>1</v>
      </c>
      <c r="AW14" s="91">
        <f>COUNTIF(сетка!CB$55:CC$67,AB14)</f>
        <v>0</v>
      </c>
      <c r="AX14" s="4">
        <f>COUNTIF(сетка!CI$55:CJ$67,AB14)</f>
        <v>1</v>
      </c>
      <c r="AY14" s="4">
        <f>COUNTIF(сетка!CP$55:CQ$67,AB14)</f>
        <v>1</v>
      </c>
      <c r="AZ14" s="4">
        <f>COUNTIF(сетка!CW$55:CX$67,AB14)</f>
        <v>1</v>
      </c>
      <c r="BA14" s="87">
        <f>COUNTIF(сетка!DD$55:DE$67,AB14)</f>
        <v>0</v>
      </c>
      <c r="BB14" s="99">
        <f t="shared" si="6"/>
        <v>2</v>
      </c>
      <c r="BC14" s="99">
        <f t="shared" si="7"/>
        <v>2</v>
      </c>
      <c r="BD14" s="99">
        <f t="shared" si="8"/>
        <v>2</v>
      </c>
      <c r="BE14" s="99">
        <f t="shared" si="9"/>
        <v>2</v>
      </c>
      <c r="BF14" s="99">
        <f t="shared" si="10"/>
        <v>2</v>
      </c>
      <c r="BG14" s="99">
        <v>2</v>
      </c>
    </row>
    <row r="15" spans="1:59" ht="20.25" customHeight="1" thickBot="1" x14ac:dyDescent="0.3">
      <c r="A15" s="7" t="s">
        <v>159</v>
      </c>
      <c r="B15" s="93">
        <f>COUNTIF(сетка!C$3:D$13,A15)</f>
        <v>0</v>
      </c>
      <c r="C15" s="94">
        <f>COUNTIF(сетка!J$3:K$13,A15)</f>
        <v>0</v>
      </c>
      <c r="D15" s="94">
        <f>COUNTIF(сетка!Q$3:R$13,A15)</f>
        <v>0</v>
      </c>
      <c r="E15" s="95">
        <f>COUNTIF(сетка!X$3:Y$13,A15)</f>
        <v>0</v>
      </c>
      <c r="F15" s="93">
        <f>COUNTIF(сетка!C$16:D$28,A15)</f>
        <v>0</v>
      </c>
      <c r="G15" s="94">
        <f>COUNTIF(сетка!J$16:K$28,A15)</f>
        <v>0</v>
      </c>
      <c r="H15" s="94">
        <f>COUNTIF(сетка!Q$16:R$28,A15)</f>
        <v>0</v>
      </c>
      <c r="I15" s="95">
        <f>COUNTIF(сетка!X$16:Y$28,A15)</f>
        <v>0</v>
      </c>
      <c r="J15" s="93">
        <f>COUNTIF(сетка!C$29:D$41,A15)</f>
        <v>0</v>
      </c>
      <c r="K15" s="94">
        <f>COUNTIF(сетка!J$29:K$41,A15)</f>
        <v>1</v>
      </c>
      <c r="L15" s="94">
        <f>COUNTIF(сетка!Q$29:R$41,A15)</f>
        <v>1</v>
      </c>
      <c r="M15" s="95">
        <f>COUNTIF(сетка!X$29:Y$41,A15)</f>
        <v>1</v>
      </c>
      <c r="N15" s="93">
        <f>COUNTIF(сетка!C$42:D$54,A15)</f>
        <v>1</v>
      </c>
      <c r="O15" s="94">
        <f>COUNTIF(сетка!J$42:K$54,A15)</f>
        <v>0</v>
      </c>
      <c r="P15" s="94">
        <f>COUNTIF(сетка!Q$42:R$54,A15)</f>
        <v>0</v>
      </c>
      <c r="Q15" s="95">
        <f>COUNTIF(сетка!X$42:Y$54,A15)</f>
        <v>0</v>
      </c>
      <c r="R15" s="93">
        <f>COUNTIF(сетка!C$55:D$67,A15)</f>
        <v>0</v>
      </c>
      <c r="S15" s="94">
        <f>COUNTIF(сетка!J$55:K$67,A15)</f>
        <v>0</v>
      </c>
      <c r="T15" s="94">
        <f>COUNTIF(сетка!Q$55:R$67,A15)</f>
        <v>0</v>
      </c>
      <c r="U15" s="97">
        <f>COUNTIF(сетка!X$55:Y$67,A15)</f>
        <v>0</v>
      </c>
      <c r="V15" s="100">
        <f t="shared" si="1"/>
        <v>1</v>
      </c>
      <c r="W15" s="100">
        <f t="shared" si="2"/>
        <v>1</v>
      </c>
      <c r="X15" s="100">
        <f t="shared" si="3"/>
        <v>1</v>
      </c>
      <c r="Y15" s="100">
        <f t="shared" si="4"/>
        <v>1</v>
      </c>
      <c r="Z15" s="102">
        <v>1</v>
      </c>
      <c r="AB15" s="7" t="s">
        <v>80</v>
      </c>
      <c r="AC15" s="91">
        <f>COUNTIF(сетка!CB$3:CC$13,AB15)</f>
        <v>1</v>
      </c>
      <c r="AD15" s="4">
        <f>COUNTIF(сетка!CI$3:CJ$13,AB15)</f>
        <v>0</v>
      </c>
      <c r="AE15" s="4">
        <f>COUNTIF(сетка!CP$3:CQ$13,AB15)</f>
        <v>0</v>
      </c>
      <c r="AF15" s="87">
        <f>COUNTIF(сетка!CW$3:CX$13,AB15)</f>
        <v>0</v>
      </c>
      <c r="AG15" s="92">
        <f>COUNTIF(сетка!DD$3:DE$13,AB15)</f>
        <v>0</v>
      </c>
      <c r="AH15" s="91">
        <f>COUNTIF(сетка!CB$16:CC$28,AB15)</f>
        <v>0</v>
      </c>
      <c r="AI15" s="4">
        <f>COUNTIF(сетка!CI$16:CJ$28,AB15)</f>
        <v>0</v>
      </c>
      <c r="AJ15" s="4">
        <f>COUNTIF(сетка!CP$16:CQ$28,AB15)</f>
        <v>0</v>
      </c>
      <c r="AK15" s="4">
        <f>COUNTIF(сетка!CW$16:CX$28,AB15)</f>
        <v>0</v>
      </c>
      <c r="AL15" s="92">
        <f>COUNTIF(сетка!DD$16:DE$28,AB15)</f>
        <v>1</v>
      </c>
      <c r="AM15" s="91">
        <f>COUNTIF(сетка!CB$29:CC$41,AB15)</f>
        <v>1</v>
      </c>
      <c r="AN15" s="4">
        <f>COUNTIF(сетка!CI$29:CJ$41,AB15)</f>
        <v>0</v>
      </c>
      <c r="AO15" s="4">
        <f>COUNTIF(сетка!CP$29:CQ$41,AB15)</f>
        <v>0</v>
      </c>
      <c r="AP15" s="4">
        <f>COUNTIF(сетка!CW$29:CX$41,AB15)</f>
        <v>0</v>
      </c>
      <c r="AQ15" s="92">
        <f>COUNTIF(сетка!DD$29:DE$41,AB15)</f>
        <v>0</v>
      </c>
      <c r="AR15" s="91">
        <f>COUNTIF(сетка!CB$42:CC$54,AB15)</f>
        <v>0</v>
      </c>
      <c r="AS15" s="4">
        <f>COUNTIF(сетка!CI$42:CJ$54,AB15)</f>
        <v>0</v>
      </c>
      <c r="AT15" s="4">
        <f>COUNTIF(сетка!CP$42:CQ$54,AB15)</f>
        <v>0</v>
      </c>
      <c r="AU15" s="4">
        <f>COUNTIF(сетка!CW$42:CX$54,AB15)</f>
        <v>0</v>
      </c>
      <c r="AV15" s="92">
        <f>COUNTIF(сетка!DD$42:DE$54,AB15)</f>
        <v>1</v>
      </c>
      <c r="AW15" s="91">
        <f>COUNTIF(сетка!CB$55:CC$67,AB15)</f>
        <v>0</v>
      </c>
      <c r="AX15" s="4">
        <f>COUNTIF(сетка!CI$55:CJ$67,AB15)</f>
        <v>1</v>
      </c>
      <c r="AY15" s="4">
        <f>COUNTIF(сетка!CP$55:CQ$67,AB15)</f>
        <v>1</v>
      </c>
      <c r="AZ15" s="4">
        <f>COUNTIF(сетка!CW$55:CX$67,AB15)</f>
        <v>1</v>
      </c>
      <c r="BA15" s="87">
        <f>COUNTIF(сетка!DD$55:DE$67,AB15)</f>
        <v>1</v>
      </c>
      <c r="BB15" s="99">
        <f t="shared" si="6"/>
        <v>2</v>
      </c>
      <c r="BC15" s="99">
        <f t="shared" si="7"/>
        <v>1</v>
      </c>
      <c r="BD15" s="99">
        <f t="shared" si="8"/>
        <v>1</v>
      </c>
      <c r="BE15" s="99">
        <f t="shared" si="9"/>
        <v>1</v>
      </c>
      <c r="BF15" s="99">
        <f t="shared" si="10"/>
        <v>3</v>
      </c>
      <c r="BG15" s="99">
        <v>2</v>
      </c>
    </row>
    <row r="16" spans="1:59" ht="20.25" customHeight="1" thickBot="1" x14ac:dyDescent="0.3">
      <c r="AB16" s="7" t="s">
        <v>83</v>
      </c>
      <c r="AC16" s="91">
        <f>COUNTIF(сетка!CB$3:CC$13,AB16)</f>
        <v>0</v>
      </c>
      <c r="AD16" s="4">
        <f>COUNTIF(сетка!CI$3:CJ$13,AB16)</f>
        <v>1</v>
      </c>
      <c r="AE16" s="4">
        <f>COUNTIF(сетка!CP$3:CQ$13,AB16)</f>
        <v>1</v>
      </c>
      <c r="AF16" s="87">
        <f>COUNTIF(сетка!CW$3:CX$13,AB16)</f>
        <v>1</v>
      </c>
      <c r="AG16" s="92">
        <f>COUNTIF(сетка!DD$3:DE$13,AB16)</f>
        <v>0</v>
      </c>
      <c r="AH16" s="91">
        <f>COUNTIF(сетка!CB$16:CC$28,AB16)</f>
        <v>0</v>
      </c>
      <c r="AI16" s="4">
        <f>COUNTIF(сетка!CI$16:CJ$28,AB16)</f>
        <v>0</v>
      </c>
      <c r="AJ16" s="4">
        <f>COUNTIF(сетка!CP$16:CQ$28,AB16)</f>
        <v>0</v>
      </c>
      <c r="AK16" s="4">
        <f>COUNTIF(сетка!CW$16:CX$28,AB16)</f>
        <v>0</v>
      </c>
      <c r="AL16" s="92">
        <f>COUNTIF(сетка!DD$16:DE$28,AB16)</f>
        <v>0</v>
      </c>
      <c r="AM16" s="91">
        <f>COUNTIF(сетка!CB$29:CC$41,AB16)</f>
        <v>0</v>
      </c>
      <c r="AN16" s="4">
        <f>COUNTIF(сетка!CI$29:CJ$41,AB16)</f>
        <v>1</v>
      </c>
      <c r="AO16" s="4">
        <f>COUNTIF(сетка!CP$29:CQ$41,AB16)</f>
        <v>1</v>
      </c>
      <c r="AP16" s="4">
        <f>COUNTIF(сетка!CW$29:CX$41,AB16)</f>
        <v>1</v>
      </c>
      <c r="AQ16" s="92">
        <f>COUNTIF(сетка!DD$29:DE$41,AB16)</f>
        <v>1</v>
      </c>
      <c r="AR16" s="91">
        <f>COUNTIF(сетка!CB$42:CC$54,AB16)</f>
        <v>0</v>
      </c>
      <c r="AS16" s="4">
        <f>COUNTIF(сетка!CI$42:CJ$54,AB16)</f>
        <v>0</v>
      </c>
      <c r="AT16" s="4">
        <f>COUNTIF(сетка!CP$42:CQ$54,AB16)</f>
        <v>0</v>
      </c>
      <c r="AU16" s="4">
        <f>COUNTIF(сетка!CW$42:CX$54,AB16)</f>
        <v>0</v>
      </c>
      <c r="AV16" s="92">
        <f>COUNTIF(сетка!DD$42:DE$54,AB16)</f>
        <v>0</v>
      </c>
      <c r="AW16" s="91">
        <f>COUNTIF(сетка!CB$55:CC$67,AB16)</f>
        <v>0</v>
      </c>
      <c r="AX16" s="4">
        <f>COUNTIF(сетка!CI$55:CJ$67,AB16)</f>
        <v>0</v>
      </c>
      <c r="AY16" s="4">
        <f>COUNTIF(сетка!CP$55:CQ$67,AB16)</f>
        <v>0</v>
      </c>
      <c r="AZ16" s="4">
        <f>COUNTIF(сетка!CW$55:CX$67,AB16)</f>
        <v>0</v>
      </c>
      <c r="BA16" s="87">
        <f>COUNTIF(сетка!DD$55:DE$67,AB16)</f>
        <v>1</v>
      </c>
      <c r="BB16" s="99">
        <f t="shared" si="6"/>
        <v>0</v>
      </c>
      <c r="BC16" s="99">
        <f t="shared" si="7"/>
        <v>2</v>
      </c>
      <c r="BD16" s="99">
        <f t="shared" si="8"/>
        <v>2</v>
      </c>
      <c r="BE16" s="99">
        <f t="shared" si="9"/>
        <v>2</v>
      </c>
      <c r="BF16" s="99">
        <f t="shared" si="10"/>
        <v>2</v>
      </c>
      <c r="BG16" s="99">
        <v>2</v>
      </c>
    </row>
    <row r="17" spans="1:59" ht="20.25" customHeight="1" x14ac:dyDescent="0.25">
      <c r="B17" s="339" t="s">
        <v>100</v>
      </c>
      <c r="C17" s="340"/>
      <c r="D17" s="340"/>
      <c r="E17" s="341"/>
      <c r="F17" s="339" t="s">
        <v>102</v>
      </c>
      <c r="G17" s="340"/>
      <c r="H17" s="340"/>
      <c r="I17" s="341"/>
      <c r="J17" s="339" t="s">
        <v>103</v>
      </c>
      <c r="K17" s="340"/>
      <c r="L17" s="340"/>
      <c r="M17" s="341"/>
      <c r="N17" s="339" t="s">
        <v>104</v>
      </c>
      <c r="O17" s="340"/>
      <c r="P17" s="340"/>
      <c r="Q17" s="341"/>
      <c r="R17" s="339" t="s">
        <v>105</v>
      </c>
      <c r="S17" s="340"/>
      <c r="T17" s="340"/>
      <c r="U17" s="342"/>
      <c r="V17" s="337" t="s">
        <v>4</v>
      </c>
      <c r="W17" s="337" t="s">
        <v>5</v>
      </c>
      <c r="X17" s="337" t="s">
        <v>6</v>
      </c>
      <c r="Y17" s="337" t="s">
        <v>7</v>
      </c>
      <c r="Z17" s="345" t="s">
        <v>143</v>
      </c>
      <c r="AB17" s="7" t="s">
        <v>28</v>
      </c>
      <c r="AC17" s="91">
        <f>COUNTIF(сетка!CB$3:CC$13,AB17)</f>
        <v>0</v>
      </c>
      <c r="AD17" s="4">
        <f>COUNTIF(сетка!CI$3:CJ$13,AB17)</f>
        <v>0</v>
      </c>
      <c r="AE17" s="4">
        <f>COUNTIF(сетка!CP$3:CQ$13,AB17)</f>
        <v>0</v>
      </c>
      <c r="AF17" s="87">
        <f>COUNTIF(сетка!CW$3:CX$13,AB17)</f>
        <v>0</v>
      </c>
      <c r="AG17" s="92">
        <f>COUNTIF(сетка!DD$3:DE$13,AB17)</f>
        <v>0</v>
      </c>
      <c r="AH17" s="91">
        <f>COUNTIF(сетка!CB$16:CC$28,AB17)</f>
        <v>0</v>
      </c>
      <c r="AI17" s="4">
        <f>COUNTIF(сетка!CI$16:CJ$28,AB17)</f>
        <v>1</v>
      </c>
      <c r="AJ17" s="4">
        <f>COUNTIF(сетка!CP$16:CQ$28,AB17)</f>
        <v>1</v>
      </c>
      <c r="AK17" s="4">
        <f>COUNTIF(сетка!CW$16:CX$28,AB17)</f>
        <v>1</v>
      </c>
      <c r="AL17" s="92">
        <f>COUNTIF(сетка!DD$16:DE$28,AB17)</f>
        <v>1</v>
      </c>
      <c r="AM17" s="91">
        <f>COUNTIF(сетка!CB$29:CC$41,AB17)</f>
        <v>0</v>
      </c>
      <c r="AN17" s="4">
        <f>COUNTIF(сетка!CI$29:CJ$41,AB17)</f>
        <v>0</v>
      </c>
      <c r="AO17" s="4">
        <f>COUNTIF(сетка!CP$29:CQ$41,AB17)</f>
        <v>0</v>
      </c>
      <c r="AP17" s="4">
        <f>COUNTIF(сетка!CW$29:CX$41,AB17)</f>
        <v>1</v>
      </c>
      <c r="AQ17" s="92">
        <f>COUNTIF(сетка!DD$29:DE$41,AB17)</f>
        <v>1</v>
      </c>
      <c r="AR17" s="91">
        <f>COUNTIF(сетка!CB$42:CC$54,AB17)</f>
        <v>0</v>
      </c>
      <c r="AS17" s="4">
        <f>COUNTIF(сетка!CI$42:CJ$54,AB17)</f>
        <v>0</v>
      </c>
      <c r="AT17" s="4">
        <f>COUNTIF(сетка!CP$42:CQ$54,AB17)</f>
        <v>0</v>
      </c>
      <c r="AU17" s="4">
        <f>COUNTIF(сетка!CW$42:CX$54,AB17)</f>
        <v>0</v>
      </c>
      <c r="AV17" s="92">
        <f>COUNTIF(сетка!DD$42:DE$54,AB17)</f>
        <v>0</v>
      </c>
      <c r="AW17" s="91">
        <f>COUNTIF(сетка!CB$55:CC$67,AB17)</f>
        <v>1</v>
      </c>
      <c r="AX17" s="4">
        <f>COUNTIF(сетка!CI$55:CJ$67,AB17)</f>
        <v>1</v>
      </c>
      <c r="AY17" s="4">
        <f>COUNTIF(сетка!CP$55:CQ$67,AB17)</f>
        <v>1</v>
      </c>
      <c r="AZ17" s="4">
        <f>COUNTIF(сетка!CW$55:CX$67,AB17)</f>
        <v>0</v>
      </c>
      <c r="BA17" s="87">
        <f>COUNTIF(сетка!DD$55:DE$67,AB17)</f>
        <v>0</v>
      </c>
      <c r="BB17" s="99">
        <f t="shared" si="6"/>
        <v>1</v>
      </c>
      <c r="BC17" s="99">
        <f t="shared" si="7"/>
        <v>2</v>
      </c>
      <c r="BD17" s="99">
        <f t="shared" si="8"/>
        <v>2</v>
      </c>
      <c r="BE17" s="99">
        <f t="shared" si="9"/>
        <v>2</v>
      </c>
      <c r="BF17" s="99">
        <f t="shared" si="10"/>
        <v>2</v>
      </c>
      <c r="BG17" s="99">
        <v>2</v>
      </c>
    </row>
    <row r="18" spans="1:59" ht="20.25" customHeight="1" x14ac:dyDescent="0.25">
      <c r="B18" s="89" t="s">
        <v>4</v>
      </c>
      <c r="C18" s="86" t="s">
        <v>5</v>
      </c>
      <c r="D18" s="86" t="s">
        <v>6</v>
      </c>
      <c r="E18" s="90" t="s">
        <v>7</v>
      </c>
      <c r="F18" s="89" t="s">
        <v>4</v>
      </c>
      <c r="G18" s="86" t="s">
        <v>5</v>
      </c>
      <c r="H18" s="86" t="s">
        <v>6</v>
      </c>
      <c r="I18" s="90" t="s">
        <v>7</v>
      </c>
      <c r="J18" s="89" t="s">
        <v>4</v>
      </c>
      <c r="K18" s="86" t="s">
        <v>5</v>
      </c>
      <c r="L18" s="86" t="s">
        <v>6</v>
      </c>
      <c r="M18" s="90" t="s">
        <v>7</v>
      </c>
      <c r="N18" s="89" t="s">
        <v>4</v>
      </c>
      <c r="O18" s="86" t="s">
        <v>5</v>
      </c>
      <c r="P18" s="86" t="s">
        <v>6</v>
      </c>
      <c r="Q18" s="90" t="s">
        <v>7</v>
      </c>
      <c r="R18" s="89" t="s">
        <v>4</v>
      </c>
      <c r="S18" s="86" t="s">
        <v>5</v>
      </c>
      <c r="T18" s="86" t="s">
        <v>6</v>
      </c>
      <c r="U18" s="90" t="s">
        <v>7</v>
      </c>
      <c r="V18" s="338"/>
      <c r="W18" s="338"/>
      <c r="X18" s="338"/>
      <c r="Y18" s="338"/>
      <c r="Z18" s="346"/>
      <c r="AB18" s="7" t="s">
        <v>74</v>
      </c>
      <c r="AC18" s="91">
        <f>COUNTIF(сетка!CB$3:CC$13,AB18)</f>
        <v>0</v>
      </c>
      <c r="AD18" s="4">
        <f>COUNTIF(сетка!CI$3:CJ$13,AB18)</f>
        <v>0</v>
      </c>
      <c r="AE18" s="4">
        <f>COUNTIF(сетка!CP$3:CQ$13,AB18)</f>
        <v>0</v>
      </c>
      <c r="AF18" s="87">
        <f>COUNTIF(сетка!CW$3:CX$13,AB18)</f>
        <v>0</v>
      </c>
      <c r="AG18" s="92">
        <f>COUNTIF(сетка!DD$3:DE$13,AB18)</f>
        <v>0</v>
      </c>
      <c r="AH18" s="91">
        <f>COUNTIF(сетка!CB$16:CC$28,AB18)</f>
        <v>0</v>
      </c>
      <c r="AI18" s="4">
        <f>COUNTIF(сетка!CI$16:CJ$28,AB18)</f>
        <v>0</v>
      </c>
      <c r="AJ18" s="4">
        <f>COUNTIF(сетка!CP$16:CQ$28,AB18)</f>
        <v>0</v>
      </c>
      <c r="AK18" s="4">
        <f>COUNTIF(сетка!CW$16:CX$28,AB18)</f>
        <v>0</v>
      </c>
      <c r="AL18" s="92">
        <f>COUNTIF(сетка!DD$16:DE$28,AB18)</f>
        <v>0</v>
      </c>
      <c r="AM18" s="91">
        <f>COUNTIF(сетка!CB$29:CC$41,AB18)</f>
        <v>1</v>
      </c>
      <c r="AN18" s="4">
        <f>COUNTIF(сетка!CI$29:CJ$41,AB18)</f>
        <v>0</v>
      </c>
      <c r="AO18" s="4">
        <f>COUNTIF(сетка!CP$29:CQ$41,AB18)</f>
        <v>0</v>
      </c>
      <c r="AP18" s="4">
        <f>COUNTIF(сетка!CW$29:CX$41,AB18)</f>
        <v>1</v>
      </c>
      <c r="AQ18" s="92">
        <f>COUNTIF(сетка!DD$29:DE$41,AB18)</f>
        <v>0</v>
      </c>
      <c r="AR18" s="91">
        <f>COUNTIF(сетка!CB$42:CC$54,AB18)</f>
        <v>0</v>
      </c>
      <c r="AS18" s="4">
        <f>COUNTIF(сетка!CI$42:CJ$54,AB18)</f>
        <v>1</v>
      </c>
      <c r="AT18" s="4">
        <f>COUNTIF(сетка!CP$42:CQ$54,AB18)</f>
        <v>1</v>
      </c>
      <c r="AU18" s="4">
        <f>COUNTIF(сетка!CW$42:CX$54,AB18)</f>
        <v>0</v>
      </c>
      <c r="AV18" s="92">
        <f>COUNTIF(сетка!DD$42:DE$54,AB18)</f>
        <v>0</v>
      </c>
      <c r="AW18" s="91">
        <f>COUNTIF(сетка!CB$55:CC$67,AB18)</f>
        <v>0</v>
      </c>
      <c r="AX18" s="4">
        <f>COUNTIF(сетка!CI$55:CJ$67,AB18)</f>
        <v>0</v>
      </c>
      <c r="AY18" s="4">
        <f>COUNTIF(сетка!CP$55:CQ$67,AB18)</f>
        <v>0</v>
      </c>
      <c r="AZ18" s="4">
        <f>COUNTIF(сетка!CW$55:CX$67,AB18)</f>
        <v>0</v>
      </c>
      <c r="BA18" s="87">
        <f>COUNTIF(сетка!DD$55:DE$67,AB18)</f>
        <v>0</v>
      </c>
      <c r="BB18" s="99">
        <f t="shared" si="6"/>
        <v>1</v>
      </c>
      <c r="BC18" s="99">
        <f t="shared" si="7"/>
        <v>1</v>
      </c>
      <c r="BD18" s="99">
        <f t="shared" si="8"/>
        <v>1</v>
      </c>
      <c r="BE18" s="99">
        <f t="shared" si="9"/>
        <v>1</v>
      </c>
      <c r="BF18" s="99">
        <f t="shared" si="10"/>
        <v>0</v>
      </c>
      <c r="BG18" s="99">
        <v>1</v>
      </c>
    </row>
    <row r="19" spans="1:59" ht="20.25" customHeight="1" x14ac:dyDescent="0.25">
      <c r="A19" s="7" t="s">
        <v>69</v>
      </c>
      <c r="B19" s="91">
        <f>COUNTIF(сетка!AE$3:AF$15,A19)</f>
        <v>1</v>
      </c>
      <c r="C19" s="4">
        <f>COUNTIF(сетка!AL$3:AM$15,A19)</f>
        <v>1</v>
      </c>
      <c r="D19" s="4">
        <f>COUNTIF(сетка!AS$3:AT$15,A19)</f>
        <v>0</v>
      </c>
      <c r="E19" s="92">
        <f>COUNTIF(сетка!AZ$3:BA$15,A19)</f>
        <v>0</v>
      </c>
      <c r="F19" s="91">
        <f>COUNTIF(сетка!AE$16:AF$28,A19)</f>
        <v>2</v>
      </c>
      <c r="G19" s="4">
        <f>COUNTIF(сетка!AL$16:AM$28,A19)</f>
        <v>2</v>
      </c>
      <c r="H19" s="4">
        <f>COUNTIF(сетка!AS$16:AT$28,A19)</f>
        <v>2</v>
      </c>
      <c r="I19" s="92">
        <f>COUNTIF(сетка!AZ$16:BA$28,A19)</f>
        <v>2</v>
      </c>
      <c r="J19" s="91">
        <f>COUNTIF(сетка!AE$29:AF$41,A19)</f>
        <v>1</v>
      </c>
      <c r="K19" s="4">
        <f>COUNTIF(сетка!AL$29:AM$41,A19)</f>
        <v>1</v>
      </c>
      <c r="L19" s="4">
        <f>COUNTIF(сетка!AS$29:AT$41,A19)</f>
        <v>1</v>
      </c>
      <c r="M19" s="92">
        <f>COUNTIF(сетка!AZ$29:BA$41,A19)</f>
        <v>1</v>
      </c>
      <c r="N19" s="91">
        <f>COUNTIF(сетка!AE$42:AF$54,A19)</f>
        <v>1</v>
      </c>
      <c r="O19" s="4">
        <f>COUNTIF(сетка!AL$42:AM$54,A19)</f>
        <v>1</v>
      </c>
      <c r="P19" s="4">
        <f>COUNTIF(сетка!AS$42:AT$54,A19)</f>
        <v>1</v>
      </c>
      <c r="Q19" s="92">
        <f>COUNTIF(сетка!AZ$42:BA$54,A19)</f>
        <v>2</v>
      </c>
      <c r="R19" s="91">
        <f>COUNTIF(сетка!AE$55:AF$67,A19)</f>
        <v>1</v>
      </c>
      <c r="S19" s="4">
        <f>COUNTIF(сетка!AL$55:AM$67,A19)</f>
        <v>1</v>
      </c>
      <c r="T19" s="4">
        <f>COUNTIF(сетка!AS$55:AT$67,A19)</f>
        <v>1</v>
      </c>
      <c r="U19" s="87">
        <f>COUNTIF(сетка!AZ$55:BA$67,A19)</f>
        <v>0</v>
      </c>
      <c r="V19" s="99">
        <f>B19+F19+J19+N19+R19</f>
        <v>6</v>
      </c>
      <c r="W19" s="99">
        <f>C19+G19+K19+O19+S19</f>
        <v>6</v>
      </c>
      <c r="X19" s="99">
        <f t="shared" ref="X19:X31" si="11">D19+H19+L19+P19+T19</f>
        <v>5</v>
      </c>
      <c r="Y19" s="99">
        <f t="shared" ref="Y19:Y31" si="12">E19+I19+M19+Q19+U19</f>
        <v>5</v>
      </c>
      <c r="Z19" s="101">
        <v>6</v>
      </c>
      <c r="AB19" s="7" t="s">
        <v>75</v>
      </c>
      <c r="AC19" s="91">
        <f>COUNTIF(сетка!CB$3:CC$13,AB19)</f>
        <v>0</v>
      </c>
      <c r="AD19" s="4">
        <f>COUNTIF(сетка!CI$3:CJ$13,AB19)</f>
        <v>0</v>
      </c>
      <c r="AE19" s="4">
        <f>COUNTIF(сетка!CP$3:CQ$13,AB19)</f>
        <v>0</v>
      </c>
      <c r="AF19" s="87">
        <f>COUNTIF(сетка!CW$3:CX$13,AB19)</f>
        <v>0</v>
      </c>
      <c r="AG19" s="92">
        <f>COUNTIF(сетка!DD$3:DE$13,AB19)</f>
        <v>0</v>
      </c>
      <c r="AH19" s="91">
        <f>COUNTIF(сетка!CB$16:CC$28,AB19)</f>
        <v>0</v>
      </c>
      <c r="AI19" s="4">
        <f>COUNTIF(сетка!CI$16:CJ$28,AB19)</f>
        <v>0</v>
      </c>
      <c r="AJ19" s="4">
        <f>COUNTIF(сетка!CP$16:CQ$28,AB19)</f>
        <v>0</v>
      </c>
      <c r="AK19" s="4">
        <f>COUNTIF(сетка!CW$16:CX$28,AB19)</f>
        <v>0</v>
      </c>
      <c r="AL19" s="92">
        <f>COUNTIF(сетка!DD$16:DE$28,AB19)</f>
        <v>0</v>
      </c>
      <c r="AM19" s="91">
        <f>COUNTIF(сетка!CB$29:CC$41,AB19)</f>
        <v>0</v>
      </c>
      <c r="AN19" s="4">
        <f>COUNTIF(сетка!CI$29:CJ$41,AB19)</f>
        <v>0</v>
      </c>
      <c r="AO19" s="4">
        <f>COUNTIF(сетка!CP$29:CQ$41,AB19)</f>
        <v>0</v>
      </c>
      <c r="AP19" s="4">
        <f>COUNTIF(сетка!CW$29:CX$41,AB19)</f>
        <v>0</v>
      </c>
      <c r="AQ19" s="92">
        <f>COUNTIF(сетка!DD$29:DE$41,AB19)</f>
        <v>0</v>
      </c>
      <c r="AR19" s="91">
        <f>COUNTIF(сетка!CB$42:CC$54,AB19)</f>
        <v>0</v>
      </c>
      <c r="AS19" s="4">
        <f>COUNTIF(сетка!CI$42:CJ$54,AB19)</f>
        <v>0</v>
      </c>
      <c r="AT19" s="4">
        <f>COUNTIF(сетка!CP$42:CQ$54,AB19)</f>
        <v>0</v>
      </c>
      <c r="AU19" s="4">
        <f>COUNTIF(сетка!CW$42:CX$54,AB19)</f>
        <v>0</v>
      </c>
      <c r="AV19" s="92">
        <f>COUNTIF(сетка!DD$42:DE$54,AB19)</f>
        <v>0</v>
      </c>
      <c r="AW19" s="91">
        <f>COUNTIF(сетка!CB$55:CC$67,AB19)</f>
        <v>0</v>
      </c>
      <c r="AX19" s="4">
        <f>COUNTIF(сетка!CI$55:CJ$67,AB19)</f>
        <v>0</v>
      </c>
      <c r="AY19" s="4">
        <f>COUNTIF(сетка!CP$55:CQ$67,AB19)</f>
        <v>0</v>
      </c>
      <c r="AZ19" s="4">
        <f>COUNTIF(сетка!CW$55:CX$67,AB19)</f>
        <v>0</v>
      </c>
      <c r="BA19" s="87">
        <f>COUNTIF(сетка!DD$55:DE$67,AB19)</f>
        <v>0</v>
      </c>
      <c r="BB19" s="99">
        <f t="shared" si="6"/>
        <v>0</v>
      </c>
      <c r="BC19" s="99">
        <f t="shared" si="7"/>
        <v>0</v>
      </c>
      <c r="BD19" s="99">
        <f t="shared" si="8"/>
        <v>0</v>
      </c>
      <c r="BE19" s="99">
        <f t="shared" si="9"/>
        <v>0</v>
      </c>
      <c r="BF19" s="99">
        <f t="shared" si="10"/>
        <v>0</v>
      </c>
      <c r="BG19" s="99">
        <v>1</v>
      </c>
    </row>
    <row r="20" spans="1:59" x14ac:dyDescent="0.25">
      <c r="A20" s="7" t="s">
        <v>70</v>
      </c>
      <c r="B20" s="91">
        <f>COUNTIF(сетка!AE$3:AF$15,A20)</f>
        <v>1</v>
      </c>
      <c r="C20" s="4">
        <f>COUNTIF(сетка!AL$3:AM$15,A20)</f>
        <v>1</v>
      </c>
      <c r="D20" s="4">
        <f>COUNTIF(сетка!AS$3:AT$15,A20)</f>
        <v>0</v>
      </c>
      <c r="E20" s="92">
        <f>COUNTIF(сетка!AZ$3:BA$15,A20)</f>
        <v>0</v>
      </c>
      <c r="F20" s="91">
        <f>COUNTIF(сетка!AE$16:AF$28,A20)</f>
        <v>0</v>
      </c>
      <c r="G20" s="4">
        <f>COUNTIF(сетка!AL$16:AM$28,A20)</f>
        <v>0</v>
      </c>
      <c r="H20" s="4">
        <f>COUNTIF(сетка!AS$16:AT$28,A20)</f>
        <v>0</v>
      </c>
      <c r="I20" s="92">
        <f>COUNTIF(сетка!AZ$16:BA$28,A20)</f>
        <v>0</v>
      </c>
      <c r="J20" s="91">
        <f>COUNTIF(сетка!AE$29:AF$41,A20)</f>
        <v>1</v>
      </c>
      <c r="K20" s="4">
        <f>COUNTIF(сетка!AL$29:AM$41,A20)</f>
        <v>1</v>
      </c>
      <c r="L20" s="4">
        <f>COUNTIF(сетка!AS$29:AT$41,A20)</f>
        <v>1</v>
      </c>
      <c r="M20" s="92">
        <f>COUNTIF(сетка!AZ$29:BA$41,A20)</f>
        <v>1</v>
      </c>
      <c r="N20" s="91">
        <f>COUNTIF(сетка!AE$42:AF$54,A20)</f>
        <v>0</v>
      </c>
      <c r="O20" s="4">
        <f>COUNTIF(сетка!AL$42:AM$54,A20)</f>
        <v>0</v>
      </c>
      <c r="P20" s="4">
        <f>COUNTIF(сетка!AS$42:AT$54,A20)</f>
        <v>0</v>
      </c>
      <c r="Q20" s="92">
        <f>COUNTIF(сетка!AZ$42:BA$54,A20)</f>
        <v>0</v>
      </c>
      <c r="R20" s="91">
        <f>COUNTIF(сетка!AE$55:AF$67,A20)</f>
        <v>1</v>
      </c>
      <c r="S20" s="4">
        <f>COUNTIF(сетка!AL$55:AM$67,A20)</f>
        <v>1</v>
      </c>
      <c r="T20" s="4">
        <f>COUNTIF(сетка!AS$55:AT$67,A20)</f>
        <v>1</v>
      </c>
      <c r="U20" s="87">
        <f>COUNTIF(сетка!AZ$55:BA$67,A20)</f>
        <v>1</v>
      </c>
      <c r="V20" s="99">
        <f t="shared" ref="V20:V31" si="13">B20+F20+J20+N20+R20</f>
        <v>3</v>
      </c>
      <c r="W20" s="99">
        <f t="shared" ref="W20:W31" si="14">C20+G20+K20+O20+S20</f>
        <v>3</v>
      </c>
      <c r="X20" s="99">
        <f t="shared" si="11"/>
        <v>2</v>
      </c>
      <c r="Y20" s="99">
        <f t="shared" si="12"/>
        <v>2</v>
      </c>
      <c r="Z20" s="101">
        <v>3</v>
      </c>
      <c r="AB20" s="7" t="s">
        <v>84</v>
      </c>
      <c r="AC20" s="91">
        <f>COUNTIF(сетка!CB$3:CC$13,AB20)</f>
        <v>0</v>
      </c>
      <c r="AD20" s="4">
        <f>COUNTIF(сетка!CI$3:CJ$13,AB20)</f>
        <v>0</v>
      </c>
      <c r="AE20" s="4">
        <f>COUNTIF(сетка!CP$3:CQ$13,AB20)</f>
        <v>0</v>
      </c>
      <c r="AF20" s="87">
        <f>COUNTIF(сетка!CW$3:CX$13,AB20)</f>
        <v>0</v>
      </c>
      <c r="AG20" s="92">
        <f>COUNTIF(сетка!DD$3:DE$13,AB20)</f>
        <v>0</v>
      </c>
      <c r="AH20" s="91">
        <f>COUNTIF(сетка!CB$16:CC$28,AB20)</f>
        <v>0</v>
      </c>
      <c r="AI20" s="4">
        <f>COUNTIF(сетка!CI$16:CJ$28,AB20)</f>
        <v>0</v>
      </c>
      <c r="AJ20" s="4">
        <f>COUNTIF(сетка!CP$16:CQ$28,AB20)</f>
        <v>0</v>
      </c>
      <c r="AK20" s="4">
        <f>COUNTIF(сетка!CW$16:CX$28,AB20)</f>
        <v>0</v>
      </c>
      <c r="AL20" s="92">
        <f>COUNTIF(сетка!DD$16:DE$28,AB20)</f>
        <v>0</v>
      </c>
      <c r="AM20" s="91">
        <f>COUNTIF(сетка!CB$29:CC$41,AB20)</f>
        <v>0</v>
      </c>
      <c r="AN20" s="4">
        <f>COUNTIF(сетка!CI$29:CJ$41,AB20)</f>
        <v>0</v>
      </c>
      <c r="AO20" s="4">
        <f>COUNTIF(сетка!CP$29:CQ$41,AB20)</f>
        <v>0</v>
      </c>
      <c r="AP20" s="4">
        <f>COUNTIF(сетка!CW$29:CX$41,AB20)</f>
        <v>0</v>
      </c>
      <c r="AQ20" s="92">
        <f>COUNTIF(сетка!DD$29:DE$41,AB20)</f>
        <v>0</v>
      </c>
      <c r="AR20" s="91">
        <f>COUNTIF(сетка!CB$42:CC$54,AB20)</f>
        <v>0</v>
      </c>
      <c r="AS20" s="4">
        <f>COUNTIF(сетка!CI$42:CJ$54,AB20)</f>
        <v>0</v>
      </c>
      <c r="AT20" s="4">
        <f>COUNTIF(сетка!CP$42:CQ$54,AB20)</f>
        <v>0</v>
      </c>
      <c r="AU20" s="4">
        <f>COUNTIF(сетка!CW$42:CX$54,AB20)</f>
        <v>0</v>
      </c>
      <c r="AV20" s="92">
        <f>COUNTIF(сетка!DD$42:DE$54,AB20)</f>
        <v>0</v>
      </c>
      <c r="AW20" s="91">
        <f>COUNTIF(сетка!CB$55:CC$67,AB20)</f>
        <v>0</v>
      </c>
      <c r="AX20" s="4">
        <f>COUNTIF(сетка!CI$55:CJ$67,AB20)</f>
        <v>0</v>
      </c>
      <c r="AY20" s="4">
        <f>COUNTIF(сетка!CP$55:CQ$67,AB20)</f>
        <v>0</v>
      </c>
      <c r="AZ20" s="4">
        <f>COUNTIF(сетка!CW$55:CX$67,AB20)</f>
        <v>0</v>
      </c>
      <c r="BA20" s="87">
        <f>COUNTIF(сетка!DD$55:DE$67,AB20)</f>
        <v>0</v>
      </c>
      <c r="BB20" s="99">
        <f t="shared" si="6"/>
        <v>0</v>
      </c>
      <c r="BC20" s="99">
        <f t="shared" si="7"/>
        <v>0</v>
      </c>
      <c r="BD20" s="99">
        <f t="shared" si="8"/>
        <v>0</v>
      </c>
      <c r="BE20" s="99">
        <f t="shared" si="9"/>
        <v>0</v>
      </c>
      <c r="BF20" s="99">
        <f t="shared" si="10"/>
        <v>0</v>
      </c>
      <c r="BG20" s="99">
        <v>1</v>
      </c>
    </row>
    <row r="21" spans="1:59" ht="15.75" thickBot="1" x14ac:dyDescent="0.3">
      <c r="A21" s="7" t="s">
        <v>156</v>
      </c>
      <c r="B21" s="91">
        <f>COUNTIF(сетка!AE$3:AF$15,A21)</f>
        <v>0</v>
      </c>
      <c r="C21" s="4">
        <f>COUNTIF(сетка!AL$3:AM$15,A21)</f>
        <v>0</v>
      </c>
      <c r="D21" s="4">
        <f>COUNTIF(сетка!AS$3:AT$15,A21)</f>
        <v>0</v>
      </c>
      <c r="E21" s="92">
        <f>COUNTIF(сетка!AZ$3:BA$15,A21)</f>
        <v>0</v>
      </c>
      <c r="F21" s="91">
        <f>COUNTIF(сетка!AE$16:AF$28,A21)</f>
        <v>0</v>
      </c>
      <c r="G21" s="4">
        <f>COUNTIF(сетка!AL$16:AM$28,A21)</f>
        <v>0</v>
      </c>
      <c r="H21" s="4">
        <f>COUNTIF(сетка!AS$16:AT$28,A21)</f>
        <v>0</v>
      </c>
      <c r="I21" s="92">
        <f>COUNTIF(сетка!AZ$16:BA$28,A21)</f>
        <v>0</v>
      </c>
      <c r="J21" s="91">
        <f>COUNTIF(сетка!AE$29:AF$41,A21)</f>
        <v>0</v>
      </c>
      <c r="K21" s="4">
        <f>COUNTIF(сетка!AL$29:AM$41,A21)</f>
        <v>0</v>
      </c>
      <c r="L21" s="4">
        <f>COUNTIF(сетка!AS$29:AT$41,A21)</f>
        <v>0</v>
      </c>
      <c r="M21" s="92">
        <f>COUNTIF(сетка!AZ$29:BA$41,A21)</f>
        <v>0</v>
      </c>
      <c r="N21" s="91">
        <f>COUNTIF(сетка!AE$42:AF$54,A21)</f>
        <v>0</v>
      </c>
      <c r="O21" s="4">
        <f>COUNTIF(сетка!AL$42:AM$54,A21)</f>
        <v>0</v>
      </c>
      <c r="P21" s="4">
        <f>COUNTIF(сетка!AS$42:AT$54,A21)</f>
        <v>0</v>
      </c>
      <c r="Q21" s="92">
        <f>COUNTIF(сетка!AZ$42:BA$54,A21)</f>
        <v>0</v>
      </c>
      <c r="R21" s="91">
        <f>COUNTIF(сетка!AE$55:AF$67,A21)</f>
        <v>0</v>
      </c>
      <c r="S21" s="4">
        <f>COUNTIF(сетка!AL$55:AM$67,A21)</f>
        <v>0</v>
      </c>
      <c r="T21" s="4">
        <f>COUNTIF(сетка!AS$55:AT$67,A21)</f>
        <v>0</v>
      </c>
      <c r="U21" s="87">
        <f>COUNTIF(сетка!AZ$55:BA$67,A21)</f>
        <v>0</v>
      </c>
      <c r="V21" s="99">
        <f t="shared" si="13"/>
        <v>0</v>
      </c>
      <c r="W21" s="99">
        <f t="shared" si="14"/>
        <v>0</v>
      </c>
      <c r="X21" s="99">
        <f t="shared" si="11"/>
        <v>0</v>
      </c>
      <c r="Y21" s="99">
        <f t="shared" si="12"/>
        <v>0</v>
      </c>
      <c r="Z21" s="101">
        <v>3</v>
      </c>
      <c r="AB21" s="7" t="s">
        <v>32</v>
      </c>
      <c r="AC21" s="91">
        <f>COUNTIF(сетка!CB$3:CC$13,AB21)</f>
        <v>0</v>
      </c>
      <c r="AD21" s="4">
        <f>COUNTIF(сетка!CI$3:CJ$13,AB21)</f>
        <v>0</v>
      </c>
      <c r="AE21" s="4">
        <f>COUNTIF(сетка!CP$3:CQ$13,AB21)</f>
        <v>0</v>
      </c>
      <c r="AF21" s="87">
        <f>COUNTIF(сетка!CW$3:CX$13,AB21)</f>
        <v>0</v>
      </c>
      <c r="AG21" s="92">
        <f>COUNTIF(сетка!DD$3:DE$13,AB21)</f>
        <v>0</v>
      </c>
      <c r="AH21" s="91">
        <f>COUNTIF(сетка!CB$16:CC$28,AB21)</f>
        <v>0</v>
      </c>
      <c r="AI21" s="4">
        <f>COUNTIF(сетка!CI$16:CJ$28,AB21)</f>
        <v>0</v>
      </c>
      <c r="AJ21" s="4">
        <f>COUNTIF(сетка!CP$16:CQ$28,AB21)</f>
        <v>0</v>
      </c>
      <c r="AK21" s="4">
        <f>COUNTIF(сетка!CW$16:CX$28,AB21)</f>
        <v>0</v>
      </c>
      <c r="AL21" s="92">
        <f>COUNTIF(сетка!DD$16:DE$28,AB21)</f>
        <v>0</v>
      </c>
      <c r="AM21" s="91">
        <f>COUNTIF(сетка!CB$29:CC$41,AB21)</f>
        <v>0</v>
      </c>
      <c r="AN21" s="4">
        <f>COUNTIF(сетка!CI$29:CJ$41,AB21)</f>
        <v>0</v>
      </c>
      <c r="AO21" s="4">
        <f>COUNTIF(сетка!CP$29:CQ$41,AB21)</f>
        <v>0</v>
      </c>
      <c r="AP21" s="4">
        <f>COUNTIF(сетка!CW$29:CX$41,AB21)</f>
        <v>0</v>
      </c>
      <c r="AQ21" s="92">
        <f>COUNTIF(сетка!DD$29:DE$41,AB21)</f>
        <v>0</v>
      </c>
      <c r="AR21" s="91">
        <f>COUNTIF(сетка!CB$42:CC$54,AB21)</f>
        <v>0</v>
      </c>
      <c r="AS21" s="4">
        <f>COUNTIF(сетка!CI$42:CJ$54,AB21)</f>
        <v>0</v>
      </c>
      <c r="AT21" s="4">
        <f>COUNTIF(сетка!CP$42:CQ$54,AB21)</f>
        <v>0</v>
      </c>
      <c r="AU21" s="4">
        <f>COUNTIF(сетка!CW$42:CX$54,AB21)</f>
        <v>0</v>
      </c>
      <c r="AV21" s="92">
        <f>COUNTIF(сетка!DD$42:DE$54,AB21)</f>
        <v>0</v>
      </c>
      <c r="AW21" s="91">
        <f>COUNTIF(сетка!CB$55:CC$67,AB21)</f>
        <v>0</v>
      </c>
      <c r="AX21" s="4">
        <f>COUNTIF(сетка!CI$55:CJ$67,AB21)</f>
        <v>0</v>
      </c>
      <c r="AY21" s="4">
        <f>COUNTIF(сетка!CP$55:CQ$67,AB21)</f>
        <v>0</v>
      </c>
      <c r="AZ21" s="4">
        <f>COUNTIF(сетка!CW$55:CX$67,AB21)</f>
        <v>0</v>
      </c>
      <c r="BA21" s="87">
        <f>COUNTIF(сетка!DD$55:DE$67,AB21)</f>
        <v>0</v>
      </c>
      <c r="BB21" s="99">
        <f t="shared" si="6"/>
        <v>0</v>
      </c>
      <c r="BC21" s="99">
        <f t="shared" si="7"/>
        <v>0</v>
      </c>
      <c r="BD21" s="99">
        <f t="shared" si="8"/>
        <v>0</v>
      </c>
      <c r="BE21" s="99">
        <f t="shared" si="9"/>
        <v>0</v>
      </c>
      <c r="BF21" s="99">
        <f t="shared" si="10"/>
        <v>0</v>
      </c>
      <c r="BG21" s="100">
        <v>2</v>
      </c>
    </row>
    <row r="22" spans="1:59" x14ac:dyDescent="0.25">
      <c r="A22" s="7" t="s">
        <v>71</v>
      </c>
      <c r="B22" s="91">
        <f>COUNTIF(сетка!AE$3:AF$15,A22)</f>
        <v>1</v>
      </c>
      <c r="C22" s="4">
        <f>COUNTIF(сетка!AL$3:AM$15,A22)</f>
        <v>1</v>
      </c>
      <c r="D22" s="4">
        <f>COUNTIF(сетка!AS$3:AT$15,A22)</f>
        <v>0</v>
      </c>
      <c r="E22" s="92">
        <f>COUNTIF(сетка!AZ$3:BA$15,A22)</f>
        <v>1</v>
      </c>
      <c r="F22" s="91">
        <f>COUNTIF(сетка!AE$16:AF$28,A22)</f>
        <v>1</v>
      </c>
      <c r="G22" s="4">
        <f>COUNTIF(сетка!AL$16:AM$28,A22)</f>
        <v>1</v>
      </c>
      <c r="H22" s="4">
        <f>COUNTIF(сетка!AS$16:AT$28,A22)</f>
        <v>0</v>
      </c>
      <c r="I22" s="92">
        <f>COUNTIF(сетка!AZ$16:BA$28,A22)</f>
        <v>1</v>
      </c>
      <c r="J22" s="91">
        <f>COUNTIF(сетка!AE$29:AF$41,A22)</f>
        <v>1</v>
      </c>
      <c r="K22" s="4">
        <f>COUNTIF(сетка!AL$29:AM$41,A22)</f>
        <v>1</v>
      </c>
      <c r="L22" s="4">
        <f>COUNTIF(сетка!AS$29:AT$41,A22)</f>
        <v>1</v>
      </c>
      <c r="M22" s="92">
        <f>COUNTIF(сетка!AZ$29:BA$41,A22)</f>
        <v>1</v>
      </c>
      <c r="N22" s="91">
        <f>COUNTIF(сетка!AE$42:AF$54,A22)</f>
        <v>1</v>
      </c>
      <c r="O22" s="4">
        <f>COUNTIF(сетка!AL$42:AM$54,A22)</f>
        <v>1</v>
      </c>
      <c r="P22" s="4">
        <f>COUNTIF(сетка!AS$42:AT$54,A22)</f>
        <v>1</v>
      </c>
      <c r="Q22" s="92">
        <f>COUNTIF(сетка!AZ$42:BA$54,A22)</f>
        <v>1</v>
      </c>
      <c r="R22" s="91">
        <f>COUNTIF(сетка!AE$55:AF$67,A22)</f>
        <v>1</v>
      </c>
      <c r="S22" s="4">
        <f>COUNTIF(сетка!AL$55:AM$67,A22)</f>
        <v>1</v>
      </c>
      <c r="T22" s="4">
        <f>COUNTIF(сетка!AS$55:AT$67,A22)</f>
        <v>1</v>
      </c>
      <c r="U22" s="87">
        <f>COUNTIF(сетка!AZ$55:BA$67,A22)</f>
        <v>1</v>
      </c>
      <c r="V22" s="99">
        <f t="shared" si="13"/>
        <v>5</v>
      </c>
      <c r="W22" s="99">
        <f t="shared" si="14"/>
        <v>5</v>
      </c>
      <c r="X22" s="99">
        <f t="shared" si="11"/>
        <v>3</v>
      </c>
      <c r="Y22" s="99">
        <f t="shared" si="12"/>
        <v>5</v>
      </c>
      <c r="Z22" s="101">
        <v>5</v>
      </c>
    </row>
    <row r="23" spans="1:59" x14ac:dyDescent="0.25">
      <c r="A23" s="7" t="s">
        <v>86</v>
      </c>
      <c r="B23" s="91">
        <f>COUNTIF(сетка!AE$3:AF$15,A23)</f>
        <v>1</v>
      </c>
      <c r="C23" s="4">
        <f>COUNTIF(сетка!AL$3:AM$15,A23)</f>
        <v>1</v>
      </c>
      <c r="D23" s="4">
        <f>COUNTIF(сетка!AS$3:AT$15,A23)</f>
        <v>0</v>
      </c>
      <c r="E23" s="92">
        <f>COUNTIF(сетка!AZ$3:BA$15,A23)</f>
        <v>0</v>
      </c>
      <c r="F23" s="91">
        <f>COUNTIF(сетка!AE$16:AF$28,A23)</f>
        <v>0</v>
      </c>
      <c r="G23" s="4">
        <f>COUNTIF(сетка!AL$16:AM$28,A23)</f>
        <v>0</v>
      </c>
      <c r="H23" s="4">
        <f>COUNTIF(сетка!AS$16:AT$28,A23)</f>
        <v>1</v>
      </c>
      <c r="I23" s="92">
        <f>COUNTIF(сетка!AZ$16:BA$28,A23)</f>
        <v>1</v>
      </c>
      <c r="J23" s="91">
        <f>COUNTIF(сетка!AE$29:AF$41,A23)</f>
        <v>1</v>
      </c>
      <c r="K23" s="4">
        <f>COUNTIF(сетка!AL$29:AM$41,A23)</f>
        <v>1</v>
      </c>
      <c r="L23" s="4">
        <f>COUNTIF(сетка!AS$29:AT$41,A23)</f>
        <v>1</v>
      </c>
      <c r="M23" s="92">
        <f>COUNTIF(сетка!AZ$29:BA$41,A23)</f>
        <v>1</v>
      </c>
      <c r="N23" s="91">
        <f>COUNTIF(сетка!AE$42:AF$54,A23)</f>
        <v>0</v>
      </c>
      <c r="O23" s="4">
        <f>COUNTIF(сетка!AL$42:AM$54,A23)</f>
        <v>0</v>
      </c>
      <c r="P23" s="4">
        <f>COUNTIF(сетка!AS$42:AT$54,A23)</f>
        <v>0</v>
      </c>
      <c r="Q23" s="92">
        <f>COUNTIF(сетка!AZ$42:BA$54,A23)</f>
        <v>0</v>
      </c>
      <c r="R23" s="91">
        <f>COUNTIF(сетка!AE$55:AF$67,A23)</f>
        <v>0</v>
      </c>
      <c r="S23" s="4">
        <f>COUNTIF(сетка!AL$55:AM$67,A23)</f>
        <v>0</v>
      </c>
      <c r="T23" s="4">
        <f>COUNTIF(сетка!AS$55:AT$67,A23)</f>
        <v>0</v>
      </c>
      <c r="U23" s="87">
        <f>COUNTIF(сетка!AZ$55:BA$67,A23)</f>
        <v>0</v>
      </c>
      <c r="V23" s="99">
        <f t="shared" si="13"/>
        <v>2</v>
      </c>
      <c r="W23" s="99">
        <f t="shared" si="14"/>
        <v>2</v>
      </c>
      <c r="X23" s="99">
        <f t="shared" si="11"/>
        <v>2</v>
      </c>
      <c r="Y23" s="99">
        <f t="shared" si="12"/>
        <v>2</v>
      </c>
      <c r="Z23" s="101">
        <v>2</v>
      </c>
    </row>
    <row r="24" spans="1:59" x14ac:dyDescent="0.25">
      <c r="A24" s="7" t="s">
        <v>72</v>
      </c>
      <c r="B24" s="91">
        <f>COUNTIF(сетка!AE$3:AF$15,A24)</f>
        <v>0</v>
      </c>
      <c r="C24" s="4">
        <f>COUNTIF(сетка!AL$3:AM$15,A24)</f>
        <v>0</v>
      </c>
      <c r="D24" s="4">
        <f>COUNTIF(сетка!AS$3:AT$15,A24)</f>
        <v>0</v>
      </c>
      <c r="E24" s="92">
        <f>COUNTIF(сетка!AZ$3:BA$15,A24)</f>
        <v>1</v>
      </c>
      <c r="F24" s="91">
        <f>COUNTIF(сетка!AE$16:AF$28,A24)</f>
        <v>1</v>
      </c>
      <c r="G24" s="4">
        <f>COUNTIF(сетка!AL$16:AM$28,A24)</f>
        <v>1</v>
      </c>
      <c r="H24" s="4">
        <f>COUNTIF(сетка!AS$16:AT$28,A24)</f>
        <v>1</v>
      </c>
      <c r="I24" s="92">
        <f>COUNTIF(сетка!AZ$16:BA$28,A24)</f>
        <v>0</v>
      </c>
      <c r="J24" s="91">
        <f>COUNTIF(сетка!AE$29:AF$41,A24)</f>
        <v>0</v>
      </c>
      <c r="K24" s="4">
        <f>COUNTIF(сетка!AL$29:AM$41,A24)</f>
        <v>0</v>
      </c>
      <c r="L24" s="4">
        <f>COUNTIF(сетка!AS$29:AT$41,A24)</f>
        <v>0</v>
      </c>
      <c r="M24" s="92">
        <f>COUNTIF(сетка!AZ$29:BA$41,A24)</f>
        <v>0</v>
      </c>
      <c r="N24" s="91">
        <f>COUNTIF(сетка!AE$42:AF$54,A24)</f>
        <v>0</v>
      </c>
      <c r="O24" s="4">
        <f>COUNTIF(сетка!AL$42:AM$54,A24)</f>
        <v>0</v>
      </c>
      <c r="P24" s="4">
        <f>COUNTIF(сетка!AS$42:AT$54,A24)</f>
        <v>0</v>
      </c>
      <c r="Q24" s="92">
        <f>COUNTIF(сетка!AZ$42:BA$54,A24)</f>
        <v>0</v>
      </c>
      <c r="R24" s="91">
        <f>COUNTIF(сетка!AE$55:AF$67,A24)</f>
        <v>0</v>
      </c>
      <c r="S24" s="4">
        <f>COUNTIF(сетка!AL$55:AM$67,A24)</f>
        <v>0</v>
      </c>
      <c r="T24" s="4">
        <f>COUNTIF(сетка!AS$55:AT$67,A24)</f>
        <v>0</v>
      </c>
      <c r="U24" s="87">
        <f>COUNTIF(сетка!AZ$55:BA$67,A24)</f>
        <v>0</v>
      </c>
      <c r="V24" s="99">
        <f t="shared" si="13"/>
        <v>1</v>
      </c>
      <c r="W24" s="99">
        <f t="shared" si="14"/>
        <v>1</v>
      </c>
      <c r="X24" s="99">
        <f t="shared" si="11"/>
        <v>1</v>
      </c>
      <c r="Y24" s="99">
        <f t="shared" si="12"/>
        <v>1</v>
      </c>
      <c r="Z24" s="101">
        <v>1</v>
      </c>
    </row>
    <row r="25" spans="1:59" x14ac:dyDescent="0.25">
      <c r="A25" s="7" t="s">
        <v>73</v>
      </c>
      <c r="B25" s="91">
        <f>COUNTIF(сетка!AE$3:AF$15,A25)</f>
        <v>0</v>
      </c>
      <c r="C25" s="4">
        <f>COUNTIF(сетка!AL$3:AM$15,A25)</f>
        <v>0</v>
      </c>
      <c r="D25" s="4">
        <f>COUNTIF(сетка!AS$3:AT$15,A25)</f>
        <v>0</v>
      </c>
      <c r="E25" s="92">
        <f>COUNTIF(сетка!AZ$3:BA$15,A25)</f>
        <v>0</v>
      </c>
      <c r="F25" s="91">
        <f>COUNTIF(сетка!AE$16:AF$28,A25)</f>
        <v>1</v>
      </c>
      <c r="G25" s="4">
        <f>COUNTIF(сетка!AL$16:AM$28,A25)</f>
        <v>0</v>
      </c>
      <c r="H25" s="4">
        <f>COUNTIF(сетка!AS$16:AT$28,A25)</f>
        <v>0</v>
      </c>
      <c r="I25" s="92">
        <f>COUNTIF(сетка!AZ$16:BA$28,A25)</f>
        <v>1</v>
      </c>
      <c r="J25" s="91">
        <f>COUNTIF(сетка!AE$29:AF$41,A25)</f>
        <v>0</v>
      </c>
      <c r="K25" s="4">
        <f>COUNTIF(сетка!AL$29:AM$41,A25)</f>
        <v>0</v>
      </c>
      <c r="L25" s="4">
        <f>COUNTIF(сетка!AS$29:AT$41,A25)</f>
        <v>0</v>
      </c>
      <c r="M25" s="92">
        <f>COUNTIF(сетка!AZ$29:BA$41,A25)</f>
        <v>0</v>
      </c>
      <c r="N25" s="91">
        <f>COUNTIF(сетка!AE$42:AF$54,A25)</f>
        <v>0</v>
      </c>
      <c r="O25" s="4">
        <f>COUNTIF(сетка!AL$42:AM$54,A25)</f>
        <v>1</v>
      </c>
      <c r="P25" s="4">
        <f>COUNTIF(сетка!AS$42:AT$54,A25)</f>
        <v>1</v>
      </c>
      <c r="Q25" s="92">
        <f>COUNTIF(сетка!AZ$42:BA$54,A25)</f>
        <v>0</v>
      </c>
      <c r="R25" s="91">
        <f>COUNTIF(сетка!AE$55:AF$67,A25)</f>
        <v>0</v>
      </c>
      <c r="S25" s="4">
        <f>COUNTIF(сетка!AL$55:AM$67,A25)</f>
        <v>0</v>
      </c>
      <c r="T25" s="4">
        <f>COUNTIF(сетка!AS$55:AT$67,A25)</f>
        <v>0</v>
      </c>
      <c r="U25" s="87">
        <f>COUNTIF(сетка!AZ$55:BA$67,A25)</f>
        <v>0</v>
      </c>
      <c r="V25" s="99">
        <f t="shared" si="13"/>
        <v>1</v>
      </c>
      <c r="W25" s="99">
        <f t="shared" si="14"/>
        <v>1</v>
      </c>
      <c r="X25" s="99">
        <f t="shared" si="11"/>
        <v>1</v>
      </c>
      <c r="Y25" s="99">
        <f t="shared" si="12"/>
        <v>1</v>
      </c>
      <c r="Z25" s="101">
        <v>1</v>
      </c>
    </row>
    <row r="26" spans="1:59" x14ac:dyDescent="0.25">
      <c r="A26" s="7" t="s">
        <v>28</v>
      </c>
      <c r="B26" s="91">
        <f>COUNTIF(сетка!AE$3:AF$15,A26)</f>
        <v>0</v>
      </c>
      <c r="C26" s="4">
        <f>COUNTIF(сетка!AL$3:AM$15,A26)</f>
        <v>0</v>
      </c>
      <c r="D26" s="4">
        <f>COUNTIF(сетка!AS$3:AT$15,A26)</f>
        <v>0</v>
      </c>
      <c r="E26" s="92">
        <f>COUNTIF(сетка!AZ$3:BA$15,A26)</f>
        <v>0</v>
      </c>
      <c r="F26" s="91">
        <f>COUNTIF(сетка!AE$16:AF$28,A26)</f>
        <v>0</v>
      </c>
      <c r="G26" s="4">
        <f>COUNTIF(сетка!AL$16:AM$28,A26)</f>
        <v>0</v>
      </c>
      <c r="H26" s="4">
        <f>COUNTIF(сетка!AS$16:AT$28,A26)</f>
        <v>0</v>
      </c>
      <c r="I26" s="92">
        <f>COUNTIF(сетка!AZ$16:BA$28,A26)</f>
        <v>0</v>
      </c>
      <c r="J26" s="91">
        <f>COUNTIF(сетка!AE$29:AF$41,A26)</f>
        <v>0</v>
      </c>
      <c r="K26" s="4">
        <f>COUNTIF(сетка!AL$29:AM$41,A26)</f>
        <v>1</v>
      </c>
      <c r="L26" s="4">
        <f>COUNTIF(сетка!AS$29:AT$41,A26)</f>
        <v>1</v>
      </c>
      <c r="M26" s="92">
        <f>COUNTIF(сетка!AZ$29:BA$41,A26)</f>
        <v>1</v>
      </c>
      <c r="N26" s="91">
        <f>COUNTIF(сетка!AE$42:AF$54,A26)</f>
        <v>0</v>
      </c>
      <c r="O26" s="4">
        <f>COUNTIF(сетка!AL$42:AM$54,A26)</f>
        <v>0</v>
      </c>
      <c r="P26" s="4">
        <f>COUNTIF(сетка!AS$42:AT$54,A26)</f>
        <v>0</v>
      </c>
      <c r="Q26" s="92">
        <f>COUNTIF(сетка!AZ$42:BA$54,A26)</f>
        <v>0</v>
      </c>
      <c r="R26" s="91">
        <f>COUNTIF(сетка!AE$55:AF$67,A26)</f>
        <v>1</v>
      </c>
      <c r="S26" s="4">
        <f>COUNTIF(сетка!AL$55:AM$67,A26)</f>
        <v>0</v>
      </c>
      <c r="T26" s="4">
        <f>COUNTIF(сетка!AS$55:AT$67,A26)</f>
        <v>0</v>
      </c>
      <c r="U26" s="87">
        <f>COUNTIF(сетка!AZ$55:BA$67,A26)</f>
        <v>0</v>
      </c>
      <c r="V26" s="99">
        <f t="shared" si="13"/>
        <v>1</v>
      </c>
      <c r="W26" s="99">
        <f t="shared" si="14"/>
        <v>1</v>
      </c>
      <c r="X26" s="99">
        <f t="shared" si="11"/>
        <v>1</v>
      </c>
      <c r="Y26" s="99">
        <f t="shared" si="12"/>
        <v>1</v>
      </c>
      <c r="Z26" s="101">
        <v>1</v>
      </c>
    </row>
    <row r="27" spans="1:59" ht="18" customHeight="1" x14ac:dyDescent="0.25">
      <c r="A27" s="7" t="s">
        <v>81</v>
      </c>
      <c r="B27" s="91">
        <f>COUNTIF(сетка!AE$3:AF$15,A27)</f>
        <v>0</v>
      </c>
      <c r="C27" s="4">
        <f>COUNTIF(сетка!AL$3:AM$15,A27)</f>
        <v>0</v>
      </c>
      <c r="D27" s="4">
        <f>COUNTIF(сетка!AS$3:AT$15,A27)</f>
        <v>0</v>
      </c>
      <c r="E27" s="92">
        <f>COUNTIF(сетка!AZ$3:BA$15,A27)</f>
        <v>0</v>
      </c>
      <c r="F27" s="91">
        <f>COUNTIF(сетка!AE$16:AF$28,A27)</f>
        <v>0</v>
      </c>
      <c r="G27" s="4">
        <f>COUNTIF(сетка!AL$16:AM$28,A27)</f>
        <v>0</v>
      </c>
      <c r="H27" s="4">
        <f>COUNTIF(сетка!AS$16:AT$28,A27)</f>
        <v>0</v>
      </c>
      <c r="I27" s="92">
        <f>COUNTIF(сетка!AZ$16:BA$28,A27)</f>
        <v>0</v>
      </c>
      <c r="J27" s="91">
        <f>COUNTIF(сетка!AE$29:AF$41,A27)</f>
        <v>0</v>
      </c>
      <c r="K27" s="4">
        <f>COUNTIF(сетка!AL$29:AM$41,A27)</f>
        <v>0</v>
      </c>
      <c r="L27" s="4">
        <f>COUNTIF(сетка!AS$29:AT$41,A27)</f>
        <v>1</v>
      </c>
      <c r="M27" s="92">
        <f>COUNTIF(сетка!AZ$29:BA$41,A27)</f>
        <v>0</v>
      </c>
      <c r="N27" s="91">
        <f>COUNTIF(сетка!AE$42:AF$54,A27)</f>
        <v>1</v>
      </c>
      <c r="O27" s="4">
        <f>COUNTIF(сетка!AL$42:AM$54,A27)</f>
        <v>1</v>
      </c>
      <c r="P27" s="4">
        <f>COUNTIF(сетка!AS$42:AT$54,A27)</f>
        <v>0</v>
      </c>
      <c r="Q27" s="92">
        <f>COUNTIF(сетка!AZ$42:BA$54,A27)</f>
        <v>0</v>
      </c>
      <c r="R27" s="91">
        <f>COUNTIF(сетка!AE$55:AF$67,A27)</f>
        <v>0</v>
      </c>
      <c r="S27" s="4">
        <f>COUNTIF(сетка!AL$55:AM$67,A27)</f>
        <v>0</v>
      </c>
      <c r="T27" s="4">
        <f>COUNTIF(сетка!AS$55:AT$67,A27)</f>
        <v>0</v>
      </c>
      <c r="U27" s="87">
        <f>COUNTIF(сетка!AZ$55:BA$67,A27)</f>
        <v>1</v>
      </c>
      <c r="V27" s="99">
        <f t="shared" si="13"/>
        <v>1</v>
      </c>
      <c r="W27" s="99">
        <f t="shared" si="14"/>
        <v>1</v>
      </c>
      <c r="X27" s="99">
        <f t="shared" si="11"/>
        <v>1</v>
      </c>
      <c r="Y27" s="99">
        <f t="shared" si="12"/>
        <v>1</v>
      </c>
      <c r="Z27" s="101">
        <v>1</v>
      </c>
    </row>
    <row r="28" spans="1:59" x14ac:dyDescent="0.25">
      <c r="A28" s="7" t="s">
        <v>74</v>
      </c>
      <c r="B28" s="91">
        <f>COUNTIF(сетка!AE$3:AF$15,A28)</f>
        <v>0</v>
      </c>
      <c r="C28" s="4">
        <f>COUNTIF(сетка!AL$3:AM$15,A28)</f>
        <v>0</v>
      </c>
      <c r="D28" s="4">
        <f>COUNTIF(сетка!AS$3:AT$15,A28)</f>
        <v>0</v>
      </c>
      <c r="E28" s="92">
        <f>COUNTIF(сетка!AZ$3:BA$15,A28)</f>
        <v>0</v>
      </c>
      <c r="F28" s="91">
        <f>COUNTIF(сетка!AE$16:AF$28,A28)</f>
        <v>0</v>
      </c>
      <c r="G28" s="4">
        <f>COUNTIF(сетка!AL$16:AM$28,A28)</f>
        <v>0</v>
      </c>
      <c r="H28" s="4">
        <f>COUNTIF(сетка!AS$16:AT$28,A28)</f>
        <v>0</v>
      </c>
      <c r="I28" s="92">
        <f>COUNTIF(сетка!AZ$16:BA$28,A28)</f>
        <v>0</v>
      </c>
      <c r="J28" s="91">
        <f>COUNTIF(сетка!AE$29:AF$41,A28)</f>
        <v>0</v>
      </c>
      <c r="K28" s="4">
        <f>COUNTIF(сетка!AL$29:AM$41,A28)</f>
        <v>0</v>
      </c>
      <c r="L28" s="4">
        <f>COUNTIF(сетка!AS$29:AT$41,A28)</f>
        <v>0</v>
      </c>
      <c r="M28" s="92">
        <f>COUNTIF(сетка!AZ$29:BA$41,A28)</f>
        <v>0</v>
      </c>
      <c r="N28" s="91">
        <f>COUNTIF(сетка!AE$42:AF$54,A28)</f>
        <v>1</v>
      </c>
      <c r="O28" s="4">
        <f>COUNTIF(сетка!AL$42:AM$54,A28)</f>
        <v>1</v>
      </c>
      <c r="P28" s="4">
        <f>COUNTIF(сетка!AS$42:AT$54,A28)</f>
        <v>1</v>
      </c>
      <c r="Q28" s="92">
        <f>COUNTIF(сетка!AZ$42:BA$54,A28)</f>
        <v>1</v>
      </c>
      <c r="R28" s="91">
        <f>COUNTIF(сетка!AE$55:AF$67,A28)</f>
        <v>0</v>
      </c>
      <c r="S28" s="4">
        <f>COUNTIF(сетка!AL$55:AM$67,A28)</f>
        <v>0</v>
      </c>
      <c r="T28" s="4">
        <f>COUNTIF(сетка!AS$55:AT$67,A28)</f>
        <v>0</v>
      </c>
      <c r="U28" s="87">
        <f>COUNTIF(сетка!AZ$55:BA$67,A28)</f>
        <v>0</v>
      </c>
      <c r="V28" s="99">
        <f t="shared" si="13"/>
        <v>1</v>
      </c>
      <c r="W28" s="99">
        <f t="shared" si="14"/>
        <v>1</v>
      </c>
      <c r="X28" s="99">
        <f t="shared" si="11"/>
        <v>1</v>
      </c>
      <c r="Y28" s="99">
        <f t="shared" si="12"/>
        <v>1</v>
      </c>
      <c r="Z28" s="101">
        <v>1</v>
      </c>
    </row>
    <row r="29" spans="1:59" x14ac:dyDescent="0.25">
      <c r="A29" s="7" t="s">
        <v>158</v>
      </c>
      <c r="B29" s="91">
        <f>COUNTIF(сетка!AE$3:AF$15,A29)</f>
        <v>1</v>
      </c>
      <c r="C29" s="4">
        <f>COUNTIF(сетка!AL$3:AM$15,A29)</f>
        <v>0</v>
      </c>
      <c r="D29" s="4">
        <f>COUNTIF(сетка!AS$3:AT$15,A29)</f>
        <v>1</v>
      </c>
      <c r="E29" s="92">
        <f>COUNTIF(сетка!AZ$3:BA$15,A29)</f>
        <v>0</v>
      </c>
      <c r="F29" s="91">
        <f>COUNTIF(сетка!AE$16:AF$28,A29)</f>
        <v>0</v>
      </c>
      <c r="G29" s="4">
        <f>COUNTIF(сетка!AL$16:AM$28,A29)</f>
        <v>1</v>
      </c>
      <c r="H29" s="4">
        <f>COUNTIF(сетка!AS$16:AT$28,A29)</f>
        <v>0</v>
      </c>
      <c r="I29" s="92">
        <f>COUNTIF(сетка!AZ$16:BA$28,A29)</f>
        <v>0</v>
      </c>
      <c r="J29" s="91">
        <f>COUNTIF(сетка!AE$29:AF$41,A29)</f>
        <v>0</v>
      </c>
      <c r="K29" s="4">
        <f>COUNTIF(сетка!AL$29:AM$41,A29)</f>
        <v>0</v>
      </c>
      <c r="L29" s="4">
        <f>COUNTIF(сетка!AS$29:AT$41,A29)</f>
        <v>0</v>
      </c>
      <c r="M29" s="92">
        <f>COUNTIF(сетка!AZ$29:BA$41,A29)</f>
        <v>0</v>
      </c>
      <c r="N29" s="91">
        <f>COUNTIF(сетка!AE$42:AF$54,A29)</f>
        <v>0</v>
      </c>
      <c r="O29" s="4">
        <f>COUNTIF(сетка!AL$42:AM$54,A29)</f>
        <v>0</v>
      </c>
      <c r="P29" s="4">
        <f>COUNTIF(сетка!AS$42:AT$54,A29)</f>
        <v>0</v>
      </c>
      <c r="Q29" s="92">
        <f>COUNTIF(сетка!AZ$42:BA$54,A29)</f>
        <v>1</v>
      </c>
      <c r="R29" s="91">
        <f>COUNTIF(сетка!AE$55:AF$67,A29)</f>
        <v>0</v>
      </c>
      <c r="S29" s="4">
        <f>COUNTIF(сетка!AL$55:AM$67,A29)</f>
        <v>0</v>
      </c>
      <c r="T29" s="4">
        <f>COUNTIF(сетка!AS$55:AT$67,A29)</f>
        <v>0</v>
      </c>
      <c r="U29" s="87">
        <f>COUNTIF(сетка!AZ$55:BA$67,A29)</f>
        <v>0</v>
      </c>
      <c r="V29" s="99">
        <f t="shared" si="13"/>
        <v>1</v>
      </c>
      <c r="W29" s="99">
        <f t="shared" si="14"/>
        <v>1</v>
      </c>
      <c r="X29" s="99">
        <f t="shared" si="11"/>
        <v>1</v>
      </c>
      <c r="Y29" s="99">
        <f t="shared" si="12"/>
        <v>1</v>
      </c>
      <c r="Z29" s="101">
        <v>1</v>
      </c>
    </row>
    <row r="30" spans="1:59" x14ac:dyDescent="0.25">
      <c r="A30" s="7" t="s">
        <v>75</v>
      </c>
      <c r="B30" s="91">
        <f>COUNTIF(сетка!AE$3:AF$15,A30)</f>
        <v>0</v>
      </c>
      <c r="C30" s="4">
        <f>COUNTIF(сетка!AL$3:AM$15,A30)</f>
        <v>0</v>
      </c>
      <c r="D30" s="4">
        <f>COUNTIF(сетка!AS$3:AT$15,A30)</f>
        <v>0</v>
      </c>
      <c r="E30" s="92">
        <f>COUNTIF(сетка!AZ$3:BA$15,A30)</f>
        <v>0</v>
      </c>
      <c r="F30" s="91">
        <f>COUNTIF(сетка!AE$16:AF$28,A30)</f>
        <v>0</v>
      </c>
      <c r="G30" s="4">
        <f>COUNTIF(сетка!AL$16:AM$28,A30)</f>
        <v>0</v>
      </c>
      <c r="H30" s="4">
        <f>COUNTIF(сетка!AS$16:AT$28,A30)</f>
        <v>0</v>
      </c>
      <c r="I30" s="92">
        <f>COUNTIF(сетка!AZ$16:BA$28,A30)</f>
        <v>0</v>
      </c>
      <c r="J30" s="91">
        <f>COUNTIF(сетка!AE$29:AF$41,A30)</f>
        <v>0</v>
      </c>
      <c r="K30" s="4">
        <f>COUNTIF(сетка!AL$29:AM$41,A30)</f>
        <v>0</v>
      </c>
      <c r="L30" s="4">
        <f>COUNTIF(сетка!AS$29:AT$41,A30)</f>
        <v>0</v>
      </c>
      <c r="M30" s="92">
        <f>COUNTIF(сетка!AZ$29:BA$41,A30)</f>
        <v>0</v>
      </c>
      <c r="N30" s="91">
        <f>COUNTIF(сетка!AE$42:AF$54,A30)</f>
        <v>0</v>
      </c>
      <c r="O30" s="4">
        <f>COUNTIF(сетка!AL$42:AM$54,A30)</f>
        <v>0</v>
      </c>
      <c r="P30" s="4">
        <f>COUNTIF(сетка!AS$42:AT$54,A30)</f>
        <v>0</v>
      </c>
      <c r="Q30" s="92">
        <f>COUNTIF(сетка!AZ$42:BA$54,A30)</f>
        <v>0</v>
      </c>
      <c r="R30" s="91">
        <f>COUNTIF(сетка!AE$55:AF$67,A30)</f>
        <v>0</v>
      </c>
      <c r="S30" s="4">
        <f>COUNTIF(сетка!AL$55:AM$67,A30)</f>
        <v>0</v>
      </c>
      <c r="T30" s="4">
        <f>COUNTIF(сетка!AS$55:AT$67,A30)</f>
        <v>0</v>
      </c>
      <c r="U30" s="87">
        <f>COUNTIF(сетка!AZ$55:BA$67,A30)</f>
        <v>0</v>
      </c>
      <c r="V30" s="99">
        <f t="shared" si="13"/>
        <v>0</v>
      </c>
      <c r="W30" s="99">
        <f t="shared" si="14"/>
        <v>0</v>
      </c>
      <c r="X30" s="99">
        <f t="shared" si="11"/>
        <v>0</v>
      </c>
      <c r="Y30" s="99">
        <f t="shared" si="12"/>
        <v>0</v>
      </c>
      <c r="Z30" s="101">
        <v>2</v>
      </c>
    </row>
    <row r="31" spans="1:59" ht="15.75" thickBot="1" x14ac:dyDescent="0.3">
      <c r="A31" s="7" t="s">
        <v>32</v>
      </c>
      <c r="B31" s="91">
        <f>COUNTIF(сетка!AE$3:AF$15,A31)</f>
        <v>0</v>
      </c>
      <c r="C31" s="4">
        <f>COUNTIF(сетка!AL$3:AM$15,A31)</f>
        <v>0</v>
      </c>
      <c r="D31" s="4">
        <f>COUNTIF(сетка!AS$3:AT$15,A31)</f>
        <v>0</v>
      </c>
      <c r="E31" s="92">
        <f>COUNTIF(сетка!AZ$3:BA$15,A31)</f>
        <v>0</v>
      </c>
      <c r="F31" s="91">
        <f>COUNTIF(сетка!AE$16:AF$28,A31)</f>
        <v>0</v>
      </c>
      <c r="G31" s="4">
        <f>COUNTIF(сетка!AL$16:AM$28,A31)</f>
        <v>0</v>
      </c>
      <c r="H31" s="4">
        <f>COUNTIF(сетка!AS$16:AT$28,A31)</f>
        <v>0</v>
      </c>
      <c r="I31" s="92">
        <f>COUNTIF(сетка!AZ$16:BA$28,A31)</f>
        <v>0</v>
      </c>
      <c r="J31" s="91">
        <f>COUNTIF(сетка!AE$29:AF$41,A31)</f>
        <v>0</v>
      </c>
      <c r="K31" s="4">
        <f>COUNTIF(сетка!AL$29:AM$41,A31)</f>
        <v>0</v>
      </c>
      <c r="L31" s="4">
        <f>COUNTIF(сетка!AS$29:AT$41,A31)</f>
        <v>0</v>
      </c>
      <c r="M31" s="92">
        <f>COUNTIF(сетка!AZ$29:BA$41,A31)</f>
        <v>0</v>
      </c>
      <c r="N31" s="91">
        <f>COUNTIF(сетка!AE$42:AF$54,A31)</f>
        <v>0</v>
      </c>
      <c r="O31" s="4">
        <f>COUNTIF(сетка!AL$42:AM$54,A31)</f>
        <v>0</v>
      </c>
      <c r="P31" s="4">
        <f>COUNTIF(сетка!AS$42:AT$54,A31)</f>
        <v>0</v>
      </c>
      <c r="Q31" s="92">
        <f>COUNTIF(сетка!AZ$42:BA$54,A31)</f>
        <v>0</v>
      </c>
      <c r="R31" s="91">
        <f>COUNTIF(сетка!AE$55:AF$67,A31)</f>
        <v>0</v>
      </c>
      <c r="S31" s="4">
        <f>COUNTIF(сетка!AL$55:AM$67,A31)</f>
        <v>0</v>
      </c>
      <c r="T31" s="4">
        <f>COUNTIF(сетка!AS$55:AT$67,A31)</f>
        <v>0</v>
      </c>
      <c r="U31" s="87">
        <f>COUNTIF(сетка!AZ$55:BA$67,A31)</f>
        <v>0</v>
      </c>
      <c r="V31" s="100">
        <f t="shared" si="13"/>
        <v>0</v>
      </c>
      <c r="W31" s="100">
        <f t="shared" si="14"/>
        <v>0</v>
      </c>
      <c r="X31" s="100">
        <f t="shared" si="11"/>
        <v>0</v>
      </c>
      <c r="Y31" s="100">
        <f t="shared" si="12"/>
        <v>0</v>
      </c>
      <c r="Z31" s="102">
        <v>3</v>
      </c>
    </row>
    <row r="33" spans="1:26" ht="15.75" thickBot="1" x14ac:dyDescent="0.3"/>
    <row r="34" spans="1:26" x14ac:dyDescent="0.25">
      <c r="A34" s="106"/>
      <c r="B34" s="339" t="s">
        <v>100</v>
      </c>
      <c r="C34" s="340"/>
      <c r="D34" s="340"/>
      <c r="E34" s="341"/>
      <c r="F34" s="339" t="s">
        <v>102</v>
      </c>
      <c r="G34" s="340"/>
      <c r="H34" s="340"/>
      <c r="I34" s="341"/>
      <c r="J34" s="339" t="s">
        <v>103</v>
      </c>
      <c r="K34" s="340"/>
      <c r="L34" s="340"/>
      <c r="M34" s="341"/>
      <c r="N34" s="339" t="s">
        <v>104</v>
      </c>
      <c r="O34" s="340"/>
      <c r="P34" s="340"/>
      <c r="Q34" s="341"/>
      <c r="R34" s="339" t="s">
        <v>105</v>
      </c>
      <c r="S34" s="340"/>
      <c r="T34" s="340"/>
      <c r="U34" s="342"/>
      <c r="V34" s="337" t="s">
        <v>8</v>
      </c>
      <c r="W34" s="337" t="s">
        <v>9</v>
      </c>
      <c r="X34" s="337" t="s">
        <v>10</v>
      </c>
      <c r="Y34" s="337" t="s">
        <v>202</v>
      </c>
      <c r="Z34" s="345" t="s">
        <v>143</v>
      </c>
    </row>
    <row r="35" spans="1:26" x14ac:dyDescent="0.25">
      <c r="A35" s="106"/>
      <c r="B35" s="89" t="s">
        <v>8</v>
      </c>
      <c r="C35" s="86" t="s">
        <v>9</v>
      </c>
      <c r="D35" s="86" t="s">
        <v>10</v>
      </c>
      <c r="E35" s="90" t="s">
        <v>202</v>
      </c>
      <c r="F35" s="89" t="s">
        <v>8</v>
      </c>
      <c r="G35" s="86" t="s">
        <v>9</v>
      </c>
      <c r="H35" s="86" t="s">
        <v>10</v>
      </c>
      <c r="I35" s="90" t="s">
        <v>202</v>
      </c>
      <c r="J35" s="89" t="s">
        <v>8</v>
      </c>
      <c r="K35" s="86" t="s">
        <v>9</v>
      </c>
      <c r="L35" s="86" t="s">
        <v>10</v>
      </c>
      <c r="M35" s="90" t="s">
        <v>202</v>
      </c>
      <c r="N35" s="89" t="s">
        <v>8</v>
      </c>
      <c r="O35" s="86" t="s">
        <v>9</v>
      </c>
      <c r="P35" s="86" t="s">
        <v>10</v>
      </c>
      <c r="Q35" s="90" t="s">
        <v>202</v>
      </c>
      <c r="R35" s="89" t="s">
        <v>8</v>
      </c>
      <c r="S35" s="86" t="s">
        <v>9</v>
      </c>
      <c r="T35" s="86" t="s">
        <v>10</v>
      </c>
      <c r="U35" s="96" t="s">
        <v>202</v>
      </c>
      <c r="V35" s="338"/>
      <c r="W35" s="338"/>
      <c r="X35" s="338"/>
      <c r="Y35" s="338"/>
      <c r="Z35" s="346"/>
    </row>
    <row r="36" spans="1:26" x14ac:dyDescent="0.25">
      <c r="A36" s="7" t="s">
        <v>69</v>
      </c>
      <c r="B36" s="88">
        <f>COUNTIF(сетка!BG$3:BH$13,A36)</f>
        <v>1</v>
      </c>
      <c r="C36" s="4">
        <f>COUNTIF(сетка!BN$3:BO$13,A36)</f>
        <v>1</v>
      </c>
      <c r="D36" s="4">
        <f>COUNTIF(сетка!BU$3:BV$13,A36)</f>
        <v>0</v>
      </c>
      <c r="E36" s="92"/>
      <c r="F36" s="91">
        <f>COUNTIF(сетка!BG$16:BH$28,A36)</f>
        <v>1</v>
      </c>
      <c r="G36" s="4">
        <f>COUNTIF(сетка!BN$16:BO$28,A36)</f>
        <v>2</v>
      </c>
      <c r="H36" s="4">
        <f>COUNTIF(сетка!BU$16:BV$28,A36)</f>
        <v>0</v>
      </c>
      <c r="I36" s="92"/>
      <c r="J36" s="91">
        <f>COUNTIF(сетка!BG$29:BH$41,A36)</f>
        <v>1</v>
      </c>
      <c r="K36" s="4">
        <f>COUNTIF(сетка!BN$29:BO$41,A36)</f>
        <v>0</v>
      </c>
      <c r="L36" s="4">
        <f>COUNTIF(сетка!BU$29:BV$41,A36)</f>
        <v>1</v>
      </c>
      <c r="M36" s="92"/>
      <c r="N36" s="91">
        <f>COUNTIF(сетка!BG$42:BH$54,A36)</f>
        <v>0</v>
      </c>
      <c r="O36" s="4">
        <f>COUNTIF(сетка!BN$42:BO$54,A36)</f>
        <v>0</v>
      </c>
      <c r="P36" s="4">
        <f>COUNTIF(сетка!BU$42:BV$54,A36)</f>
        <v>1</v>
      </c>
      <c r="Q36" s="92"/>
      <c r="R36" s="91">
        <f>COUNTIF(сетка!BG$55:BH$67,A36)</f>
        <v>1</v>
      </c>
      <c r="S36" s="4">
        <f>COUNTIF(сетка!BN$55:BO$67,A36)</f>
        <v>1</v>
      </c>
      <c r="T36" s="4">
        <f>COUNTIF(сетка!BU$55:BV$67,A36)</f>
        <v>1</v>
      </c>
      <c r="U36" s="87"/>
      <c r="V36" s="99">
        <f>B36+F36+J36+N36+R36</f>
        <v>4</v>
      </c>
      <c r="W36" s="99">
        <f>C36+G36+K36+O36+S36</f>
        <v>4</v>
      </c>
      <c r="X36" s="99">
        <f t="shared" ref="X36:X48" si="15">D36+H36+L36+P36+T36</f>
        <v>3</v>
      </c>
      <c r="Y36" s="99"/>
      <c r="Z36" s="101">
        <v>4</v>
      </c>
    </row>
    <row r="37" spans="1:26" x14ac:dyDescent="0.25">
      <c r="A37" s="7" t="s">
        <v>70</v>
      </c>
      <c r="B37" s="88">
        <f>COUNTIF(сетка!BG$3:BH$13,A37)</f>
        <v>0</v>
      </c>
      <c r="C37" s="4">
        <f>COUNTIF(сетка!BN$3:BO$13,A37)</f>
        <v>1</v>
      </c>
      <c r="D37" s="4">
        <f>COUNTIF(сетка!BU$3:BV$13,A37)</f>
        <v>0</v>
      </c>
      <c r="E37" s="92"/>
      <c r="F37" s="91">
        <f>COUNTIF(сетка!BG$16:BH$28,A37)</f>
        <v>1</v>
      </c>
      <c r="G37" s="4">
        <f>COUNTIF(сетка!BN$16:BO$28,A37)</f>
        <v>0</v>
      </c>
      <c r="H37" s="4">
        <f>COUNTIF(сетка!BU$16:BV$28,A37)</f>
        <v>1</v>
      </c>
      <c r="I37" s="92"/>
      <c r="J37" s="91">
        <f>COUNTIF(сетка!BG$29:BH$41,A37)</f>
        <v>0</v>
      </c>
      <c r="K37" s="4">
        <f>COUNTIF(сетка!BN$29:BO$41,A37)</f>
        <v>0</v>
      </c>
      <c r="L37" s="4">
        <f>COUNTIF(сетка!BU$29:BV$41,A37)</f>
        <v>0</v>
      </c>
      <c r="M37" s="92"/>
      <c r="N37" s="91">
        <f>COUNTIF(сетка!BG$42:BH$54,A37)</f>
        <v>1</v>
      </c>
      <c r="O37" s="4">
        <f>COUNTIF(сетка!BN$42:BO$54,A37)</f>
        <v>1</v>
      </c>
      <c r="P37" s="4">
        <f>COUNTIF(сетка!BU$42:BV$54,A37)</f>
        <v>0</v>
      </c>
      <c r="Q37" s="92"/>
      <c r="R37" s="91">
        <f>COUNTIF(сетка!BG$55:BH$67,A37)</f>
        <v>0</v>
      </c>
      <c r="S37" s="4">
        <f>COUNTIF(сетка!BN$55:BO$67,A37)</f>
        <v>0</v>
      </c>
      <c r="T37" s="4">
        <f>COUNTIF(сетка!BU$55:BV$67,A37)</f>
        <v>1</v>
      </c>
      <c r="U37" s="87"/>
      <c r="V37" s="99">
        <f t="shared" ref="V37:V48" si="16">B37+F37+J37+N37+R37</f>
        <v>2</v>
      </c>
      <c r="W37" s="99">
        <f t="shared" ref="W37:W48" si="17">C37+G37+K37+O37+S37</f>
        <v>2</v>
      </c>
      <c r="X37" s="99">
        <f t="shared" si="15"/>
        <v>2</v>
      </c>
      <c r="Y37" s="99"/>
      <c r="Z37" s="101">
        <v>2</v>
      </c>
    </row>
    <row r="38" spans="1:26" x14ac:dyDescent="0.25">
      <c r="A38" s="7" t="s">
        <v>160</v>
      </c>
      <c r="B38" s="88">
        <f>COUNTIF(сетка!BG$3:BH$13,A38)</f>
        <v>0</v>
      </c>
      <c r="C38" s="4">
        <f>COUNTIF(сетка!BN$3:BO$13,A38)</f>
        <v>0</v>
      </c>
      <c r="D38" s="4">
        <f>COUNTIF(сетка!BU$3:BV$13,A38)</f>
        <v>0</v>
      </c>
      <c r="E38" s="92"/>
      <c r="F38" s="91">
        <f>COUNTIF(сетка!BG$16:BH$28,A38)</f>
        <v>0</v>
      </c>
      <c r="G38" s="4">
        <f>COUNTIF(сетка!BN$16:BO$28,A38)</f>
        <v>0</v>
      </c>
      <c r="H38" s="4">
        <f>COUNTIF(сетка!BU$16:BV$28,A38)</f>
        <v>0</v>
      </c>
      <c r="I38" s="92"/>
      <c r="J38" s="91">
        <f>COUNTIF(сетка!BG$29:BH$41,A38)</f>
        <v>0</v>
      </c>
      <c r="K38" s="4">
        <f>COUNTIF(сетка!BN$29:BO$41,A38)</f>
        <v>0</v>
      </c>
      <c r="L38" s="4">
        <f>COUNTIF(сетка!BU$29:BV$41,A38)</f>
        <v>0</v>
      </c>
      <c r="M38" s="92"/>
      <c r="N38" s="91">
        <f>COUNTIF(сетка!BG$42:BH$54,A38)</f>
        <v>0</v>
      </c>
      <c r="O38" s="4">
        <f>COUNTIF(сетка!BN$42:BO$54,A38)</f>
        <v>0</v>
      </c>
      <c r="P38" s="4">
        <f>COUNTIF(сетка!BU$42:BV$54,A38)</f>
        <v>0</v>
      </c>
      <c r="Q38" s="92"/>
      <c r="R38" s="91">
        <f>COUNTIF(сетка!BG$55:BH$67,A38)</f>
        <v>0</v>
      </c>
      <c r="S38" s="4">
        <f>COUNTIF(сетка!BN$55:BO$67,A38)</f>
        <v>0</v>
      </c>
      <c r="T38" s="4">
        <f>COUNTIF(сетка!BU$55:BV$67,A38)</f>
        <v>0</v>
      </c>
      <c r="U38" s="87"/>
      <c r="V38" s="99">
        <f t="shared" si="16"/>
        <v>0</v>
      </c>
      <c r="W38" s="99">
        <f t="shared" si="17"/>
        <v>0</v>
      </c>
      <c r="X38" s="99">
        <f t="shared" si="15"/>
        <v>0</v>
      </c>
      <c r="Y38" s="99"/>
      <c r="Z38" s="101">
        <v>3</v>
      </c>
    </row>
    <row r="39" spans="1:26" x14ac:dyDescent="0.25">
      <c r="A39" s="7" t="s">
        <v>76</v>
      </c>
      <c r="B39" s="88">
        <f>COUNTIF(сетка!BG$3:BH$13,A39)</f>
        <v>0</v>
      </c>
      <c r="C39" s="4">
        <f>COUNTIF(сетка!BN$3:BO$13,A39)</f>
        <v>0</v>
      </c>
      <c r="D39" s="4">
        <f>COUNTIF(сетка!BU$3:BV$13,A39)</f>
        <v>0</v>
      </c>
      <c r="E39" s="92"/>
      <c r="F39" s="91">
        <f>COUNTIF(сетка!BG$16:BH$28,A39)</f>
        <v>0</v>
      </c>
      <c r="G39" s="4">
        <f>COUNTIF(сетка!BN$16:BO$28,A39)</f>
        <v>0</v>
      </c>
      <c r="H39" s="4">
        <f>COUNTIF(сетка!BU$16:BV$28,A39)</f>
        <v>0</v>
      </c>
      <c r="I39" s="92"/>
      <c r="J39" s="91">
        <f>COUNTIF(сетка!BG$29:BH$41,A39)</f>
        <v>0</v>
      </c>
      <c r="K39" s="4">
        <f>COUNTIF(сетка!BN$29:BO$41,A39)</f>
        <v>1</v>
      </c>
      <c r="L39" s="4">
        <f>COUNTIF(сетка!BU$29:BV$41,A39)</f>
        <v>1</v>
      </c>
      <c r="M39" s="92"/>
      <c r="N39" s="91">
        <f>COUNTIF(сетка!BG$42:BH$54,A39)</f>
        <v>2</v>
      </c>
      <c r="O39" s="4">
        <f>COUNTIF(сетка!BN$42:BO$54,A39)</f>
        <v>1</v>
      </c>
      <c r="P39" s="4">
        <f>COUNTIF(сетка!BU$42:BV$54,A39)</f>
        <v>1</v>
      </c>
      <c r="Q39" s="92"/>
      <c r="R39" s="91">
        <f>COUNTIF(сетка!BG$55:BH$67,A39)</f>
        <v>1</v>
      </c>
      <c r="S39" s="4">
        <f>COUNTIF(сетка!BN$55:BO$67,A39)</f>
        <v>1</v>
      </c>
      <c r="T39" s="4">
        <f>COUNTIF(сетка!BU$55:BV$67,A39)</f>
        <v>1</v>
      </c>
      <c r="U39" s="87"/>
      <c r="V39" s="99">
        <f t="shared" si="16"/>
        <v>3</v>
      </c>
      <c r="W39" s="99">
        <f t="shared" si="17"/>
        <v>3</v>
      </c>
      <c r="X39" s="99">
        <f t="shared" si="15"/>
        <v>3</v>
      </c>
      <c r="Y39" s="99"/>
      <c r="Z39" s="101">
        <v>3</v>
      </c>
    </row>
    <row r="40" spans="1:26" x14ac:dyDescent="0.25">
      <c r="A40" s="7" t="s">
        <v>77</v>
      </c>
      <c r="B40" s="88">
        <f>COUNTIF(сетка!BG$3:BH$13,A40)</f>
        <v>0</v>
      </c>
      <c r="C40" s="4">
        <f>COUNTIF(сетка!BN$3:BO$13,A40)</f>
        <v>0</v>
      </c>
      <c r="D40" s="4">
        <f>COUNTIF(сетка!BU$3:BV$13,A40)</f>
        <v>0</v>
      </c>
      <c r="E40" s="92"/>
      <c r="F40" s="91">
        <f>COUNTIF(сетка!BG$16:BH$28,A40)</f>
        <v>2</v>
      </c>
      <c r="G40" s="4">
        <f>COUNTIF(сетка!BN$16:BO$28,A40)</f>
        <v>2</v>
      </c>
      <c r="H40" s="4">
        <f>COUNTIF(сетка!BU$16:BV$28,A40)</f>
        <v>2</v>
      </c>
      <c r="I40" s="92"/>
      <c r="J40" s="91">
        <f>COUNTIF(сетка!BG$29:BH$41,A40)</f>
        <v>0</v>
      </c>
      <c r="K40" s="4">
        <f>COUNTIF(сетка!BN$29:BO$41,A40)</f>
        <v>0</v>
      </c>
      <c r="L40" s="4">
        <f>COUNTIF(сетка!BU$29:BV$41,A40)</f>
        <v>0</v>
      </c>
      <c r="M40" s="92"/>
      <c r="N40" s="91">
        <f>COUNTIF(сетка!BG$42:BH$54,A40)</f>
        <v>0</v>
      </c>
      <c r="O40" s="4">
        <f>COUNTIF(сетка!BN$42:BO$54,A40)</f>
        <v>0</v>
      </c>
      <c r="P40" s="4">
        <f>COUNTIF(сетка!BU$42:BV$54,A40)</f>
        <v>0</v>
      </c>
      <c r="Q40" s="92"/>
      <c r="R40" s="91">
        <f>COUNTIF(сетка!BG$55:BH$67,A40)</f>
        <v>0</v>
      </c>
      <c r="S40" s="4">
        <f>COUNTIF(сетка!BN$55:BO$67,A40)</f>
        <v>0</v>
      </c>
      <c r="T40" s="4">
        <f>COUNTIF(сетка!BU$55:BV$67,A40)</f>
        <v>0</v>
      </c>
      <c r="U40" s="87"/>
      <c r="V40" s="99">
        <f t="shared" si="16"/>
        <v>2</v>
      </c>
      <c r="W40" s="99">
        <f t="shared" si="17"/>
        <v>2</v>
      </c>
      <c r="X40" s="99">
        <f t="shared" si="15"/>
        <v>2</v>
      </c>
      <c r="Y40" s="99"/>
      <c r="Z40" s="101">
        <v>2</v>
      </c>
    </row>
    <row r="41" spans="1:26" x14ac:dyDescent="0.25">
      <c r="A41" s="7" t="s">
        <v>78</v>
      </c>
      <c r="B41" s="88">
        <f>COUNTIF(сетка!BG$3:BH$13,A41)</f>
        <v>0</v>
      </c>
      <c r="C41" s="4">
        <f>COUNTIF(сетка!BN$3:BO$13,A41)</f>
        <v>0</v>
      </c>
      <c r="D41" s="4">
        <f>COUNTIF(сетка!BU$3:BV$13,A41)</f>
        <v>0</v>
      </c>
      <c r="E41" s="92"/>
      <c r="F41" s="91">
        <f>COUNTIF(сетка!BG$16:BH$28,A41)</f>
        <v>0</v>
      </c>
      <c r="G41" s="4">
        <f>COUNTIF(сетка!BN$16:BO$28,A41)</f>
        <v>0</v>
      </c>
      <c r="H41" s="4">
        <f>COUNTIF(сетка!BU$16:BV$28,A41)</f>
        <v>0</v>
      </c>
      <c r="I41" s="92"/>
      <c r="J41" s="91">
        <f>COUNTIF(сетка!BG$29:BH$41,A41)</f>
        <v>0</v>
      </c>
      <c r="K41" s="4">
        <f>COUNTIF(сетка!BN$29:BO$41,A41)</f>
        <v>0</v>
      </c>
      <c r="L41" s="4">
        <f>COUNTIF(сетка!BU$29:BV$41,A41)</f>
        <v>0</v>
      </c>
      <c r="M41" s="92"/>
      <c r="N41" s="91">
        <f>COUNTIF(сетка!BG$42:BH$54,A41)</f>
        <v>0</v>
      </c>
      <c r="O41" s="4">
        <f>COUNTIF(сетка!BN$42:BO$54,A41)</f>
        <v>0</v>
      </c>
      <c r="P41" s="4">
        <f>COUNTIF(сетка!BU$42:BV$54,A41)</f>
        <v>0</v>
      </c>
      <c r="Q41" s="92"/>
      <c r="R41" s="91">
        <f>COUNTIF(сетка!BG$55:BH$67,A41)</f>
        <v>0</v>
      </c>
      <c r="S41" s="4">
        <f>COUNTIF(сетка!BN$55:BO$67,A41)</f>
        <v>0</v>
      </c>
      <c r="T41" s="4">
        <f>COUNTIF(сетка!BU$55:BV$67,A41)</f>
        <v>0</v>
      </c>
      <c r="U41" s="87"/>
      <c r="V41" s="99">
        <f t="shared" si="16"/>
        <v>0</v>
      </c>
      <c r="W41" s="99">
        <f t="shared" si="17"/>
        <v>0</v>
      </c>
      <c r="X41" s="99">
        <f t="shared" si="15"/>
        <v>0</v>
      </c>
      <c r="Y41" s="99"/>
      <c r="Z41" s="101">
        <v>1</v>
      </c>
    </row>
    <row r="42" spans="1:26" x14ac:dyDescent="0.25">
      <c r="A42" s="7" t="s">
        <v>79</v>
      </c>
      <c r="B42" s="88">
        <f>COUNTIF(сетка!BG$3:BH$13,A42)</f>
        <v>0</v>
      </c>
      <c r="C42" s="4">
        <f>COUNTIF(сетка!BN$3:BO$13,A42)</f>
        <v>0</v>
      </c>
      <c r="D42" s="4">
        <f>COUNTIF(сетка!BU$3:BV$13,A42)</f>
        <v>0</v>
      </c>
      <c r="E42" s="92"/>
      <c r="F42" s="91">
        <f>COUNTIF(сетка!BG$16:BH$28,A42)</f>
        <v>0</v>
      </c>
      <c r="G42" s="4">
        <f>COUNTIF(сетка!BN$16:BO$28,A42)</f>
        <v>0</v>
      </c>
      <c r="H42" s="4">
        <f>COUNTIF(сетка!BU$16:BV$28,A42)</f>
        <v>0</v>
      </c>
      <c r="I42" s="92"/>
      <c r="J42" s="91">
        <f>COUNTIF(сетка!BG$29:BH$41,A42)</f>
        <v>1</v>
      </c>
      <c r="K42" s="4">
        <f>COUNTIF(сетка!BN$29:BO$41,A42)</f>
        <v>1</v>
      </c>
      <c r="L42" s="4">
        <f>COUNTIF(сетка!BU$29:BV$41,A42)</f>
        <v>1</v>
      </c>
      <c r="M42" s="92"/>
      <c r="N42" s="91">
        <f>COUNTIF(сетка!BG$42:BH$54,A42)</f>
        <v>0</v>
      </c>
      <c r="O42" s="4">
        <f>COUNTIF(сетка!BN$42:BO$54,A42)</f>
        <v>0</v>
      </c>
      <c r="P42" s="4">
        <f>COUNTIF(сетка!BU$42:BV$54,A42)</f>
        <v>0</v>
      </c>
      <c r="Q42" s="92"/>
      <c r="R42" s="91">
        <f>COUNTIF(сетка!BG$55:BH$67,A42)</f>
        <v>0</v>
      </c>
      <c r="S42" s="4">
        <f>COUNTIF(сетка!BN$55:BO$67,A42)</f>
        <v>0</v>
      </c>
      <c r="T42" s="4">
        <f>COUNTIF(сетка!BU$55:BV$67,A42)</f>
        <v>0</v>
      </c>
      <c r="U42" s="87"/>
      <c r="V42" s="99">
        <f t="shared" si="16"/>
        <v>1</v>
      </c>
      <c r="W42" s="99">
        <f t="shared" si="17"/>
        <v>1</v>
      </c>
      <c r="X42" s="99">
        <f t="shared" si="15"/>
        <v>1</v>
      </c>
      <c r="Y42" s="99"/>
      <c r="Z42" s="101">
        <v>1</v>
      </c>
    </row>
    <row r="43" spans="1:26" x14ac:dyDescent="0.25">
      <c r="A43" s="7" t="s">
        <v>86</v>
      </c>
      <c r="B43" s="88">
        <f>COUNTIF(сетка!BG$3:BH$13,A43)</f>
        <v>1</v>
      </c>
      <c r="C43" s="4">
        <f>COUNTIF(сетка!BN$3:BO$13,A43)</f>
        <v>0</v>
      </c>
      <c r="D43" s="4">
        <f>COUNTIF(сетка!BU$3:BV$13,A43)</f>
        <v>0</v>
      </c>
      <c r="E43" s="92"/>
      <c r="F43" s="91">
        <f>COUNTIF(сетка!BG$16:BH$28,A43)</f>
        <v>0</v>
      </c>
      <c r="G43" s="4">
        <f>COUNTIF(сетка!BN$16:BO$28,A43)</f>
        <v>1</v>
      </c>
      <c r="H43" s="4">
        <f>COUNTIF(сетка!BU$16:BV$28,A43)</f>
        <v>1</v>
      </c>
      <c r="I43" s="92"/>
      <c r="J43" s="91">
        <f>COUNTIF(сетка!BG$29:BH$41,A43)</f>
        <v>0</v>
      </c>
      <c r="K43" s="4">
        <f>COUNTIF(сетка!BN$29:BO$41,A43)</f>
        <v>0</v>
      </c>
      <c r="L43" s="4">
        <f>COUNTIF(сетка!BU$29:BV$41,A43)</f>
        <v>0</v>
      </c>
      <c r="M43" s="92"/>
      <c r="N43" s="91">
        <f>COUNTIF(сетка!BG$42:BH$54,A43)</f>
        <v>1</v>
      </c>
      <c r="O43" s="4">
        <f>COUNTIF(сетка!BN$42:BO$54,A43)</f>
        <v>1</v>
      </c>
      <c r="P43" s="4">
        <f>COUNTIF(сетка!BU$42:BV$54,A43)</f>
        <v>1</v>
      </c>
      <c r="Q43" s="92"/>
      <c r="R43" s="91">
        <f>COUNTIF(сетка!BG$55:BH$67,A43)</f>
        <v>0</v>
      </c>
      <c r="S43" s="4">
        <f>COUNTIF(сетка!BN$55:BO$67,A43)</f>
        <v>0</v>
      </c>
      <c r="T43" s="4">
        <f>COUNTIF(сетка!BU$55:BV$67,A43)</f>
        <v>0</v>
      </c>
      <c r="U43" s="87"/>
      <c r="V43" s="99">
        <f t="shared" si="16"/>
        <v>2</v>
      </c>
      <c r="W43" s="99">
        <f t="shared" si="17"/>
        <v>2</v>
      </c>
      <c r="X43" s="99">
        <f t="shared" si="15"/>
        <v>2</v>
      </c>
      <c r="Y43" s="99"/>
      <c r="Z43" s="101">
        <v>2</v>
      </c>
    </row>
    <row r="44" spans="1:26" x14ac:dyDescent="0.25">
      <c r="A44" s="7" t="s">
        <v>72</v>
      </c>
      <c r="B44" s="88">
        <f>COUNTIF(сетка!BG$3:BH$13,A44)</f>
        <v>0</v>
      </c>
      <c r="C44" s="4">
        <f>COUNTIF(сетка!BN$3:BO$13,A44)</f>
        <v>0</v>
      </c>
      <c r="D44" s="4">
        <f>COUNTIF(сетка!BU$3:BV$13,A44)</f>
        <v>0</v>
      </c>
      <c r="E44" s="92"/>
      <c r="F44" s="91">
        <f>COUNTIF(сетка!BG$16:BH$28,A44)</f>
        <v>0</v>
      </c>
      <c r="G44" s="4">
        <f>COUNTIF(сетка!BN$16:BO$28,A44)</f>
        <v>0</v>
      </c>
      <c r="H44" s="4">
        <f>COUNTIF(сетка!BU$16:BV$28,A44)</f>
        <v>0</v>
      </c>
      <c r="I44" s="92"/>
      <c r="J44" s="91">
        <f>COUNTIF(сетка!BG$29:BH$41,A44)</f>
        <v>0</v>
      </c>
      <c r="K44" s="4">
        <f>COUNTIF(сетка!BN$29:BO$41,A44)</f>
        <v>0</v>
      </c>
      <c r="L44" s="4">
        <f>COUNTIF(сетка!BU$29:BV$41,A44)</f>
        <v>0</v>
      </c>
      <c r="M44" s="92"/>
      <c r="N44" s="91">
        <f>COUNTIF(сетка!BG$42:BH$54,A44)</f>
        <v>1</v>
      </c>
      <c r="O44" s="4">
        <f>COUNTIF(сетка!BN$42:BO$54,A44)</f>
        <v>0</v>
      </c>
      <c r="P44" s="4">
        <f>COUNTIF(сетка!BU$42:BV$54,A44)</f>
        <v>0</v>
      </c>
      <c r="Q44" s="92"/>
      <c r="R44" s="91">
        <f>COUNTIF(сетка!BG$55:BH$67,A44)</f>
        <v>0</v>
      </c>
      <c r="S44" s="4">
        <f>COUNTIF(сетка!BN$55:BO$67,A44)</f>
        <v>1</v>
      </c>
      <c r="T44" s="4">
        <f>COUNTIF(сетка!BU$55:BV$67,A44)</f>
        <v>1</v>
      </c>
      <c r="U44" s="87"/>
      <c r="V44" s="99">
        <f t="shared" si="16"/>
        <v>1</v>
      </c>
      <c r="W44" s="99">
        <f t="shared" si="17"/>
        <v>1</v>
      </c>
      <c r="X44" s="99">
        <f t="shared" si="15"/>
        <v>1</v>
      </c>
      <c r="Y44" s="99"/>
      <c r="Z44" s="101">
        <v>1</v>
      </c>
    </row>
    <row r="45" spans="1:26" x14ac:dyDescent="0.25">
      <c r="A45" s="7" t="s">
        <v>73</v>
      </c>
      <c r="B45" s="88">
        <f>COUNTIF(сетка!BG$3:BH$13,A45)</f>
        <v>1</v>
      </c>
      <c r="C45" s="4">
        <f>COUNTIF(сетка!BN$3:BO$13,A45)</f>
        <v>1</v>
      </c>
      <c r="D45" s="4">
        <f>COUNTIF(сетка!BU$3:BV$13,A45)</f>
        <v>1</v>
      </c>
      <c r="E45" s="92"/>
      <c r="F45" s="91">
        <f>COUNTIF(сетка!BG$16:BH$28,A45)</f>
        <v>0</v>
      </c>
      <c r="G45" s="4">
        <f>COUNTIF(сетка!BN$16:BO$28,A45)</f>
        <v>0</v>
      </c>
      <c r="H45" s="4">
        <f>COUNTIF(сетка!BU$16:BV$28,A45)</f>
        <v>0</v>
      </c>
      <c r="I45" s="92"/>
      <c r="J45" s="91">
        <f>COUNTIF(сетка!BG$29:BH$41,A45)</f>
        <v>0</v>
      </c>
      <c r="K45" s="4">
        <f>COUNTIF(сетка!BN$29:BO$41,A45)</f>
        <v>0</v>
      </c>
      <c r="L45" s="4">
        <f>COUNTIF(сетка!BU$29:BV$41,A45)</f>
        <v>0</v>
      </c>
      <c r="M45" s="92"/>
      <c r="N45" s="91">
        <f>COUNTIF(сетка!BG$42:BH$54,A45)</f>
        <v>1</v>
      </c>
      <c r="O45" s="4">
        <f>COUNTIF(сетка!BN$42:BO$54,A45)</f>
        <v>1</v>
      </c>
      <c r="P45" s="4">
        <f>COUNTIF(сетка!BU$42:BV$54,A45)</f>
        <v>1</v>
      </c>
      <c r="Q45" s="92"/>
      <c r="R45" s="91">
        <f>COUNTIF(сетка!BG$55:BH$67,A45)</f>
        <v>0</v>
      </c>
      <c r="S45" s="4">
        <f>COUNTIF(сетка!BN$55:BO$67,A45)</f>
        <v>0</v>
      </c>
      <c r="T45" s="4">
        <f>COUNTIF(сетка!BU$55:BV$67,A45)</f>
        <v>0</v>
      </c>
      <c r="U45" s="87"/>
      <c r="V45" s="99">
        <f t="shared" si="16"/>
        <v>2</v>
      </c>
      <c r="W45" s="99">
        <f t="shared" si="17"/>
        <v>2</v>
      </c>
      <c r="X45" s="99">
        <f t="shared" si="15"/>
        <v>2</v>
      </c>
      <c r="Y45" s="99"/>
      <c r="Z45" s="101">
        <v>2</v>
      </c>
    </row>
    <row r="46" spans="1:26" x14ac:dyDescent="0.25">
      <c r="A46" s="7" t="s">
        <v>28</v>
      </c>
      <c r="B46" s="88">
        <f>COUNTIF(сетка!BG$3:BH$13,A46)</f>
        <v>0</v>
      </c>
      <c r="C46" s="4">
        <f>COUNTIF(сетка!BN$3:BO$13,A46)</f>
        <v>0</v>
      </c>
      <c r="D46" s="4">
        <f>COUNTIF(сетка!BU$3:BV$13,A46)</f>
        <v>0</v>
      </c>
      <c r="E46" s="92"/>
      <c r="F46" s="91">
        <f>COUNTIF(сетка!BG$16:BH$28,A46)</f>
        <v>0</v>
      </c>
      <c r="G46" s="4">
        <f>COUNTIF(сетка!BN$16:BO$28,A46)</f>
        <v>0</v>
      </c>
      <c r="H46" s="4">
        <f>COUNTIF(сетка!BU$16:BV$28,A46)</f>
        <v>0</v>
      </c>
      <c r="I46" s="92"/>
      <c r="J46" s="91">
        <f>COUNTIF(сетка!BG$29:BH$41,A46)</f>
        <v>0</v>
      </c>
      <c r="K46" s="4">
        <f>COUNTIF(сетка!BN$29:BO$41,A46)</f>
        <v>0</v>
      </c>
      <c r="L46" s="4">
        <f>COUNTIF(сетка!BU$29:BV$41,A46)</f>
        <v>0</v>
      </c>
      <c r="M46" s="92"/>
      <c r="N46" s="91">
        <f>COUNTIF(сетка!BG$42:BH$54,A46)</f>
        <v>0</v>
      </c>
      <c r="O46" s="4">
        <f>COUNTIF(сетка!BN$42:BO$54,A46)</f>
        <v>0</v>
      </c>
      <c r="P46" s="4">
        <f>COUNTIF(сетка!BU$42:BV$54,A46)</f>
        <v>0</v>
      </c>
      <c r="Q46" s="92"/>
      <c r="R46" s="91">
        <f>COUNTIF(сетка!BG$55:BH$67,A46)</f>
        <v>1</v>
      </c>
      <c r="S46" s="4">
        <f>COUNTIF(сетка!BN$55:BO$67,A46)</f>
        <v>1</v>
      </c>
      <c r="T46" s="4">
        <f>COUNTIF(сетка!BU$55:BV$67,A46)</f>
        <v>1</v>
      </c>
      <c r="U46" s="87"/>
      <c r="V46" s="99">
        <f t="shared" si="16"/>
        <v>1</v>
      </c>
      <c r="W46" s="99">
        <f t="shared" si="17"/>
        <v>1</v>
      </c>
      <c r="X46" s="99">
        <f t="shared" si="15"/>
        <v>1</v>
      </c>
      <c r="Y46" s="99"/>
      <c r="Z46" s="101">
        <v>1</v>
      </c>
    </row>
    <row r="47" spans="1:26" x14ac:dyDescent="0.25">
      <c r="A47" s="7" t="s">
        <v>80</v>
      </c>
      <c r="B47" s="88">
        <f>COUNTIF(сетка!BG$3:BH$13,A47)</f>
        <v>1</v>
      </c>
      <c r="C47" s="4">
        <f>COUNTIF(сетка!BN$3:BO$13,A47)</f>
        <v>1</v>
      </c>
      <c r="D47" s="4">
        <f>COUNTIF(сетка!BU$3:BV$13,A47)</f>
        <v>1</v>
      </c>
      <c r="E47" s="92"/>
      <c r="F47" s="91">
        <f>COUNTIF(сетка!BG$16:BH$28,A47)</f>
        <v>0</v>
      </c>
      <c r="G47" s="4">
        <f>COUNTIF(сетка!BN$16:BO$28,A47)</f>
        <v>0</v>
      </c>
      <c r="H47" s="4">
        <f>COUNTIF(сетка!BU$16:BV$28,A47)</f>
        <v>0</v>
      </c>
      <c r="I47" s="92"/>
      <c r="J47" s="91">
        <f>COUNTIF(сетка!BG$29:BH$41,A47)</f>
        <v>1</v>
      </c>
      <c r="K47" s="4">
        <f>COUNTIF(сетка!BN$29:BO$41,A47)</f>
        <v>1</v>
      </c>
      <c r="L47" s="4">
        <f>COUNTIF(сетка!BU$29:BV$41,A47)</f>
        <v>1</v>
      </c>
      <c r="M47" s="92"/>
      <c r="N47" s="91">
        <f>COUNTIF(сетка!BG$42:BH$54,A47)</f>
        <v>0</v>
      </c>
      <c r="O47" s="4">
        <f>COUNTIF(сетка!BN$42:BO$54,A47)</f>
        <v>0</v>
      </c>
      <c r="P47" s="4">
        <f>COUNTIF(сетка!BU$42:BV$54,A47)</f>
        <v>0</v>
      </c>
      <c r="Q47" s="92"/>
      <c r="R47" s="91">
        <f>COUNTIF(сетка!BG$55:BH$67,A47)</f>
        <v>0</v>
      </c>
      <c r="S47" s="4">
        <f>COUNTIF(сетка!BN$55:BO$67,A47)</f>
        <v>0</v>
      </c>
      <c r="T47" s="4">
        <f>COUNTIF(сетка!BU$55:BV$67,A47)</f>
        <v>0</v>
      </c>
      <c r="U47" s="87"/>
      <c r="V47" s="104">
        <f t="shared" si="16"/>
        <v>2</v>
      </c>
      <c r="W47" s="104">
        <f t="shared" si="17"/>
        <v>2</v>
      </c>
      <c r="X47" s="104">
        <f t="shared" si="15"/>
        <v>2</v>
      </c>
      <c r="Y47" s="104"/>
      <c r="Z47" s="101">
        <v>2</v>
      </c>
    </row>
    <row r="48" spans="1:26" x14ac:dyDescent="0.25">
      <c r="A48" s="7" t="s">
        <v>74</v>
      </c>
      <c r="B48" s="88">
        <f>COUNTIF(сетка!BG$3:BH$13,A48)</f>
        <v>0</v>
      </c>
      <c r="C48" s="4">
        <f>COUNTIF(сетка!BN$3:BO$13,A48)</f>
        <v>0</v>
      </c>
      <c r="D48" s="4">
        <f>COUNTIF(сетка!BU$3:BV$13,A48)</f>
        <v>0</v>
      </c>
      <c r="E48" s="92"/>
      <c r="F48" s="91">
        <f>COUNTIF(сетка!BG$16:BH$28,A48)</f>
        <v>0</v>
      </c>
      <c r="G48" s="4">
        <f>COUNTIF(сетка!BN$16:BO$28,A48)</f>
        <v>0</v>
      </c>
      <c r="H48" s="4">
        <f>COUNTIF(сетка!BU$16:BV$28,A48)</f>
        <v>0</v>
      </c>
      <c r="I48" s="92"/>
      <c r="J48" s="91">
        <f>COUNTIF(сетка!BG$29:BH$41,A48)</f>
        <v>1</v>
      </c>
      <c r="K48" s="4">
        <f>COUNTIF(сетка!BN$29:BO$41,A48)</f>
        <v>1</v>
      </c>
      <c r="L48" s="4">
        <f>COUNTIF(сетка!BU$29:BV$41,A48)</f>
        <v>1</v>
      </c>
      <c r="M48" s="92"/>
      <c r="N48" s="91">
        <f>COUNTIF(сетка!BG$42:BH$54,A48)</f>
        <v>0</v>
      </c>
      <c r="O48" s="4">
        <f>COUNTIF(сетка!BN$42:BO$54,A48)</f>
        <v>0</v>
      </c>
      <c r="P48" s="4">
        <f>COUNTIF(сетка!BU$42:BV$54,A48)</f>
        <v>0</v>
      </c>
      <c r="Q48" s="92"/>
      <c r="R48" s="91">
        <f>COUNTIF(сетка!BG$55:BH$67,A48)</f>
        <v>0</v>
      </c>
      <c r="S48" s="4">
        <f>COUNTIF(сетка!BN$55:BO$67,A48)</f>
        <v>0</v>
      </c>
      <c r="T48" s="4">
        <f>COUNTIF(сетка!BU$55:BV$67,A48)</f>
        <v>0</v>
      </c>
      <c r="U48" s="87"/>
      <c r="V48" s="99">
        <f t="shared" si="16"/>
        <v>1</v>
      </c>
      <c r="W48" s="99">
        <f t="shared" si="17"/>
        <v>1</v>
      </c>
      <c r="X48" s="99">
        <f t="shared" si="15"/>
        <v>1</v>
      </c>
      <c r="Y48" s="99"/>
      <c r="Z48" s="105">
        <v>1</v>
      </c>
    </row>
    <row r="49" spans="1:26" x14ac:dyDescent="0.25">
      <c r="A49" s="7" t="s">
        <v>158</v>
      </c>
      <c r="B49" s="88">
        <f>COUNTIF(сетка!BG$3:BH$13,A49)</f>
        <v>0</v>
      </c>
      <c r="C49" s="4">
        <f>COUNTIF(сетка!BN$3:BO$13,A49)</f>
        <v>0</v>
      </c>
      <c r="D49" s="4">
        <f>COUNTIF(сетка!BU$3:BV$13,A49)</f>
        <v>0</v>
      </c>
      <c r="E49" s="92"/>
      <c r="F49" s="91">
        <f>COUNTIF(сетка!BG$16:BH$28,A49)</f>
        <v>1</v>
      </c>
      <c r="G49" s="4">
        <f>COUNTIF(сетка!BN$16:BO$28,A49)</f>
        <v>0</v>
      </c>
      <c r="H49" s="4">
        <f>COUNTIF(сетка!BU$16:BV$28,A49)</f>
        <v>0</v>
      </c>
      <c r="I49" s="92"/>
      <c r="J49" s="91">
        <f>COUNTIF(сетка!BG$29:BH$41,A49)</f>
        <v>0</v>
      </c>
      <c r="K49" s="4">
        <f>COUNTIF(сетка!BN$29:BO$41,A49)</f>
        <v>0</v>
      </c>
      <c r="L49" s="4">
        <f>COUNTIF(сетка!BU$29:BV$41,A49)</f>
        <v>0</v>
      </c>
      <c r="M49" s="92"/>
      <c r="N49" s="91">
        <f>COUNTIF(сетка!BG$42:BH$54,A49)</f>
        <v>0</v>
      </c>
      <c r="O49" s="4">
        <f>COUNTIF(сетка!BN$42:BO$54,A49)</f>
        <v>1</v>
      </c>
      <c r="P49" s="4">
        <f>COUNTIF(сетка!BU$42:BV$54,A49)</f>
        <v>0</v>
      </c>
      <c r="Q49" s="92"/>
      <c r="R49" s="91">
        <f>COUNTIF(сетка!BG$55:BH$67,A49)</f>
        <v>0</v>
      </c>
      <c r="S49" s="4">
        <f>COUNTIF(сетка!BN$55:BO$67,A49)</f>
        <v>0</v>
      </c>
      <c r="T49" s="4">
        <f>COUNTIF(сетка!BU$55:BV$67,A49)</f>
        <v>1</v>
      </c>
      <c r="U49" s="87"/>
      <c r="V49" s="99">
        <f t="shared" ref="V49:V53" si="18">B49+F49+J49+N49+R49</f>
        <v>1</v>
      </c>
      <c r="W49" s="99">
        <f t="shared" ref="W49:W53" si="19">C49+G49+K49+O49+S49</f>
        <v>1</v>
      </c>
      <c r="X49" s="99">
        <f t="shared" ref="X49:X53" si="20">D49+H49+L49+P49+T49</f>
        <v>1</v>
      </c>
      <c r="Y49" s="99"/>
      <c r="Z49" s="105">
        <v>1</v>
      </c>
    </row>
    <row r="50" spans="1:26" x14ac:dyDescent="0.25">
      <c r="A50" s="7" t="s">
        <v>75</v>
      </c>
      <c r="B50" s="88">
        <f>COUNTIF(сетка!BG$3:BH$13,A50)</f>
        <v>0</v>
      </c>
      <c r="C50" s="4">
        <f>COUNTIF(сетка!BN$3:BO$13,A50)</f>
        <v>0</v>
      </c>
      <c r="D50" s="4">
        <f>COUNTIF(сетка!BU$3:BV$13,A50)</f>
        <v>0</v>
      </c>
      <c r="E50" s="92"/>
      <c r="F50" s="91">
        <f>COUNTIF(сетка!BG$16:BH$28,A50)</f>
        <v>0</v>
      </c>
      <c r="G50" s="4">
        <f>COUNTIF(сетка!BN$16:BO$28,A50)</f>
        <v>0</v>
      </c>
      <c r="H50" s="4">
        <f>COUNTIF(сетка!BU$16:BV$28,A50)</f>
        <v>0</v>
      </c>
      <c r="I50" s="92"/>
      <c r="J50" s="91">
        <f>COUNTIF(сетка!BG$29:BH$41,A50)</f>
        <v>0</v>
      </c>
      <c r="K50" s="4">
        <f>COUNTIF(сетка!BN$29:BO$41,A50)</f>
        <v>0</v>
      </c>
      <c r="L50" s="4">
        <f>COUNTIF(сетка!BU$29:BV$41,A50)</f>
        <v>0</v>
      </c>
      <c r="M50" s="92"/>
      <c r="N50" s="91">
        <f>COUNTIF(сетка!BG$42:BH$54,A50)</f>
        <v>0</v>
      </c>
      <c r="O50" s="4">
        <f>COUNTIF(сетка!BN$42:BO$54,A50)</f>
        <v>0</v>
      </c>
      <c r="P50" s="4">
        <f>COUNTIF(сетка!BU$42:BV$54,A50)</f>
        <v>0</v>
      </c>
      <c r="Q50" s="92"/>
      <c r="R50" s="91">
        <f>COUNTIF(сетка!BG$55:BH$67,A50)</f>
        <v>0</v>
      </c>
      <c r="S50" s="4">
        <f>COUNTIF(сетка!BN$55:BO$67,A50)</f>
        <v>0</v>
      </c>
      <c r="T50" s="4">
        <f>COUNTIF(сетка!BU$55:BV$67,A50)</f>
        <v>0</v>
      </c>
      <c r="U50" s="87"/>
      <c r="V50" s="99">
        <f t="shared" si="18"/>
        <v>0</v>
      </c>
      <c r="W50" s="99">
        <f t="shared" si="19"/>
        <v>0</v>
      </c>
      <c r="X50" s="99">
        <f t="shared" si="20"/>
        <v>0</v>
      </c>
      <c r="Y50" s="99"/>
      <c r="Z50" s="105">
        <v>2</v>
      </c>
    </row>
    <row r="51" spans="1:26" x14ac:dyDescent="0.25">
      <c r="A51" s="7" t="s">
        <v>32</v>
      </c>
      <c r="B51" s="88">
        <f>COUNTIF(сетка!BG$3:BH$13,A51)</f>
        <v>0</v>
      </c>
      <c r="C51" s="4">
        <f>COUNTIF(сетка!BN$3:BO$13,A51)</f>
        <v>0</v>
      </c>
      <c r="D51" s="4">
        <f>COUNTIF(сетка!BU$3:BV$13,A51)</f>
        <v>0</v>
      </c>
      <c r="E51" s="92"/>
      <c r="F51" s="91">
        <f>COUNTIF(сетка!BG$16:BH$28,A51)</f>
        <v>0</v>
      </c>
      <c r="G51" s="4">
        <f>COUNTIF(сетка!BN$16:BO$28,A51)</f>
        <v>0</v>
      </c>
      <c r="H51" s="4">
        <f>COUNTIF(сетка!BU$16:BV$28,A51)</f>
        <v>0</v>
      </c>
      <c r="I51" s="92"/>
      <c r="J51" s="91">
        <f>COUNTIF(сетка!BG$29:BH$41,A51)</f>
        <v>0</v>
      </c>
      <c r="K51" s="4">
        <f>COUNTIF(сетка!BN$29:BO$41,A51)</f>
        <v>0</v>
      </c>
      <c r="L51" s="4">
        <f>COUNTIF(сетка!BU$29:BV$41,A51)</f>
        <v>0</v>
      </c>
      <c r="M51" s="92"/>
      <c r="N51" s="91">
        <f>COUNTIF(сетка!BG$42:BH$54,A51)</f>
        <v>0</v>
      </c>
      <c r="O51" s="4">
        <f>COUNTIF(сетка!BN$42:BO$54,A51)</f>
        <v>0</v>
      </c>
      <c r="P51" s="4">
        <f>COUNTIF(сетка!BU$42:BV$54,A51)</f>
        <v>0</v>
      </c>
      <c r="Q51" s="92"/>
      <c r="R51" s="91">
        <f>COUNTIF(сетка!BG$55:BH$67,A51)</f>
        <v>0</v>
      </c>
      <c r="S51" s="4">
        <f>COUNTIF(сетка!BN$55:BO$67,A51)</f>
        <v>0</v>
      </c>
      <c r="T51" s="4">
        <f>COUNTIF(сетка!BU$55:BV$67,A51)</f>
        <v>0</v>
      </c>
      <c r="U51" s="87"/>
      <c r="V51" s="99">
        <f t="shared" si="18"/>
        <v>0</v>
      </c>
      <c r="W51" s="99">
        <f t="shared" si="19"/>
        <v>0</v>
      </c>
      <c r="X51" s="99">
        <f t="shared" si="20"/>
        <v>0</v>
      </c>
      <c r="Y51" s="99"/>
      <c r="Z51" s="105">
        <v>2</v>
      </c>
    </row>
    <row r="52" spans="1:26" x14ac:dyDescent="0.25">
      <c r="A52" s="7" t="s">
        <v>81</v>
      </c>
      <c r="B52" s="88">
        <f>COUNTIF(сетка!BG$3:BH$13,A52)</f>
        <v>0</v>
      </c>
      <c r="C52" s="4">
        <f>COUNTIF(сетка!BN$3:BO$13,A52)</f>
        <v>0</v>
      </c>
      <c r="D52" s="4">
        <f>COUNTIF(сетка!BU$3:BV$13,A52)</f>
        <v>0</v>
      </c>
      <c r="E52" s="92"/>
      <c r="F52" s="91">
        <f>COUNTIF(сетка!BG$16:BH$28,A52)</f>
        <v>0</v>
      </c>
      <c r="G52" s="4">
        <f>COUNTIF(сетка!BN$16:BO$28,A52)</f>
        <v>0</v>
      </c>
      <c r="H52" s="4">
        <f>COUNTIF(сетка!BU$16:BV$28,A52)</f>
        <v>0</v>
      </c>
      <c r="I52" s="92"/>
      <c r="J52" s="91">
        <f>COUNTIF(сетка!BG$29:BH$41,A52)</f>
        <v>0</v>
      </c>
      <c r="K52" s="4">
        <f>COUNTIF(сетка!BN$29:BO$41,A52)</f>
        <v>0</v>
      </c>
      <c r="L52" s="4">
        <f>COUNTIF(сетка!BU$29:BV$41,A52)</f>
        <v>0</v>
      </c>
      <c r="M52" s="92"/>
      <c r="N52" s="91">
        <f>COUNTIF(сетка!BG$42:BH$54,A52)</f>
        <v>0</v>
      </c>
      <c r="O52" s="4">
        <f>COUNTIF(сетка!BN$42:BO$54,A52)</f>
        <v>0</v>
      </c>
      <c r="P52" s="4">
        <f>COUNTIF(сетка!BU$42:BV$54,A52)</f>
        <v>0</v>
      </c>
      <c r="Q52" s="92"/>
      <c r="R52" s="91">
        <f>COUNTIF(сетка!BG$55:BH$67,A52)</f>
        <v>0</v>
      </c>
      <c r="S52" s="4">
        <f>COUNTIF(сетка!BN$55:BO$67,A52)</f>
        <v>0</v>
      </c>
      <c r="T52" s="4">
        <f>COUNTIF(сетка!BU$55:BV$67,A52)</f>
        <v>0</v>
      </c>
      <c r="U52" s="87"/>
      <c r="V52" s="99">
        <f t="shared" si="18"/>
        <v>0</v>
      </c>
      <c r="W52" s="99">
        <f t="shared" si="19"/>
        <v>0</v>
      </c>
      <c r="X52" s="99">
        <f t="shared" si="20"/>
        <v>0</v>
      </c>
      <c r="Y52" s="99"/>
      <c r="Z52" s="105">
        <v>1</v>
      </c>
    </row>
    <row r="53" spans="1:26" ht="15.75" thickBot="1" x14ac:dyDescent="0.3">
      <c r="A53" s="7" t="s">
        <v>161</v>
      </c>
      <c r="B53" s="88">
        <f>COUNTIF(сетка!BG$3:BH$13,A53)</f>
        <v>0</v>
      </c>
      <c r="C53" s="4">
        <f>COUNTIF(сетка!BN$3:BO$13,A53)</f>
        <v>0</v>
      </c>
      <c r="D53" s="4">
        <f>COUNTIF(сетка!BU$3:BV$13,A53)</f>
        <v>0</v>
      </c>
      <c r="E53" s="92"/>
      <c r="F53" s="91">
        <f>COUNTIF(сетка!BG$16:BH$28,A53)</f>
        <v>0</v>
      </c>
      <c r="G53" s="4">
        <f>COUNTIF(сетка!BN$16:BO$28,A53)</f>
        <v>0</v>
      </c>
      <c r="H53" s="4">
        <f>COUNTIF(сетка!BU$16:BV$28,A53)</f>
        <v>0</v>
      </c>
      <c r="I53" s="92"/>
      <c r="J53" s="91">
        <f>COUNTIF(сетка!BG$29:BH$41,A53)</f>
        <v>0</v>
      </c>
      <c r="K53" s="4">
        <f>COUNTIF(сетка!BN$29:BO$41,A53)</f>
        <v>0</v>
      </c>
      <c r="L53" s="4">
        <f>COUNTIF(сетка!BU$29:BV$41,A53)</f>
        <v>0</v>
      </c>
      <c r="M53" s="92"/>
      <c r="N53" s="91">
        <f>COUNTIF(сетка!BG$42:BH$54,A53)</f>
        <v>0</v>
      </c>
      <c r="O53" s="4">
        <f>COUNTIF(сетка!BN$42:BO$54,A53)</f>
        <v>0</v>
      </c>
      <c r="P53" s="4">
        <f>COUNTIF(сетка!BU$42:BV$54,A53)</f>
        <v>0</v>
      </c>
      <c r="Q53" s="92"/>
      <c r="R53" s="91">
        <f>COUNTIF(сетка!BG$55:BH$67,A53)</f>
        <v>0</v>
      </c>
      <c r="S53" s="4">
        <f>COUNTIF(сетка!BN$55:BO$67,A53)</f>
        <v>0</v>
      </c>
      <c r="T53" s="4">
        <f>COUNTIF(сетка!BU$55:BV$67,A53)</f>
        <v>0</v>
      </c>
      <c r="U53" s="87"/>
      <c r="V53" s="98">
        <f t="shared" si="18"/>
        <v>0</v>
      </c>
      <c r="W53" s="98">
        <f t="shared" si="19"/>
        <v>0</v>
      </c>
      <c r="X53" s="98">
        <f t="shared" si="20"/>
        <v>0</v>
      </c>
      <c r="Y53" s="98"/>
      <c r="Z53" s="102">
        <v>1</v>
      </c>
    </row>
    <row r="55" spans="1:26" ht="15.75" thickBot="1" x14ac:dyDescent="0.3"/>
    <row r="56" spans="1:26" x14ac:dyDescent="0.25">
      <c r="A56" s="106"/>
      <c r="B56" s="339" t="s">
        <v>100</v>
      </c>
      <c r="C56" s="340"/>
      <c r="D56" s="340"/>
      <c r="E56" s="341"/>
      <c r="F56" s="339" t="s">
        <v>102</v>
      </c>
      <c r="G56" s="340"/>
      <c r="H56" s="340"/>
      <c r="I56" s="341"/>
      <c r="J56" s="339" t="s">
        <v>103</v>
      </c>
      <c r="K56" s="340"/>
      <c r="L56" s="340"/>
      <c r="M56" s="341"/>
      <c r="N56" s="339" t="s">
        <v>104</v>
      </c>
      <c r="O56" s="340"/>
      <c r="P56" s="340"/>
      <c r="Q56" s="341"/>
      <c r="R56" s="339" t="s">
        <v>105</v>
      </c>
      <c r="S56" s="340"/>
      <c r="T56" s="340"/>
      <c r="U56" s="342"/>
      <c r="V56" s="337" t="s">
        <v>16</v>
      </c>
      <c r="W56" s="337" t="s">
        <v>17</v>
      </c>
      <c r="X56" s="337" t="s">
        <v>18</v>
      </c>
      <c r="Y56" s="337" t="s">
        <v>19</v>
      </c>
      <c r="Z56" s="345" t="s">
        <v>143</v>
      </c>
    </row>
    <row r="57" spans="1:26" x14ac:dyDescent="0.25">
      <c r="A57" s="106"/>
      <c r="B57" s="89" t="s">
        <v>16</v>
      </c>
      <c r="C57" s="86" t="s">
        <v>17</v>
      </c>
      <c r="D57" s="86" t="s">
        <v>18</v>
      </c>
      <c r="E57" s="90" t="s">
        <v>19</v>
      </c>
      <c r="F57" s="89" t="s">
        <v>16</v>
      </c>
      <c r="G57" s="86" t="s">
        <v>17</v>
      </c>
      <c r="H57" s="86" t="s">
        <v>18</v>
      </c>
      <c r="I57" s="90" t="s">
        <v>19</v>
      </c>
      <c r="J57" s="89" t="s">
        <v>16</v>
      </c>
      <c r="K57" s="86" t="s">
        <v>17</v>
      </c>
      <c r="L57" s="86" t="s">
        <v>18</v>
      </c>
      <c r="M57" s="90" t="s">
        <v>19</v>
      </c>
      <c r="N57" s="89" t="s">
        <v>16</v>
      </c>
      <c r="O57" s="86" t="s">
        <v>17</v>
      </c>
      <c r="P57" s="86" t="s">
        <v>18</v>
      </c>
      <c r="Q57" s="90" t="s">
        <v>19</v>
      </c>
      <c r="R57" s="89" t="s">
        <v>16</v>
      </c>
      <c r="S57" s="86" t="s">
        <v>17</v>
      </c>
      <c r="T57" s="86" t="s">
        <v>18</v>
      </c>
      <c r="U57" s="96" t="s">
        <v>19</v>
      </c>
      <c r="V57" s="338"/>
      <c r="W57" s="338"/>
      <c r="X57" s="338"/>
      <c r="Y57" s="338"/>
      <c r="Z57" s="346"/>
    </row>
    <row r="58" spans="1:26" x14ac:dyDescent="0.25">
      <c r="A58" s="7" t="s">
        <v>69</v>
      </c>
      <c r="B58" s="88">
        <f>COUNTIF(сетка!DK$3:DL$13,A58)</f>
        <v>1</v>
      </c>
      <c r="C58" s="4">
        <f>COUNTIF(сетка!DR$3:DS$13,A58)</f>
        <v>1</v>
      </c>
      <c r="D58" s="4">
        <f>COUNTIF(сетка!DY$3:DZ$13,A58)</f>
        <v>0</v>
      </c>
      <c r="E58" s="92">
        <f>COUNTIF(сетка!EF$3:EG$13,A58)</f>
        <v>0</v>
      </c>
      <c r="F58" s="91">
        <f>COUNTIF(сетка!DK$16:DL$28,A58)</f>
        <v>0</v>
      </c>
      <c r="G58" s="4">
        <f>COUNTIF(сетка!DR$16:DS$28,A58)</f>
        <v>1</v>
      </c>
      <c r="H58" s="4">
        <f>COUNTIF(сетка!DY$16:DZ$28,A58)</f>
        <v>0</v>
      </c>
      <c r="I58" s="92">
        <f>COUNTIF(сетка!EF$16:EG$28,A58)</f>
        <v>1</v>
      </c>
      <c r="J58" s="91">
        <f>COUNTIF(сетка!DK$29:DL$41,A58)</f>
        <v>1</v>
      </c>
      <c r="K58" s="4">
        <f>COUNTIF(сетка!DR$29:DS$41,A58)</f>
        <v>0</v>
      </c>
      <c r="L58" s="4">
        <f>COUNTIF(сетка!DY$29:DZ$41,A58)</f>
        <v>2</v>
      </c>
      <c r="M58" s="92">
        <f>COUNTIF(сетка!EF$29:EG$41,A58)</f>
        <v>1</v>
      </c>
      <c r="N58" s="91">
        <f>COUNTIF(сетка!DK$42:DL$54,A58)</f>
        <v>1</v>
      </c>
      <c r="O58" s="4">
        <f>COUNTIF(сетка!DR$42:DS$54,A58)</f>
        <v>1</v>
      </c>
      <c r="P58" s="4">
        <f>COUNTIF(сетка!DY$42:DZ$54,A58)</f>
        <v>0</v>
      </c>
      <c r="Q58" s="92">
        <f>COUNTIF(сетка!EF$42:EG$54,A58)</f>
        <v>0</v>
      </c>
      <c r="R58" s="91">
        <f>COUNTIF(сетка!DK$55:DL$67,A58)</f>
        <v>0</v>
      </c>
      <c r="S58" s="4">
        <f>COUNTIF(сетка!DR$55:DS$67,A58)</f>
        <v>0</v>
      </c>
      <c r="T58" s="4">
        <f>COUNTIF(сетка!DY$55:DZ$67,A58)</f>
        <v>1</v>
      </c>
      <c r="U58" s="87">
        <f>COUNTIF(сетка!EF$55:EG$67,A58)</f>
        <v>0</v>
      </c>
      <c r="V58" s="99">
        <f>B58+F58+J58+N58+R58</f>
        <v>3</v>
      </c>
      <c r="W58" s="99">
        <f>C58+G58+K58+O58+S58</f>
        <v>3</v>
      </c>
      <c r="X58" s="99">
        <f t="shared" ref="X58:Y73" si="21">D58+H58+L58+P58+T58</f>
        <v>3</v>
      </c>
      <c r="Y58" s="99">
        <f t="shared" si="21"/>
        <v>2</v>
      </c>
      <c r="Z58" s="101">
        <v>3</v>
      </c>
    </row>
    <row r="59" spans="1:26" x14ac:dyDescent="0.25">
      <c r="A59" s="7" t="s">
        <v>70</v>
      </c>
      <c r="B59" s="88">
        <f>COUNTIF(сетка!DK$3:DL$13,A59)</f>
        <v>0</v>
      </c>
      <c r="C59" s="4">
        <f>COUNTIF(сетка!DR$3:DS$13,A59)</f>
        <v>0</v>
      </c>
      <c r="D59" s="4">
        <f>COUNTIF(сетка!DY$3:DZ$13,A59)</f>
        <v>0</v>
      </c>
      <c r="E59" s="92">
        <f>COUNTIF(сетка!EF$3:EG$13,A59)</f>
        <v>0</v>
      </c>
      <c r="F59" s="91">
        <f>COUNTIF(сетка!DK$16:DL$28,A59)</f>
        <v>1</v>
      </c>
      <c r="G59" s="4">
        <f>COUNTIF(сетка!DR$16:DS$28,A59)</f>
        <v>1</v>
      </c>
      <c r="H59" s="4">
        <f>COUNTIF(сетка!DY$16:DZ$28,A59)</f>
        <v>1</v>
      </c>
      <c r="I59" s="92">
        <f>COUNTIF(сетка!EF$16:EG$28,A59)</f>
        <v>1</v>
      </c>
      <c r="J59" s="91">
        <f>COUNTIF(сетка!DK$29:DL$41,A59)</f>
        <v>1</v>
      </c>
      <c r="K59" s="4">
        <f>COUNTIF(сетка!DR$29:DS$41,A59)</f>
        <v>1</v>
      </c>
      <c r="L59" s="4">
        <f>COUNTIF(сетка!DY$29:DZ$41,A59)</f>
        <v>0</v>
      </c>
      <c r="M59" s="92">
        <f>COUNTIF(сетка!EF$29:EG$41,A59)</f>
        <v>1</v>
      </c>
      <c r="N59" s="91">
        <f>COUNTIF(сетка!DK$42:DL$54,A59)</f>
        <v>0</v>
      </c>
      <c r="O59" s="4">
        <f>COUNTIF(сетка!DR$42:DS$54,A59)</f>
        <v>1</v>
      </c>
      <c r="P59" s="4">
        <f>COUNTIF(сетка!DY$42:DZ$54,A59)</f>
        <v>1</v>
      </c>
      <c r="Q59" s="92">
        <f>COUNTIF(сетка!EF$42:EG$54,A59)</f>
        <v>0</v>
      </c>
      <c r="R59" s="91">
        <f>COUNTIF(сетка!DK$55:DL$67,A59)</f>
        <v>1</v>
      </c>
      <c r="S59" s="4">
        <f>COUNTIF(сетка!DR$55:DS$67,A59)</f>
        <v>0</v>
      </c>
      <c r="T59" s="4">
        <f>COUNTIF(сетка!DY$55:DZ$67,A59)</f>
        <v>1</v>
      </c>
      <c r="U59" s="87">
        <f>COUNTIF(сетка!EF$55:EG$67,A59)</f>
        <v>1</v>
      </c>
      <c r="V59" s="99">
        <f t="shared" ref="V59:V73" si="22">B59+F59+J59+N59+R59</f>
        <v>3</v>
      </c>
      <c r="W59" s="99">
        <f t="shared" ref="W59:W73" si="23">C59+G59+K59+O59+S59</f>
        <v>3</v>
      </c>
      <c r="X59" s="99">
        <f t="shared" si="21"/>
        <v>3</v>
      </c>
      <c r="Y59" s="99">
        <f t="shared" si="21"/>
        <v>3</v>
      </c>
      <c r="Z59" s="101">
        <v>3</v>
      </c>
    </row>
    <row r="60" spans="1:26" x14ac:dyDescent="0.25">
      <c r="A60" s="7" t="s">
        <v>156</v>
      </c>
      <c r="B60" s="88">
        <f>COUNTIF(сетка!DK$3:DL$13,A60)</f>
        <v>0</v>
      </c>
      <c r="C60" s="4">
        <f>COUNTIF(сетка!DR$3:DS$13,A60)</f>
        <v>0</v>
      </c>
      <c r="D60" s="4">
        <f>COUNTIF(сетка!DY$3:DZ$13,A60)</f>
        <v>0</v>
      </c>
      <c r="E60" s="92">
        <f>COUNTIF(сетка!EF$3:EG$13,A60)</f>
        <v>0</v>
      </c>
      <c r="F60" s="91">
        <f>COUNTIF(сетка!DK$16:DL$28,A60)</f>
        <v>0</v>
      </c>
      <c r="G60" s="4">
        <f>COUNTIF(сетка!DR$16:DS$28,A60)</f>
        <v>0</v>
      </c>
      <c r="H60" s="4">
        <f>COUNTIF(сетка!DY$16:DZ$28,A60)</f>
        <v>0</v>
      </c>
      <c r="I60" s="92">
        <f>COUNTIF(сетка!EF$16:EG$28,A60)</f>
        <v>0</v>
      </c>
      <c r="J60" s="91">
        <f>COUNTIF(сетка!DK$29:DL$41,A60)</f>
        <v>0</v>
      </c>
      <c r="K60" s="4">
        <f>COUNTIF(сетка!DR$29:DS$41,A60)</f>
        <v>0</v>
      </c>
      <c r="L60" s="4">
        <f>COUNTIF(сетка!DY$29:DZ$41,A60)</f>
        <v>0</v>
      </c>
      <c r="M60" s="92">
        <f>COUNTIF(сетка!EF$29:EG$41,A60)</f>
        <v>0</v>
      </c>
      <c r="N60" s="91">
        <f>COUNTIF(сетка!DK$42:DL$54,A60)</f>
        <v>0</v>
      </c>
      <c r="O60" s="4">
        <f>COUNTIF(сетка!DR$42:DS$54,A60)</f>
        <v>0</v>
      </c>
      <c r="P60" s="4">
        <f>COUNTIF(сетка!DY$42:DZ$54,A60)</f>
        <v>0</v>
      </c>
      <c r="Q60" s="92">
        <f>COUNTIF(сетка!EF$42:EG$54,A60)</f>
        <v>0</v>
      </c>
      <c r="R60" s="91">
        <f>COUNTIF(сетка!DK$55:DL$67,A60)</f>
        <v>0</v>
      </c>
      <c r="S60" s="4">
        <f>COUNTIF(сетка!DR$55:DS$67,A60)</f>
        <v>0</v>
      </c>
      <c r="T60" s="4">
        <f>COUNTIF(сетка!DY$55:DZ$67,A60)</f>
        <v>0</v>
      </c>
      <c r="U60" s="87">
        <f>COUNTIF(сетка!EF$55:EG$67,A60)</f>
        <v>0</v>
      </c>
      <c r="V60" s="99">
        <f t="shared" si="22"/>
        <v>0</v>
      </c>
      <c r="W60" s="99">
        <f t="shared" si="23"/>
        <v>0</v>
      </c>
      <c r="X60" s="99">
        <f t="shared" si="21"/>
        <v>0</v>
      </c>
      <c r="Y60" s="99">
        <f t="shared" si="21"/>
        <v>0</v>
      </c>
      <c r="Z60" s="101">
        <v>3</v>
      </c>
    </row>
    <row r="61" spans="1:26" x14ac:dyDescent="0.25">
      <c r="A61" s="7" t="s">
        <v>76</v>
      </c>
      <c r="B61" s="88">
        <f>COUNTIF(сетка!DK$3:DL$13,A61)</f>
        <v>1</v>
      </c>
      <c r="C61" s="4">
        <f>COUNTIF(сетка!DR$3:DS$13,A61)</f>
        <v>1</v>
      </c>
      <c r="D61" s="4">
        <f>COUNTIF(сетка!DY$3:DZ$13,A61)</f>
        <v>0</v>
      </c>
      <c r="E61" s="92">
        <f>COUNTIF(сетка!EF$3:EG$13,A61)</f>
        <v>0</v>
      </c>
      <c r="F61" s="91">
        <f>COUNTIF(сетка!DK$16:DL$28,A61)</f>
        <v>0</v>
      </c>
      <c r="G61" s="4">
        <f>COUNTIF(сетка!DR$16:DS$28,A61)</f>
        <v>0</v>
      </c>
      <c r="H61" s="4">
        <f>COUNTIF(сетка!DY$16:DZ$28,A61)</f>
        <v>0</v>
      </c>
      <c r="I61" s="92">
        <f>COUNTIF(сетка!EF$16:EG$28,A61)</f>
        <v>1</v>
      </c>
      <c r="J61" s="91">
        <f>COUNTIF(сетка!DK$29:DL$41,A61)</f>
        <v>0</v>
      </c>
      <c r="K61" s="4">
        <f>COUNTIF(сетка!DR$29:DS$41,A61)</f>
        <v>0</v>
      </c>
      <c r="L61" s="4">
        <f>COUNTIF(сетка!DY$29:DZ$41,A61)</f>
        <v>1</v>
      </c>
      <c r="M61" s="92">
        <f>COUNTIF(сетка!EF$29:EG$41,A61)</f>
        <v>1</v>
      </c>
      <c r="N61" s="91">
        <f>COUNTIF(сетка!DK$42:DL$54,A61)</f>
        <v>0</v>
      </c>
      <c r="O61" s="4">
        <f>COUNTIF(сетка!DR$42:DS$54,A61)</f>
        <v>1</v>
      </c>
      <c r="P61" s="4">
        <f>COUNTIF(сетка!DY$42:DZ$54,A61)</f>
        <v>1</v>
      </c>
      <c r="Q61" s="92">
        <f>COUNTIF(сетка!EF$42:EG$54,A61)</f>
        <v>0</v>
      </c>
      <c r="R61" s="91">
        <f>COUNTIF(сетка!DK$55:DL$67,A61)</f>
        <v>2</v>
      </c>
      <c r="S61" s="4">
        <f>COUNTIF(сетка!DR$55:DS$67,A61)</f>
        <v>1</v>
      </c>
      <c r="T61" s="4">
        <f>COUNTIF(сетка!DY$55:DZ$67,A61)</f>
        <v>1</v>
      </c>
      <c r="U61" s="87">
        <f>COUNTIF(сетка!EF$55:EG$67,A61)</f>
        <v>1</v>
      </c>
      <c r="V61" s="99">
        <f t="shared" si="22"/>
        <v>3</v>
      </c>
      <c r="W61" s="99">
        <f t="shared" si="23"/>
        <v>3</v>
      </c>
      <c r="X61" s="99">
        <f t="shared" si="21"/>
        <v>3</v>
      </c>
      <c r="Y61" s="99">
        <f t="shared" si="21"/>
        <v>3</v>
      </c>
      <c r="Z61" s="101">
        <v>4</v>
      </c>
    </row>
    <row r="62" spans="1:26" x14ac:dyDescent="0.25">
      <c r="A62" s="7" t="s">
        <v>77</v>
      </c>
      <c r="B62" s="88">
        <f>COUNTIF(сетка!DK$3:DL$13,A62)</f>
        <v>0</v>
      </c>
      <c r="C62" s="4">
        <f>COUNTIF(сетка!DR$3:DS$13,A62)</f>
        <v>0</v>
      </c>
      <c r="D62" s="4">
        <f>COUNTIF(сетка!DY$3:DZ$13,A62)</f>
        <v>0</v>
      </c>
      <c r="E62" s="92">
        <f>COUNTIF(сетка!EF$3:EG$13,A62)</f>
        <v>0</v>
      </c>
      <c r="F62" s="91">
        <f>COUNTIF(сетка!DK$16:DL$28,A62)</f>
        <v>0</v>
      </c>
      <c r="G62" s="4">
        <f>COUNTIF(сетка!DR$16:DS$28,A62)</f>
        <v>2</v>
      </c>
      <c r="H62" s="4">
        <f>COUNTIF(сетка!DY$16:DZ$28,A62)</f>
        <v>2</v>
      </c>
      <c r="I62" s="92">
        <f>COUNTIF(сетка!EF$16:EG$28,A62)</f>
        <v>0</v>
      </c>
      <c r="J62" s="91">
        <f>COUNTIF(сетка!DK$29:DL$41,A62)</f>
        <v>0</v>
      </c>
      <c r="K62" s="4">
        <f>COUNTIF(сетка!DR$29:DS$41,A62)</f>
        <v>0</v>
      </c>
      <c r="L62" s="4">
        <f>COUNTIF(сетка!DY$29:DZ$41,A62)</f>
        <v>0</v>
      </c>
      <c r="M62" s="92">
        <f>COUNTIF(сетка!EF$29:EG$41,A62)</f>
        <v>0</v>
      </c>
      <c r="N62" s="91">
        <f>COUNTIF(сетка!DK$42:DL$54,A62)</f>
        <v>2</v>
      </c>
      <c r="O62" s="4">
        <f>COUNTIF(сетка!DR$42:DS$54,A62)</f>
        <v>0</v>
      </c>
      <c r="P62" s="4">
        <f>COUNTIF(сетка!DY$42:DZ$54,A62)</f>
        <v>0</v>
      </c>
      <c r="Q62" s="92">
        <f>COUNTIF(сетка!EF$42:EG$54,A62)</f>
        <v>2</v>
      </c>
      <c r="R62" s="91">
        <f>COUNTIF(сетка!DK$55:DL$67,A62)</f>
        <v>0</v>
      </c>
      <c r="S62" s="4">
        <f>COUNTIF(сетка!DR$55:DS$67,A62)</f>
        <v>0</v>
      </c>
      <c r="T62" s="4">
        <f>COUNTIF(сетка!DY$55:DZ$67,A62)</f>
        <v>0</v>
      </c>
      <c r="U62" s="87">
        <f>COUNTIF(сетка!EF$55:EG$67,A62)</f>
        <v>0</v>
      </c>
      <c r="V62" s="99">
        <f t="shared" si="22"/>
        <v>2</v>
      </c>
      <c r="W62" s="99">
        <f t="shared" si="23"/>
        <v>2</v>
      </c>
      <c r="X62" s="99">
        <f t="shared" si="21"/>
        <v>2</v>
      </c>
      <c r="Y62" s="99">
        <f t="shared" si="21"/>
        <v>2</v>
      </c>
      <c r="Z62" s="101">
        <v>2</v>
      </c>
    </row>
    <row r="63" spans="1:26" x14ac:dyDescent="0.25">
      <c r="A63" s="7" t="s">
        <v>79</v>
      </c>
      <c r="B63" s="88">
        <f>COUNTIF(сетка!DK$3:DL$13,A63)</f>
        <v>0</v>
      </c>
      <c r="C63" s="4">
        <f>COUNTIF(сетка!DR$3:DS$13,A63)</f>
        <v>0</v>
      </c>
      <c r="D63" s="4">
        <f>COUNTIF(сетка!DY$3:DZ$13,A63)</f>
        <v>0</v>
      </c>
      <c r="E63" s="92">
        <f>COUNTIF(сетка!EF$3:EG$13,A63)</f>
        <v>0</v>
      </c>
      <c r="F63" s="91">
        <f>COUNTIF(сетка!DK$16:DL$28,A63)</f>
        <v>0</v>
      </c>
      <c r="G63" s="4">
        <f>COUNTIF(сетка!DR$16:DS$28,A63)</f>
        <v>0</v>
      </c>
      <c r="H63" s="4">
        <f>COUNTIF(сетка!DY$16:DZ$28,A63)</f>
        <v>0</v>
      </c>
      <c r="I63" s="92">
        <f>COUNTIF(сетка!EF$16:EG$28,A63)</f>
        <v>0</v>
      </c>
      <c r="J63" s="91">
        <f>COUNTIF(сетка!DK$29:DL$41,A63)</f>
        <v>0</v>
      </c>
      <c r="K63" s="4">
        <f>COUNTIF(сетка!DR$29:DS$41,A63)</f>
        <v>0</v>
      </c>
      <c r="L63" s="4">
        <f>COUNTIF(сетка!DY$29:DZ$41,A63)</f>
        <v>0</v>
      </c>
      <c r="M63" s="92">
        <f>COUNTIF(сетка!EF$29:EG$41,A63)</f>
        <v>0</v>
      </c>
      <c r="N63" s="91">
        <f>COUNTIF(сетка!DK$42:DL$54,A63)</f>
        <v>0</v>
      </c>
      <c r="O63" s="4">
        <f>COUNTIF(сетка!DR$42:DS$54,A63)</f>
        <v>0</v>
      </c>
      <c r="P63" s="4">
        <f>COUNTIF(сетка!DY$42:DZ$54,A63)</f>
        <v>0</v>
      </c>
      <c r="Q63" s="92">
        <f>COUNTIF(сетка!EF$42:EG$54,A63)</f>
        <v>0</v>
      </c>
      <c r="R63" s="91">
        <f>COUNTIF(сетка!DK$55:DL$67,A63)</f>
        <v>0</v>
      </c>
      <c r="S63" s="4">
        <f>COUNTIF(сетка!DR$55:DS$67,A63)</f>
        <v>0</v>
      </c>
      <c r="T63" s="4">
        <f>COUNTIF(сетка!DY$55:DZ$67,A63)</f>
        <v>0</v>
      </c>
      <c r="U63" s="87">
        <f>COUNTIF(сетка!EF$55:EG$67,A63)</f>
        <v>0</v>
      </c>
      <c r="V63" s="99">
        <f t="shared" si="22"/>
        <v>0</v>
      </c>
      <c r="W63" s="99">
        <f t="shared" si="23"/>
        <v>0</v>
      </c>
      <c r="X63" s="99">
        <f t="shared" si="21"/>
        <v>0</v>
      </c>
      <c r="Y63" s="99">
        <f t="shared" si="21"/>
        <v>0</v>
      </c>
      <c r="Z63" s="101">
        <v>1</v>
      </c>
    </row>
    <row r="64" spans="1:26" x14ac:dyDescent="0.25">
      <c r="A64" s="7" t="s">
        <v>86</v>
      </c>
      <c r="B64" s="88">
        <f>COUNTIF(сетка!DK$3:DL$13,A64)</f>
        <v>0</v>
      </c>
      <c r="C64" s="4">
        <f>COUNTIF(сетка!DR$3:DS$13,A64)</f>
        <v>0</v>
      </c>
      <c r="D64" s="4">
        <f>COUNTIF(сетка!DY$3:DZ$13,A64)</f>
        <v>0</v>
      </c>
      <c r="E64" s="92">
        <f>COUNTIF(сетка!EF$3:EG$13,A64)</f>
        <v>0</v>
      </c>
      <c r="F64" s="91">
        <f>COUNTIF(сетка!DK$16:DL$28,A64)</f>
        <v>1</v>
      </c>
      <c r="G64" s="4">
        <f>COUNTIF(сетка!DR$16:DS$28,A64)</f>
        <v>1</v>
      </c>
      <c r="H64" s="4">
        <f>COUNTIF(сетка!DY$16:DZ$28,A64)</f>
        <v>1</v>
      </c>
      <c r="I64" s="92">
        <f>COUNTIF(сетка!EF$16:EG$28,A64)</f>
        <v>1</v>
      </c>
      <c r="J64" s="91">
        <f>COUNTIF(сетка!DK$29:DL$41,A64)</f>
        <v>0</v>
      </c>
      <c r="K64" s="4">
        <f>COUNTIF(сетка!DR$29:DS$41,A64)</f>
        <v>0</v>
      </c>
      <c r="L64" s="4">
        <f>COUNTIF(сетка!DY$29:DZ$41,A64)</f>
        <v>0</v>
      </c>
      <c r="M64" s="92">
        <f>COUNTIF(сетка!EF$29:EG$41,A64)</f>
        <v>0</v>
      </c>
      <c r="N64" s="91">
        <f>COUNTIF(сетка!DK$42:DL$54,A64)</f>
        <v>1</v>
      </c>
      <c r="O64" s="4">
        <f>COUNTIF(сетка!DR$42:DS$54,A64)</f>
        <v>1</v>
      </c>
      <c r="P64" s="4">
        <f>COUNTIF(сетка!DY$42:DZ$54,A64)</f>
        <v>1</v>
      </c>
      <c r="Q64" s="92">
        <f>COUNTIF(сетка!EF$42:EG$54,A64)</f>
        <v>1</v>
      </c>
      <c r="R64" s="91">
        <f>COUNTIF(сетка!DK$55:DL$67,A64)</f>
        <v>0</v>
      </c>
      <c r="S64" s="4">
        <f>COUNTIF(сетка!DR$55:DS$67,A64)</f>
        <v>0</v>
      </c>
      <c r="T64" s="4">
        <f>COUNTIF(сетка!DY$55:DZ$67,A64)</f>
        <v>0</v>
      </c>
      <c r="U64" s="87">
        <f>COUNTIF(сетка!EF$55:EG$67,A64)</f>
        <v>0</v>
      </c>
      <c r="V64" s="99">
        <f t="shared" si="22"/>
        <v>2</v>
      </c>
      <c r="W64" s="99">
        <f t="shared" si="23"/>
        <v>2</v>
      </c>
      <c r="X64" s="99">
        <f t="shared" si="21"/>
        <v>2</v>
      </c>
      <c r="Y64" s="99">
        <f t="shared" si="21"/>
        <v>2</v>
      </c>
      <c r="Z64" s="101">
        <v>2</v>
      </c>
    </row>
    <row r="65" spans="1:26" x14ac:dyDescent="0.25">
      <c r="A65" s="7" t="s">
        <v>72</v>
      </c>
      <c r="B65" s="88">
        <f>COUNTIF(сетка!DK$3:DL$13,A65)</f>
        <v>0</v>
      </c>
      <c r="C65" s="4">
        <f>COUNTIF(сетка!DR$3:DS$13,A65)</f>
        <v>0</v>
      </c>
      <c r="D65" s="4">
        <f>COUNTIF(сетка!DY$3:DZ$13,A65)</f>
        <v>0</v>
      </c>
      <c r="E65" s="92">
        <f>COUNTIF(сетка!EF$3:EG$13,A65)</f>
        <v>0</v>
      </c>
      <c r="F65" s="91">
        <f>COUNTIF(сетка!DK$16:DL$28,A65)</f>
        <v>0</v>
      </c>
      <c r="G65" s="4">
        <f>COUNTIF(сетка!DR$16:DS$28,A65)</f>
        <v>0</v>
      </c>
      <c r="H65" s="4">
        <f>COUNTIF(сетка!DY$16:DZ$28,A65)</f>
        <v>0</v>
      </c>
      <c r="I65" s="92">
        <f>COUNTIF(сетка!EF$16:EG$28,A65)</f>
        <v>0</v>
      </c>
      <c r="J65" s="91">
        <f>COUNTIF(сетка!DK$29:DL$41,A65)</f>
        <v>1</v>
      </c>
      <c r="K65" s="4">
        <f>COUNTIF(сетка!DR$29:DS$41,A65)</f>
        <v>1</v>
      </c>
      <c r="L65" s="4">
        <f>COUNTIF(сетка!DY$29:DZ$41,A65)</f>
        <v>1</v>
      </c>
      <c r="M65" s="92">
        <f>COUNTIF(сетка!EF$29:EG$41,A65)</f>
        <v>1</v>
      </c>
      <c r="N65" s="91">
        <f>COUNTIF(сетка!DK$42:DL$54,A65)</f>
        <v>0</v>
      </c>
      <c r="O65" s="4">
        <f>COUNTIF(сетка!DR$42:DS$54,A65)</f>
        <v>0</v>
      </c>
      <c r="P65" s="4">
        <f>COUNTIF(сетка!DY$42:DZ$54,A65)</f>
        <v>0</v>
      </c>
      <c r="Q65" s="92">
        <f>COUNTIF(сетка!EF$42:EG$54,A65)</f>
        <v>0</v>
      </c>
      <c r="R65" s="91">
        <f>COUNTIF(сетка!DK$55:DL$67,A65)</f>
        <v>0</v>
      </c>
      <c r="S65" s="4">
        <f>COUNTIF(сетка!DR$55:DS$67,A65)</f>
        <v>0</v>
      </c>
      <c r="T65" s="4">
        <f>COUNTIF(сетка!DY$55:DZ$67,A65)</f>
        <v>0</v>
      </c>
      <c r="U65" s="87">
        <f>COUNTIF(сетка!EF$55:EG$67,A65)</f>
        <v>0</v>
      </c>
      <c r="V65" s="99">
        <f t="shared" si="22"/>
        <v>1</v>
      </c>
      <c r="W65" s="99">
        <f t="shared" si="23"/>
        <v>1</v>
      </c>
      <c r="X65" s="99">
        <f t="shared" si="21"/>
        <v>1</v>
      </c>
      <c r="Y65" s="99">
        <f t="shared" si="21"/>
        <v>1</v>
      </c>
      <c r="Z65" s="101">
        <v>1</v>
      </c>
    </row>
    <row r="66" spans="1:26" ht="14.25" customHeight="1" x14ac:dyDescent="0.25">
      <c r="A66" s="7" t="s">
        <v>73</v>
      </c>
      <c r="B66" s="88">
        <f>COUNTIF(сетка!DK$3:DL$13,A66)</f>
        <v>1</v>
      </c>
      <c r="C66" s="4">
        <f>COUNTIF(сетка!DR$3:DS$13,A66)</f>
        <v>1</v>
      </c>
      <c r="D66" s="4">
        <f>COUNTIF(сетка!DY$3:DZ$13,A66)</f>
        <v>0</v>
      </c>
      <c r="E66" s="92">
        <f>COUNTIF(сетка!EF$3:EG$13,A66)</f>
        <v>0</v>
      </c>
      <c r="F66" s="91">
        <f>COUNTIF(сетка!DK$16:DL$28,A66)</f>
        <v>0</v>
      </c>
      <c r="G66" s="4">
        <f>COUNTIF(сетка!DR$16:DS$28,A66)</f>
        <v>0</v>
      </c>
      <c r="H66" s="4">
        <f>COUNTIF(сетка!DY$16:DZ$28,A66)</f>
        <v>1</v>
      </c>
      <c r="I66" s="92">
        <f>COUNTIF(сетка!EF$16:EG$28,A66)</f>
        <v>0</v>
      </c>
      <c r="J66" s="91">
        <f>COUNTIF(сетка!DK$29:DL$41,A66)</f>
        <v>0</v>
      </c>
      <c r="K66" s="4">
        <f>COUNTIF(сетка!DR$29:DS$41,A66)</f>
        <v>0</v>
      </c>
      <c r="L66" s="4">
        <f>COUNTIF(сетка!DY$29:DZ$41,A66)</f>
        <v>0</v>
      </c>
      <c r="M66" s="92">
        <f>COUNTIF(сетка!EF$29:EG$41,A66)</f>
        <v>1</v>
      </c>
      <c r="N66" s="91">
        <f>COUNTIF(сетка!DK$42:DL$54,A66)</f>
        <v>0</v>
      </c>
      <c r="O66" s="4">
        <f>COUNTIF(сетка!DR$42:DS$54,A66)</f>
        <v>0</v>
      </c>
      <c r="P66" s="4">
        <f>COUNTIF(сетка!DY$42:DZ$54,A66)</f>
        <v>0</v>
      </c>
      <c r="Q66" s="92">
        <f>COUNTIF(сетка!EF$42:EG$54,A66)</f>
        <v>0</v>
      </c>
      <c r="R66" s="91">
        <f>COUNTIF(сетка!DK$55:DL$67,A66)</f>
        <v>1</v>
      </c>
      <c r="S66" s="4">
        <f>COUNTIF(сетка!DR$55:DS$67,A66)</f>
        <v>1</v>
      </c>
      <c r="T66" s="4">
        <f>COUNTIF(сетка!DY$55:DZ$67,A66)</f>
        <v>1</v>
      </c>
      <c r="U66" s="87">
        <f>COUNTIF(сетка!EF$55:EG$67,A66)</f>
        <v>1</v>
      </c>
      <c r="V66" s="99">
        <f t="shared" si="22"/>
        <v>2</v>
      </c>
      <c r="W66" s="99">
        <f t="shared" si="23"/>
        <v>2</v>
      </c>
      <c r="X66" s="99">
        <f t="shared" si="21"/>
        <v>2</v>
      </c>
      <c r="Y66" s="99">
        <f t="shared" si="21"/>
        <v>2</v>
      </c>
      <c r="Z66" s="101">
        <v>2</v>
      </c>
    </row>
    <row r="67" spans="1:26" x14ac:dyDescent="0.25">
      <c r="A67" s="7" t="s">
        <v>80</v>
      </c>
      <c r="B67" s="88">
        <f>COUNTIF(сетка!DK$3:DL$13,A67)</f>
        <v>0</v>
      </c>
      <c r="C67" s="4">
        <f>COUNTIF(сетка!DR$3:DS$13,A67)</f>
        <v>0</v>
      </c>
      <c r="D67" s="4">
        <f>COUNTIF(сетка!DY$3:DZ$13,A67)</f>
        <v>0</v>
      </c>
      <c r="E67" s="92">
        <f>COUNTIF(сетка!EF$3:EG$13,A67)</f>
        <v>0</v>
      </c>
      <c r="F67" s="91">
        <f>COUNTIF(сетка!DK$16:DL$28,A67)</f>
        <v>1</v>
      </c>
      <c r="G67" s="4">
        <f>COUNTIF(сетка!DR$16:DS$28,A67)</f>
        <v>0</v>
      </c>
      <c r="H67" s="4">
        <f>COUNTIF(сетка!DY$16:DZ$28,A67)</f>
        <v>1</v>
      </c>
      <c r="I67" s="92">
        <f>COUNTIF(сетка!EF$16:EG$28,A67)</f>
        <v>0</v>
      </c>
      <c r="J67" s="91">
        <f>COUNTIF(сетка!DK$29:DL$41,A67)</f>
        <v>0</v>
      </c>
      <c r="K67" s="4">
        <f>COUNTIF(сетка!DR$29:DS$41,A67)</f>
        <v>1</v>
      </c>
      <c r="L67" s="4">
        <f>COUNTIF(сетка!DY$29:DZ$41,A67)</f>
        <v>0</v>
      </c>
      <c r="M67" s="92">
        <f>COUNTIF(сетка!EF$29:EG$41,A67)</f>
        <v>1</v>
      </c>
      <c r="N67" s="91">
        <f>COUNTIF(сетка!DK$42:DL$54,A67)</f>
        <v>1</v>
      </c>
      <c r="O67" s="4">
        <f>COUNTIF(сетка!DR$42:DS$54,A67)</f>
        <v>1</v>
      </c>
      <c r="P67" s="4">
        <f>COUNTIF(сетка!DY$42:DZ$54,A67)</f>
        <v>1</v>
      </c>
      <c r="Q67" s="92">
        <f>COUNTIF(сетка!EF$42:EG$54,A67)</f>
        <v>1</v>
      </c>
      <c r="R67" s="91">
        <f>COUNTIF(сетка!DK$55:DL$67,A67)</f>
        <v>1</v>
      </c>
      <c r="S67" s="4">
        <f>COUNTIF(сетка!DR$55:DS$67,A67)</f>
        <v>0</v>
      </c>
      <c r="T67" s="4">
        <f>COUNTIF(сетка!DY$55:DZ$67,A67)</f>
        <v>0</v>
      </c>
      <c r="U67" s="87">
        <f>COUNTIF(сетка!EF$55:EG$67,A67)</f>
        <v>0</v>
      </c>
      <c r="V67" s="99">
        <f t="shared" si="22"/>
        <v>3</v>
      </c>
      <c r="W67" s="99">
        <f t="shared" si="23"/>
        <v>2</v>
      </c>
      <c r="X67" s="99">
        <f t="shared" si="21"/>
        <v>2</v>
      </c>
      <c r="Y67" s="99">
        <f t="shared" si="21"/>
        <v>2</v>
      </c>
      <c r="Z67" s="101">
        <v>3</v>
      </c>
    </row>
    <row r="68" spans="1:26" x14ac:dyDescent="0.25">
      <c r="A68" s="7" t="s">
        <v>83</v>
      </c>
      <c r="B68" s="88">
        <f>COUNTIF(сетка!DK$3:DL$13,A68)</f>
        <v>0</v>
      </c>
      <c r="C68" s="4">
        <f>COUNTIF(сетка!DR$3:DS$13,A68)</f>
        <v>0</v>
      </c>
      <c r="D68" s="4">
        <f>COUNTIF(сетка!DY$3:DZ$13,A68)</f>
        <v>0</v>
      </c>
      <c r="E68" s="92">
        <f>COUNTIF(сетка!EF$3:EG$13,A68)</f>
        <v>0</v>
      </c>
      <c r="F68" s="91">
        <f>COUNTIF(сетка!DK$16:DL$28,A68)</f>
        <v>0</v>
      </c>
      <c r="G68" s="4">
        <f>COUNTIF(сетка!DR$16:DS$28,A68)</f>
        <v>0</v>
      </c>
      <c r="H68" s="4">
        <f>COUNTIF(сетка!DY$16:DZ$28,A68)</f>
        <v>0</v>
      </c>
      <c r="I68" s="92">
        <f>COUNTIF(сетка!EF$16:EG$28,A68)</f>
        <v>0</v>
      </c>
      <c r="J68" s="91">
        <f>COUNTIF(сетка!DK$29:DL$41,A68)</f>
        <v>1</v>
      </c>
      <c r="K68" s="4">
        <f>COUNTIF(сетка!DR$29:DS$41,A68)</f>
        <v>1</v>
      </c>
      <c r="L68" s="4">
        <f>COUNTIF(сетка!DY$29:DZ$41,A68)</f>
        <v>0</v>
      </c>
      <c r="M68" s="92">
        <f>COUNTIF(сетка!EF$29:EG$41,A68)</f>
        <v>0</v>
      </c>
      <c r="N68" s="91">
        <f>COUNTIF(сетка!DK$42:DL$54,A68)</f>
        <v>1</v>
      </c>
      <c r="O68" s="4">
        <f>COUNTIF(сетка!DR$42:DS$54,A68)</f>
        <v>0</v>
      </c>
      <c r="P68" s="4">
        <f>COUNTIF(сетка!DY$42:DZ$54,A68)</f>
        <v>0</v>
      </c>
      <c r="Q68" s="92">
        <f>COUNTIF(сетка!EF$42:EG$54,A68)</f>
        <v>1</v>
      </c>
      <c r="R68" s="91">
        <f>COUNTIF(сетка!DK$55:DL$67,A68)</f>
        <v>0</v>
      </c>
      <c r="S68" s="4">
        <f>COUNTIF(сетка!DR$55:DS$67,A68)</f>
        <v>0</v>
      </c>
      <c r="T68" s="4">
        <f>COUNTIF(сетка!DY$55:DZ$67,A68)</f>
        <v>1</v>
      </c>
      <c r="U68" s="87">
        <f>COUNTIF(сетка!EF$55:EG$67,A68)</f>
        <v>0</v>
      </c>
      <c r="V68" s="99">
        <f t="shared" si="22"/>
        <v>2</v>
      </c>
      <c r="W68" s="99">
        <f t="shared" si="23"/>
        <v>1</v>
      </c>
      <c r="X68" s="99">
        <f t="shared" si="21"/>
        <v>1</v>
      </c>
      <c r="Y68" s="99">
        <f t="shared" si="21"/>
        <v>1</v>
      </c>
      <c r="Z68" s="101">
        <v>2</v>
      </c>
    </row>
    <row r="69" spans="1:26" x14ac:dyDescent="0.25">
      <c r="A69" s="7" t="s">
        <v>28</v>
      </c>
      <c r="B69" s="88">
        <f>COUNTIF(сетка!DK$3:DL$13,A69)</f>
        <v>0</v>
      </c>
      <c r="C69" s="4">
        <f>COUNTIF(сетка!DR$3:DS$13,A69)</f>
        <v>0</v>
      </c>
      <c r="D69" s="4">
        <f>COUNTIF(сетка!DY$3:DZ$13,A69)</f>
        <v>1</v>
      </c>
      <c r="E69" s="92">
        <f>COUNTIF(сетка!EF$3:EG$13,A69)</f>
        <v>0</v>
      </c>
      <c r="F69" s="91">
        <f>COUNTIF(сетка!DK$16:DL$28,A69)</f>
        <v>0</v>
      </c>
      <c r="G69" s="4">
        <f>COUNTIF(сетка!DR$16:DS$28,A69)</f>
        <v>0</v>
      </c>
      <c r="H69" s="4">
        <f>COUNTIF(сетка!DY$16:DZ$28,A69)</f>
        <v>0</v>
      </c>
      <c r="I69" s="92">
        <f>COUNTIF(сетка!EF$16:EG$28,A69)</f>
        <v>0</v>
      </c>
      <c r="J69" s="91">
        <f>COUNTIF(сетка!DK$29:DL$41,A69)</f>
        <v>1</v>
      </c>
      <c r="K69" s="4">
        <f>COUNTIF(сетка!DR$29:DS$41,A69)</f>
        <v>1</v>
      </c>
      <c r="L69" s="4">
        <f>COUNTIF(сетка!DY$29:DZ$41,A69)</f>
        <v>1</v>
      </c>
      <c r="M69" s="92">
        <f>COUNTIF(сетка!EF$29:EG$41,A69)</f>
        <v>0</v>
      </c>
      <c r="N69" s="91">
        <f>COUNTIF(сетка!DK$42:DL$54,A69)</f>
        <v>0</v>
      </c>
      <c r="O69" s="4">
        <f>COUNTIF(сетка!DR$42:DS$54,A69)</f>
        <v>1</v>
      </c>
      <c r="P69" s="4">
        <f>COUNTIF(сетка!DY$42:DZ$54,A69)</f>
        <v>0</v>
      </c>
      <c r="Q69" s="92">
        <f>COUNTIF(сетка!EF$42:EG$54,A69)</f>
        <v>1</v>
      </c>
      <c r="R69" s="91">
        <f>COUNTIF(сетка!DK$55:DL$67,A69)</f>
        <v>1</v>
      </c>
      <c r="S69" s="4">
        <f>COUNTIF(сетка!DR$55:DS$67,A69)</f>
        <v>0</v>
      </c>
      <c r="T69" s="4">
        <f>COUNTIF(сетка!DY$55:DZ$67,A69)</f>
        <v>0</v>
      </c>
      <c r="U69" s="87">
        <f>COUNTIF(сетка!EF$55:EG$67,A69)</f>
        <v>0</v>
      </c>
      <c r="V69" s="104">
        <f t="shared" si="22"/>
        <v>2</v>
      </c>
      <c r="W69" s="104">
        <f t="shared" si="23"/>
        <v>2</v>
      </c>
      <c r="X69" s="104">
        <f t="shared" si="21"/>
        <v>2</v>
      </c>
      <c r="Y69" s="99">
        <f t="shared" si="21"/>
        <v>1</v>
      </c>
      <c r="Z69" s="101">
        <v>2</v>
      </c>
    </row>
    <row r="70" spans="1:26" x14ac:dyDescent="0.25">
      <c r="A70" s="7" t="s">
        <v>75</v>
      </c>
      <c r="B70" s="88">
        <f>COUNTIF(сетка!DK$3:DL$13,A70)</f>
        <v>0</v>
      </c>
      <c r="C70" s="4">
        <f>COUNTIF(сетка!DR$3:DS$13,A70)</f>
        <v>0</v>
      </c>
      <c r="D70" s="4">
        <f>COUNTIF(сетка!DY$3:DZ$13,A70)</f>
        <v>0</v>
      </c>
      <c r="E70" s="92">
        <f>COUNTIF(сетка!EF$3:EG$13,A70)</f>
        <v>0</v>
      </c>
      <c r="F70" s="91">
        <f>COUNTIF(сетка!DK$16:DL$28,A70)</f>
        <v>0</v>
      </c>
      <c r="G70" s="4">
        <f>COUNTIF(сетка!DR$16:DS$28,A70)</f>
        <v>0</v>
      </c>
      <c r="H70" s="4">
        <f>COUNTIF(сетка!DY$16:DZ$28,A70)</f>
        <v>0</v>
      </c>
      <c r="I70" s="92">
        <f>COUNTIF(сетка!EF$16:EG$28,A70)</f>
        <v>0</v>
      </c>
      <c r="J70" s="91">
        <f>COUNTIF(сетка!DK$29:DL$41,A70)</f>
        <v>0</v>
      </c>
      <c r="K70" s="4">
        <f>COUNTIF(сетка!DR$29:DS$41,A70)</f>
        <v>0</v>
      </c>
      <c r="L70" s="4">
        <f>COUNTIF(сетка!DY$29:DZ$41,A70)</f>
        <v>0</v>
      </c>
      <c r="M70" s="92">
        <f>COUNTIF(сетка!EF$29:EG$41,A70)</f>
        <v>0</v>
      </c>
      <c r="N70" s="91">
        <f>COUNTIF(сетка!DK$42:DL$54,A70)</f>
        <v>0</v>
      </c>
      <c r="O70" s="4">
        <f>COUNTIF(сетка!DR$42:DS$54,A70)</f>
        <v>0</v>
      </c>
      <c r="P70" s="4">
        <f>COUNTIF(сетка!DY$42:DZ$54,A70)</f>
        <v>0</v>
      </c>
      <c r="Q70" s="92">
        <f>COUNTIF(сетка!EF$42:EG$54,A70)</f>
        <v>0</v>
      </c>
      <c r="R70" s="91">
        <f>COUNTIF(сетка!DK$55:DL$67,A70)</f>
        <v>0</v>
      </c>
      <c r="S70" s="4">
        <f>COUNTIF(сетка!DR$55:DS$67,A70)</f>
        <v>0</v>
      </c>
      <c r="T70" s="4">
        <f>COUNTIF(сетка!DY$55:DZ$67,A70)</f>
        <v>0</v>
      </c>
      <c r="U70" s="87">
        <f>COUNTIF(сетка!EF$55:EG$67,A70)</f>
        <v>0</v>
      </c>
      <c r="V70" s="99">
        <f t="shared" si="22"/>
        <v>0</v>
      </c>
      <c r="W70" s="99">
        <f t="shared" si="23"/>
        <v>0</v>
      </c>
      <c r="X70" s="99">
        <f t="shared" si="21"/>
        <v>0</v>
      </c>
      <c r="Y70" s="99">
        <f t="shared" si="21"/>
        <v>0</v>
      </c>
      <c r="Z70" s="105">
        <v>1</v>
      </c>
    </row>
    <row r="71" spans="1:26" x14ac:dyDescent="0.25">
      <c r="A71" s="7" t="s">
        <v>84</v>
      </c>
      <c r="B71" s="88">
        <f>COUNTIF(сетка!DK$3:DL$13,A71)</f>
        <v>0</v>
      </c>
      <c r="C71" s="4">
        <f>COUNTIF(сетка!DR$3:DS$13,A71)</f>
        <v>0</v>
      </c>
      <c r="D71" s="4">
        <f>COUNTIF(сетка!DY$3:DZ$13,A71)</f>
        <v>0</v>
      </c>
      <c r="E71" s="92">
        <f>COUNTIF(сетка!EF$3:EG$13,A71)</f>
        <v>0</v>
      </c>
      <c r="F71" s="91">
        <f>COUNTIF(сетка!DK$16:DL$28,A71)</f>
        <v>0</v>
      </c>
      <c r="G71" s="4">
        <f>COUNTIF(сетка!DR$16:DS$28,A71)</f>
        <v>0</v>
      </c>
      <c r="H71" s="4">
        <f>COUNTIF(сетка!DY$16:DZ$28,A71)</f>
        <v>0</v>
      </c>
      <c r="I71" s="92">
        <f>COUNTIF(сетка!EF$16:EG$28,A71)</f>
        <v>0</v>
      </c>
      <c r="J71" s="91">
        <f>COUNTIF(сетка!DK$29:DL$41,A71)</f>
        <v>0</v>
      </c>
      <c r="K71" s="4">
        <f>COUNTIF(сетка!DR$29:DS$41,A71)</f>
        <v>0</v>
      </c>
      <c r="L71" s="4">
        <f>COUNTIF(сетка!DY$29:DZ$41,A71)</f>
        <v>0</v>
      </c>
      <c r="M71" s="92">
        <f>COUNTIF(сетка!EF$29:EG$41,A71)</f>
        <v>0</v>
      </c>
      <c r="N71" s="91">
        <f>COUNTIF(сетка!DK$42:DL$54,A71)</f>
        <v>0</v>
      </c>
      <c r="O71" s="4">
        <f>COUNTIF(сетка!DR$42:DS$54,A71)</f>
        <v>0</v>
      </c>
      <c r="P71" s="4">
        <f>COUNTIF(сетка!DY$42:DZ$54,A71)</f>
        <v>0</v>
      </c>
      <c r="Q71" s="92">
        <f>COUNTIF(сетка!EF$42:EG$54,A71)</f>
        <v>0</v>
      </c>
      <c r="R71" s="91">
        <f>COUNTIF(сетка!DK$55:DL$67,A71)</f>
        <v>0</v>
      </c>
      <c r="S71" s="4">
        <f>COUNTIF(сетка!DR$55:DS$67,A71)</f>
        <v>0</v>
      </c>
      <c r="T71" s="4">
        <f>COUNTIF(сетка!DY$55:DZ$67,A71)</f>
        <v>0</v>
      </c>
      <c r="U71" s="87">
        <f>COUNTIF(сетка!EF$55:EG$67,A71)</f>
        <v>0</v>
      </c>
      <c r="V71" s="99">
        <f t="shared" si="22"/>
        <v>0</v>
      </c>
      <c r="W71" s="99">
        <f t="shared" si="23"/>
        <v>0</v>
      </c>
      <c r="X71" s="99">
        <f t="shared" si="21"/>
        <v>0</v>
      </c>
      <c r="Y71" s="99">
        <f t="shared" si="21"/>
        <v>0</v>
      </c>
      <c r="Z71" s="105">
        <v>1</v>
      </c>
    </row>
    <row r="72" spans="1:26" x14ac:dyDescent="0.25">
      <c r="A72" s="7" t="s">
        <v>32</v>
      </c>
      <c r="B72" s="88">
        <f>COUNTIF(сетка!DK$3:DL$13,A72)</f>
        <v>0</v>
      </c>
      <c r="C72" s="4">
        <f>COUNTIF(сетка!DR$3:DS$13,A72)</f>
        <v>0</v>
      </c>
      <c r="D72" s="4">
        <f>COUNTIF(сетка!DY$3:DZ$13,A72)</f>
        <v>0</v>
      </c>
      <c r="E72" s="92">
        <f>COUNTIF(сетка!EF$3:EG$13,A72)</f>
        <v>0</v>
      </c>
      <c r="F72" s="91">
        <f>COUNTIF(сетка!DK$16:DL$28,A72)</f>
        <v>0</v>
      </c>
      <c r="G72" s="4">
        <f>COUNTIF(сетка!DR$16:DS$28,A72)</f>
        <v>0</v>
      </c>
      <c r="H72" s="4">
        <f>COUNTIF(сетка!DY$16:DZ$28,A72)</f>
        <v>0</v>
      </c>
      <c r="I72" s="92">
        <f>COUNTIF(сетка!EF$16:EG$28,A72)</f>
        <v>0</v>
      </c>
      <c r="J72" s="91">
        <f>COUNTIF(сетка!DK$29:DL$41,A72)</f>
        <v>0</v>
      </c>
      <c r="K72" s="4">
        <f>COUNTIF(сетка!DR$29:DS$41,A72)</f>
        <v>0</v>
      </c>
      <c r="L72" s="4">
        <f>COUNTIF(сетка!DY$29:DZ$41,A72)</f>
        <v>0</v>
      </c>
      <c r="M72" s="92">
        <f>COUNTIF(сетка!EF$29:EG$41,A72)</f>
        <v>0</v>
      </c>
      <c r="N72" s="91">
        <f>COUNTIF(сетка!DK$42:DL$54,A72)</f>
        <v>0</v>
      </c>
      <c r="O72" s="4">
        <f>COUNTIF(сетка!DR$42:DS$54,A72)</f>
        <v>0</v>
      </c>
      <c r="P72" s="4">
        <f>COUNTIF(сетка!DY$42:DZ$54,A72)</f>
        <v>0</v>
      </c>
      <c r="Q72" s="92">
        <f>COUNTIF(сетка!EF$42:EG$54,A72)</f>
        <v>0</v>
      </c>
      <c r="R72" s="91">
        <f>COUNTIF(сетка!DK$55:DL$67,A72)</f>
        <v>0</v>
      </c>
      <c r="S72" s="4">
        <f>COUNTIF(сетка!DR$55:DS$67,A72)</f>
        <v>0</v>
      </c>
      <c r="T72" s="4">
        <f>COUNTIF(сетка!DY$55:DZ$67,A72)</f>
        <v>0</v>
      </c>
      <c r="U72" s="87">
        <f>COUNTIF(сетка!EF$55:EG$67,A72)</f>
        <v>0</v>
      </c>
      <c r="V72" s="99">
        <f t="shared" si="22"/>
        <v>0</v>
      </c>
      <c r="W72" s="99">
        <f t="shared" si="23"/>
        <v>0</v>
      </c>
      <c r="X72" s="99">
        <f t="shared" si="21"/>
        <v>0</v>
      </c>
      <c r="Y72" s="99">
        <f t="shared" si="21"/>
        <v>0</v>
      </c>
      <c r="Z72" s="105">
        <v>2</v>
      </c>
    </row>
    <row r="73" spans="1:26" x14ac:dyDescent="0.25">
      <c r="A73" s="7" t="s">
        <v>164</v>
      </c>
      <c r="B73" s="88">
        <f>COUNTIF(сетка!DK$3:DL$13,A73)</f>
        <v>1</v>
      </c>
      <c r="C73" s="4">
        <f>COUNTIF(сетка!DR$3:DS$13,A73)</f>
        <v>0</v>
      </c>
      <c r="D73" s="4">
        <f>COUNTIF(сетка!DY$3:DZ$13,A73)</f>
        <v>1</v>
      </c>
      <c r="E73" s="92">
        <f>COUNTIF(сетка!EF$3:EG$13,A73)</f>
        <v>1</v>
      </c>
      <c r="F73" s="91">
        <f>COUNTIF(сетка!DK$16:DL$28,A73)</f>
        <v>0</v>
      </c>
      <c r="G73" s="4">
        <f>COUNTIF(сетка!DR$16:DS$28,A73)</f>
        <v>0</v>
      </c>
      <c r="H73" s="4">
        <f>COUNTIF(сетка!DY$16:DZ$28,A73)</f>
        <v>0</v>
      </c>
      <c r="I73" s="92">
        <f>COUNTIF(сетка!EF$16:EG$28,A73)</f>
        <v>0</v>
      </c>
      <c r="J73" s="91">
        <f>COUNTIF(сетка!DK$29:DL$41,A73)</f>
        <v>0</v>
      </c>
      <c r="K73" s="4">
        <f>COUNTIF(сетка!DR$29:DS$41,A73)</f>
        <v>0</v>
      </c>
      <c r="L73" s="4">
        <f>COUNTIF(сетка!DY$29:DZ$41,A73)</f>
        <v>0</v>
      </c>
      <c r="M73" s="92">
        <f>COUNTIF(сетка!EF$29:EG$41,A73)</f>
        <v>0</v>
      </c>
      <c r="N73" s="91">
        <f>COUNTIF(сетка!DK$42:DL$54,A73)</f>
        <v>0</v>
      </c>
      <c r="O73" s="4">
        <f>COUNTIF(сетка!DR$42:DS$54,A73)</f>
        <v>0</v>
      </c>
      <c r="P73" s="4">
        <f>COUNTIF(сетка!DY$42:DZ$54,A73)</f>
        <v>0</v>
      </c>
      <c r="Q73" s="92">
        <f>COUNTIF(сетка!EF$42:EG$54,A73)</f>
        <v>0</v>
      </c>
      <c r="R73" s="91">
        <f>COUNTIF(сетка!DK$55:DL$67,A73)</f>
        <v>0</v>
      </c>
      <c r="S73" s="4">
        <f>COUNTIF(сетка!DR$55:DS$67,A73)</f>
        <v>1</v>
      </c>
      <c r="T73" s="4">
        <f>COUNTIF(сетка!DY$55:DZ$67,A73)</f>
        <v>0</v>
      </c>
      <c r="U73" s="87">
        <f>COUNTIF(сетка!EF$55:EG$67,A73)</f>
        <v>0</v>
      </c>
      <c r="V73" s="99">
        <f t="shared" si="22"/>
        <v>1</v>
      </c>
      <c r="W73" s="99">
        <f t="shared" si="23"/>
        <v>1</v>
      </c>
      <c r="X73" s="99">
        <f t="shared" si="21"/>
        <v>1</v>
      </c>
      <c r="Y73" s="99">
        <f t="shared" si="21"/>
        <v>1</v>
      </c>
      <c r="Z73" s="105">
        <v>1</v>
      </c>
    </row>
    <row r="74" spans="1:26" ht="15.75" thickBot="1" x14ac:dyDescent="0.3"/>
    <row r="75" spans="1:26" x14ac:dyDescent="0.25">
      <c r="A75" s="106"/>
      <c r="B75" s="339" t="s">
        <v>100</v>
      </c>
      <c r="C75" s="340"/>
      <c r="D75" s="340"/>
      <c r="E75" s="341"/>
      <c r="F75" s="339" t="s">
        <v>102</v>
      </c>
      <c r="G75" s="340"/>
      <c r="H75" s="340"/>
      <c r="I75" s="341"/>
      <c r="J75" s="339" t="s">
        <v>103</v>
      </c>
      <c r="K75" s="340"/>
      <c r="L75" s="340"/>
      <c r="M75" s="341"/>
      <c r="N75" s="339" t="s">
        <v>104</v>
      </c>
      <c r="O75" s="340"/>
      <c r="P75" s="340"/>
      <c r="Q75" s="341"/>
      <c r="R75" s="339" t="s">
        <v>105</v>
      </c>
      <c r="S75" s="340"/>
      <c r="T75" s="340"/>
      <c r="U75" s="342"/>
      <c r="V75" s="337" t="s">
        <v>144</v>
      </c>
      <c r="W75" s="337"/>
      <c r="X75" s="337" t="s">
        <v>148</v>
      </c>
      <c r="Y75" s="337" t="s">
        <v>147</v>
      </c>
      <c r="Z75" s="337" t="s">
        <v>146</v>
      </c>
    </row>
    <row r="76" spans="1:26" x14ac:dyDescent="0.25">
      <c r="A76" s="106"/>
      <c r="B76" s="89" t="s">
        <v>144</v>
      </c>
      <c r="C76" s="86"/>
      <c r="D76" s="86"/>
      <c r="E76" s="90"/>
      <c r="F76" s="89" t="s">
        <v>144</v>
      </c>
      <c r="G76" s="86"/>
      <c r="H76" s="86"/>
      <c r="I76" s="90"/>
      <c r="J76" s="89" t="s">
        <v>144</v>
      </c>
      <c r="K76" s="86"/>
      <c r="L76" s="86"/>
      <c r="M76" s="90"/>
      <c r="N76" s="89" t="s">
        <v>144</v>
      </c>
      <c r="O76" s="86"/>
      <c r="P76" s="86"/>
      <c r="Q76" s="90"/>
      <c r="R76" s="89" t="s">
        <v>144</v>
      </c>
      <c r="S76" s="86"/>
      <c r="T76" s="86"/>
      <c r="U76" s="96"/>
      <c r="V76" s="338"/>
      <c r="W76" s="338"/>
      <c r="X76" s="338"/>
      <c r="Y76" s="338"/>
      <c r="Z76" s="338"/>
    </row>
    <row r="77" spans="1:26" x14ac:dyDescent="0.25">
      <c r="A77" s="111" t="s">
        <v>76</v>
      </c>
      <c r="B77" s="88">
        <f>COUNTIF(сетка!EM$3:EM$13,A77)</f>
        <v>0</v>
      </c>
      <c r="C77" s="4">
        <f>COUNTIF(сетка!EN$3:EN$13,A77)</f>
        <v>2</v>
      </c>
      <c r="D77" s="4"/>
      <c r="E77" s="92"/>
      <c r="F77" s="91">
        <f>COUNTIF(сетка!EM$16:EM$28,A77)</f>
        <v>0</v>
      </c>
      <c r="G77" s="4">
        <f>COUNTIF(сетка!EN$16:EN$28,A77)</f>
        <v>0</v>
      </c>
      <c r="H77" s="4"/>
      <c r="I77" s="92"/>
      <c r="J77" s="91">
        <f>COUNTIF(сетка!EM$29:EM$41,A77)</f>
        <v>0</v>
      </c>
      <c r="K77" s="4">
        <f>COUNTIF(сетка!EN$29:EN$41,A77)</f>
        <v>0</v>
      </c>
      <c r="L77" s="4"/>
      <c r="M77" s="92"/>
      <c r="N77" s="91">
        <f>COUNTIF(сетка!EM$42:EM$54,A77)</f>
        <v>0</v>
      </c>
      <c r="O77" s="4">
        <f>COUNTIF(сетка!EN$42:EN$54,A77)</f>
        <v>2</v>
      </c>
      <c r="P77" s="4"/>
      <c r="Q77" s="92"/>
      <c r="R77" s="91">
        <f>COUNTIF(сетка!EM$55:EM$67,A77)</f>
        <v>0</v>
      </c>
      <c r="S77" s="4">
        <f>COUNTIF(сетка!EN$55:EN$67,A77)</f>
        <v>0</v>
      </c>
      <c r="T77" s="4"/>
      <c r="U77" s="87"/>
      <c r="V77" s="99"/>
      <c r="W77" s="113">
        <f>C77+G77+K77+O77+S77</f>
        <v>4</v>
      </c>
      <c r="X77" s="99"/>
      <c r="Y77" s="99"/>
      <c r="Z77" s="113">
        <v>4</v>
      </c>
    </row>
    <row r="78" spans="1:26" x14ac:dyDescent="0.25">
      <c r="A78" s="111" t="s">
        <v>77</v>
      </c>
      <c r="B78" s="88">
        <f>COUNTIF(сетка!EM$3:EM$13,A78)</f>
        <v>0</v>
      </c>
      <c r="C78" s="4">
        <f>COUNTIF(сетка!EN$3:EN$13,A78)</f>
        <v>0</v>
      </c>
      <c r="D78" s="4"/>
      <c r="E78" s="92"/>
      <c r="F78" s="91">
        <f>COUNTIF(сетка!EN$16:EN$28,A78)</f>
        <v>2</v>
      </c>
      <c r="G78" s="4">
        <f>COUNTIF(сетка!EN$16:EN$28,A78)</f>
        <v>2</v>
      </c>
      <c r="H78" s="4"/>
      <c r="I78" s="92"/>
      <c r="J78" s="91">
        <f>COUNTIF(сетка!EM$29:EM$41,A78)</f>
        <v>0</v>
      </c>
      <c r="K78" s="4">
        <f>COUNTIF(сетка!EN$29:EN$41,A78)</f>
        <v>0</v>
      </c>
      <c r="L78" s="4"/>
      <c r="M78" s="92"/>
      <c r="N78" s="91">
        <f>COUNTIF(сетка!EM$42:EM$54,A78)</f>
        <v>2</v>
      </c>
      <c r="O78" s="4">
        <f>COUNTIF(сетка!EN$42:EN$54,A78)</f>
        <v>0</v>
      </c>
      <c r="P78" s="4"/>
      <c r="Q78" s="92"/>
      <c r="R78" s="91">
        <f>COUNTIF(сетка!EM$55:EM$67,A78)</f>
        <v>0</v>
      </c>
      <c r="S78" s="4">
        <f>COUNTIF(сетка!EN$55:EN$67,A78)</f>
        <v>1</v>
      </c>
      <c r="T78" s="4"/>
      <c r="U78" s="87"/>
      <c r="V78" s="99"/>
      <c r="W78" s="113">
        <f t="shared" ref="W78:W84" si="24">C78+G78+K78+O78+S78</f>
        <v>3</v>
      </c>
      <c r="X78" s="99"/>
      <c r="Y78" s="99"/>
      <c r="Z78" s="113">
        <v>3</v>
      </c>
    </row>
    <row r="79" spans="1:26" x14ac:dyDescent="0.25">
      <c r="A79" s="111" t="s">
        <v>78</v>
      </c>
      <c r="B79" s="88">
        <f>COUNTIF(сетка!EM$3:EM$13,A79)</f>
        <v>0</v>
      </c>
      <c r="C79" s="4">
        <f>COUNTIF(сетка!EN$3:EN$13,A79)</f>
        <v>0</v>
      </c>
      <c r="D79" s="4"/>
      <c r="E79" s="92"/>
      <c r="F79" s="91">
        <f>COUNTIF(сетка!EM$16:EM$28,A79)</f>
        <v>0</v>
      </c>
      <c r="G79" s="4">
        <f>COUNTIF(сетка!EN$16:EN$28,A79)</f>
        <v>0</v>
      </c>
      <c r="H79" s="4"/>
      <c r="I79" s="92"/>
      <c r="J79" s="91">
        <f>COUNTIF(сетка!EM$29:EM$41,A79)</f>
        <v>0</v>
      </c>
      <c r="K79" s="4">
        <f>COUNTIF(сетка!EN$29:EN$41,A79)</f>
        <v>0</v>
      </c>
      <c r="L79" s="4"/>
      <c r="M79" s="92"/>
      <c r="N79" s="91">
        <f>COUNTIF(сетка!EM$42:EM$54,A79)</f>
        <v>0</v>
      </c>
      <c r="O79" s="4">
        <f>COUNTIF(сетка!EN$42:EN$54,A79)</f>
        <v>0</v>
      </c>
      <c r="P79" s="4"/>
      <c r="Q79" s="92"/>
      <c r="R79" s="91">
        <f>COUNTIF(сетка!EM$55:EM$67,A79)</f>
        <v>0</v>
      </c>
      <c r="S79" s="4">
        <f>COUNTIF(сетка!EN$55:EN$67,A79)</f>
        <v>0</v>
      </c>
      <c r="T79" s="4"/>
      <c r="U79" s="87"/>
      <c r="V79" s="99"/>
      <c r="W79" s="113">
        <f t="shared" si="24"/>
        <v>0</v>
      </c>
      <c r="X79" s="99"/>
      <c r="Y79" s="99"/>
      <c r="Z79" s="113">
        <v>1</v>
      </c>
    </row>
    <row r="80" spans="1:26" x14ac:dyDescent="0.25">
      <c r="A80" s="112" t="s">
        <v>79</v>
      </c>
      <c r="B80" s="88">
        <f>COUNTIF(сетка!EM$3:EM$13,A80)</f>
        <v>0</v>
      </c>
      <c r="C80" s="4">
        <f>COUNTIF(сетка!EN$3:EN$13,A80)</f>
        <v>0</v>
      </c>
      <c r="D80" s="4"/>
      <c r="E80" s="92"/>
      <c r="F80" s="91">
        <f>COUNTIF(сетка!EM$16:EM$28,A80)</f>
        <v>0</v>
      </c>
      <c r="G80" s="4">
        <f>COUNTIF(сетка!EN$16:EN$28,A80)</f>
        <v>0</v>
      </c>
      <c r="H80" s="4"/>
      <c r="I80" s="92"/>
      <c r="J80" s="91">
        <f>COUNTIF(сетка!EM$29:EM$41,A80)</f>
        <v>0</v>
      </c>
      <c r="K80" s="4">
        <f>COUNTIF(сетка!EN$29:EN$41,A80)</f>
        <v>0</v>
      </c>
      <c r="L80" s="4"/>
      <c r="M80" s="92"/>
      <c r="N80" s="91">
        <f>COUNTIF(сетка!EM$42:EM$54,A80)</f>
        <v>0</v>
      </c>
      <c r="O80" s="4">
        <f>COUNTIF(сетка!EN$42:EN$54,A80)</f>
        <v>0</v>
      </c>
      <c r="P80" s="4"/>
      <c r="Q80" s="92"/>
      <c r="R80" s="91">
        <f>COUNTIF(сетка!EM$55:EM$67,A80)</f>
        <v>1</v>
      </c>
      <c r="S80" s="4">
        <f>COUNTIF(сетка!EN$55:EN$67,A80)</f>
        <v>0</v>
      </c>
      <c r="T80" s="4"/>
      <c r="U80" s="87"/>
      <c r="V80" s="99"/>
      <c r="W80" s="113">
        <f t="shared" si="24"/>
        <v>0</v>
      </c>
      <c r="X80" s="99"/>
      <c r="Y80" s="99"/>
      <c r="Z80" s="113">
        <v>1</v>
      </c>
    </row>
    <row r="81" spans="1:26" x14ac:dyDescent="0.25">
      <c r="A81" s="111" t="s">
        <v>80</v>
      </c>
      <c r="B81" s="88">
        <f>COUNTIF(сетка!EM$3:EM$13,A81)</f>
        <v>0</v>
      </c>
      <c r="C81" s="4">
        <f>COUNTIF(сетка!EN$3:EN$13,A81)</f>
        <v>0</v>
      </c>
      <c r="D81" s="4"/>
      <c r="E81" s="92"/>
      <c r="F81" s="91">
        <f>COUNTIF(сетка!EM$16:EM$28,A81)</f>
        <v>0</v>
      </c>
      <c r="G81" s="4">
        <f>COUNTIF(сетка!EN$16:EN$28,A81)</f>
        <v>2</v>
      </c>
      <c r="H81" s="4"/>
      <c r="I81" s="92"/>
      <c r="J81" s="91">
        <f>COUNTIF(сетка!EM$29:EM$41,A81)</f>
        <v>0</v>
      </c>
      <c r="K81" s="4">
        <f>COUNTIF(сетка!EN$29:EN$41,A81)</f>
        <v>0</v>
      </c>
      <c r="L81" s="4"/>
      <c r="M81" s="92"/>
      <c r="N81" s="91">
        <f>COUNTIF(сетка!EM$42:EM$54,A81)</f>
        <v>0</v>
      </c>
      <c r="O81" s="4">
        <f>COUNTIF(сетка!EN$42:EN$54,A81)</f>
        <v>2</v>
      </c>
      <c r="P81" s="4"/>
      <c r="Q81" s="92"/>
      <c r="R81" s="91">
        <f>COUNTIF(сетка!EM$55:EM$67,A81)</f>
        <v>0</v>
      </c>
      <c r="S81" s="4">
        <f>COUNTIF(сетка!EN$55:EN$67,A81)</f>
        <v>1</v>
      </c>
      <c r="T81" s="4"/>
      <c r="U81" s="87"/>
      <c r="V81" s="99"/>
      <c r="W81" s="113">
        <f t="shared" si="24"/>
        <v>5</v>
      </c>
      <c r="X81" s="99"/>
      <c r="Y81" s="99"/>
      <c r="Z81" s="113">
        <v>5</v>
      </c>
    </row>
    <row r="82" spans="1:26" x14ac:dyDescent="0.25">
      <c r="A82" s="112" t="s">
        <v>83</v>
      </c>
      <c r="B82" s="88">
        <f>COUNTIF(сетка!EM$3:EM$13,A82)</f>
        <v>0</v>
      </c>
      <c r="C82" s="4">
        <f>COUNTIF(сетка!EN$3:EN$13,A82)</f>
        <v>0</v>
      </c>
      <c r="D82" s="4"/>
      <c r="E82" s="92"/>
      <c r="F82" s="91">
        <f>COUNTIF(сетка!EM$16:EM$28,A82)</f>
        <v>0</v>
      </c>
      <c r="G82" s="4">
        <f>COUNTIF(сетка!EN$16:EN$28,A82)</f>
        <v>0</v>
      </c>
      <c r="H82" s="4"/>
      <c r="I82" s="92"/>
      <c r="J82" s="91">
        <f>COUNTIF(сетка!EM$29:EM$41,A82)</f>
        <v>0</v>
      </c>
      <c r="K82" s="4">
        <f>COUNTIF(сетка!EN$29:EN$41,A82)</f>
        <v>0</v>
      </c>
      <c r="L82" s="4"/>
      <c r="M82" s="92"/>
      <c r="N82" s="91">
        <f>COUNTIF(сетка!EM$42:EM$54,A82)</f>
        <v>1</v>
      </c>
      <c r="O82" s="4">
        <f>COUNTIF(сетка!EN$42:EN$54,A82)</f>
        <v>0</v>
      </c>
      <c r="P82" s="4"/>
      <c r="Q82" s="92"/>
      <c r="R82" s="91">
        <f>COUNTIF(сетка!EM$55:EM$67,A82)</f>
        <v>1</v>
      </c>
      <c r="S82" s="4">
        <f>COUNTIF(сетка!EN$55:EN$67,A82)</f>
        <v>0</v>
      </c>
      <c r="T82" s="4"/>
      <c r="U82" s="87"/>
      <c r="V82" s="99"/>
      <c r="W82" s="113">
        <f t="shared" si="24"/>
        <v>0</v>
      </c>
      <c r="X82" s="99"/>
      <c r="Y82" s="99"/>
      <c r="Z82" s="113">
        <v>1</v>
      </c>
    </row>
    <row r="83" spans="1:26" x14ac:dyDescent="0.25">
      <c r="A83" s="112" t="s">
        <v>28</v>
      </c>
      <c r="B83" s="88">
        <f>COUNTIF(сетка!EM$3:EM$13,A83)</f>
        <v>0</v>
      </c>
      <c r="C83" s="4">
        <f>COUNTIF(сетка!EN$3:EN$13,A83)</f>
        <v>0</v>
      </c>
      <c r="D83" s="4"/>
      <c r="E83" s="92"/>
      <c r="F83" s="91">
        <f>COUNTIF(сетка!EM$16:EM$28,A83)</f>
        <v>1</v>
      </c>
      <c r="G83" s="4">
        <f>COUNTIF(сетка!EN$16:EN$28,A83)</f>
        <v>0</v>
      </c>
      <c r="H83" s="4"/>
      <c r="I83" s="92"/>
      <c r="J83" s="91">
        <f>COUNTIF(сетка!EM$29:EM$41,A83)</f>
        <v>0</v>
      </c>
      <c r="K83" s="4">
        <f>COUNTIF(сетка!EN$29:EN$41,A83)</f>
        <v>0</v>
      </c>
      <c r="L83" s="4"/>
      <c r="M83" s="92"/>
      <c r="N83" s="91">
        <f>COUNTIF(сетка!EM$42:EM$54,A83)</f>
        <v>2</v>
      </c>
      <c r="O83" s="4">
        <f>COUNTIF(сетка!EN$42:EN$54,A83)</f>
        <v>0</v>
      </c>
      <c r="P83" s="4"/>
      <c r="Q83" s="92"/>
      <c r="R83" s="91">
        <f>COUNTIF(сетка!EM$55:EM$67,A83)</f>
        <v>0</v>
      </c>
      <c r="S83" s="4">
        <f>COUNTIF(сетка!EN$55:EN$67,A83)</f>
        <v>0</v>
      </c>
      <c r="T83" s="4"/>
      <c r="U83" s="87"/>
      <c r="V83" s="99"/>
      <c r="W83" s="113">
        <f t="shared" si="24"/>
        <v>0</v>
      </c>
      <c r="X83" s="99"/>
      <c r="Y83" s="99"/>
      <c r="Z83" s="113">
        <v>1</v>
      </c>
    </row>
    <row r="84" spans="1:26" x14ac:dyDescent="0.25">
      <c r="A84" s="111" t="s">
        <v>88</v>
      </c>
      <c r="B84" s="88">
        <f>COUNTIF(сетка!EM$3:EM$13,A84)</f>
        <v>0</v>
      </c>
      <c r="C84" s="4">
        <f>COUNTIF(сетка!EN$3:EN$13,A84)</f>
        <v>0</v>
      </c>
      <c r="D84" s="4"/>
      <c r="E84" s="92"/>
      <c r="F84" s="91">
        <f>COUNTIF(сетка!EM$16:EM$28,A84)</f>
        <v>0</v>
      </c>
      <c r="G84" s="4">
        <f>COUNTIF(сетка!EN$16:EN$28,A84)</f>
        <v>0</v>
      </c>
      <c r="H84" s="4"/>
      <c r="I84" s="92"/>
      <c r="J84" s="91">
        <f>COUNTIF(сетка!EM$29:EM$41,A84)</f>
        <v>0</v>
      </c>
      <c r="K84" s="4">
        <f>COUNTIF(сетка!EN$29:EN$41,A84)</f>
        <v>0</v>
      </c>
      <c r="L84" s="4"/>
      <c r="M84" s="92"/>
      <c r="N84" s="91">
        <f>COUNTIF(сетка!EM$42:EM$54,A84)</f>
        <v>0</v>
      </c>
      <c r="O84" s="4">
        <f>COUNTIF(сетка!EN$42:EN$54,A84)</f>
        <v>1</v>
      </c>
      <c r="P84" s="4"/>
      <c r="Q84" s="92"/>
      <c r="R84" s="91">
        <f>COUNTIF(сетка!EM$55:EM$67,A84)</f>
        <v>0</v>
      </c>
      <c r="S84" s="4">
        <f>COUNTIF(сетка!EN$55:EN$67,A84)</f>
        <v>0</v>
      </c>
      <c r="T84" s="4"/>
      <c r="U84" s="87"/>
      <c r="V84" s="99"/>
      <c r="W84" s="113">
        <f t="shared" si="24"/>
        <v>1</v>
      </c>
      <c r="X84" s="99"/>
      <c r="Y84" s="99"/>
      <c r="Z84" s="113">
        <v>1</v>
      </c>
    </row>
    <row r="85" spans="1:26" x14ac:dyDescent="0.25">
      <c r="A85" s="114" t="s">
        <v>89</v>
      </c>
      <c r="B85" s="88">
        <f>COUNTIF(сетка!EM$3:EM$13,A85)</f>
        <v>0</v>
      </c>
      <c r="C85" s="4">
        <f>COUNTIF(сетка!EN$3:EN$13,A85)</f>
        <v>0</v>
      </c>
      <c r="D85" s="4"/>
      <c r="E85" s="92"/>
      <c r="F85" s="91">
        <f>COUNTIF(сетка!EM$16:EM$28,A85)</f>
        <v>0</v>
      </c>
      <c r="G85" s="4">
        <f>COUNTIF(сетка!EN$16:EN$28,A85)</f>
        <v>0</v>
      </c>
      <c r="H85" s="4"/>
      <c r="I85" s="92"/>
      <c r="J85" s="91">
        <f>COUNTIF(сетка!EM$29:EM$41,A85)</f>
        <v>1</v>
      </c>
      <c r="K85" s="4">
        <f>COUNTIF(сетка!EN$29:EN$41,A85)</f>
        <v>0</v>
      </c>
      <c r="L85" s="4"/>
      <c r="M85" s="92"/>
      <c r="N85" s="91">
        <f>COUNTIF(сетка!EM$42:EM$54,A85)</f>
        <v>0</v>
      </c>
      <c r="O85" s="4">
        <f>COUNTIF(сетка!EN$42:EN$54,A85)</f>
        <v>0</v>
      </c>
      <c r="P85" s="4"/>
      <c r="Q85" s="92"/>
      <c r="R85" s="91">
        <f>COUNTIF(сетка!EM$55:EM$67,A85)</f>
        <v>0</v>
      </c>
      <c r="S85" s="4">
        <f>COUNTIF(сетка!EN$55:EN$67,A85)</f>
        <v>0</v>
      </c>
      <c r="T85" s="4"/>
      <c r="U85" s="87"/>
      <c r="V85" s="116">
        <f t="shared" ref="V85:V92" si="25">B85+F85+J85+N85+R85</f>
        <v>1</v>
      </c>
      <c r="W85" s="99"/>
      <c r="X85" s="99"/>
      <c r="Y85" s="116">
        <v>1</v>
      </c>
      <c r="Z85" s="118"/>
    </row>
    <row r="86" spans="1:26" x14ac:dyDescent="0.25">
      <c r="A86" s="114" t="s">
        <v>90</v>
      </c>
      <c r="B86" s="88">
        <f>COUNTIF(сетка!EM$3:EM$13,A86)</f>
        <v>0</v>
      </c>
      <c r="C86" s="4">
        <f>COUNTIF(сетка!EN$3:EN$13,A86)</f>
        <v>0</v>
      </c>
      <c r="D86" s="4"/>
      <c r="E86" s="92"/>
      <c r="F86" s="91">
        <f>COUNTIF(сетка!EM$16:EM$28,A86)</f>
        <v>0</v>
      </c>
      <c r="G86" s="4">
        <f>COUNTIF(сетка!EN$16:EN$28,A86)</f>
        <v>0</v>
      </c>
      <c r="H86" s="4"/>
      <c r="I86" s="92"/>
      <c r="J86" s="91">
        <f>COUNTIF(сетка!EM$29:EM$41,A86)</f>
        <v>0</v>
      </c>
      <c r="K86" s="4">
        <f>COUNTIF(сетка!EN$29:EN$41,A86)</f>
        <v>0</v>
      </c>
      <c r="L86" s="4"/>
      <c r="M86" s="92"/>
      <c r="N86" s="91">
        <f>COUNTIF(сетка!EM$42:EM$54,A86)</f>
        <v>0</v>
      </c>
      <c r="O86" s="4">
        <f>COUNTIF(сетка!EN$42:EN$54,A86)</f>
        <v>0</v>
      </c>
      <c r="P86" s="4"/>
      <c r="Q86" s="92"/>
      <c r="R86" s="91">
        <f>COUNTIF(сетка!EM$55:EM$67,A86)</f>
        <v>0</v>
      </c>
      <c r="S86" s="4">
        <f>COUNTIF(сетка!EN$55:EN$67,A86)</f>
        <v>0</v>
      </c>
      <c r="T86" s="4"/>
      <c r="U86" s="87"/>
      <c r="V86" s="116">
        <f t="shared" si="25"/>
        <v>0</v>
      </c>
      <c r="W86" s="99"/>
      <c r="X86" s="99"/>
      <c r="Y86" s="116">
        <v>1</v>
      </c>
      <c r="Z86" s="118"/>
    </row>
    <row r="87" spans="1:26" x14ac:dyDescent="0.25">
      <c r="A87" s="114" t="s">
        <v>91</v>
      </c>
      <c r="B87" s="88">
        <f>COUNTIF(сетка!EM$3:EM$13,A87)</f>
        <v>0</v>
      </c>
      <c r="C87" s="4">
        <f>COUNTIF(сетка!EN$3:EN$13,A87)</f>
        <v>0</v>
      </c>
      <c r="D87" s="4"/>
      <c r="E87" s="92"/>
      <c r="F87" s="91">
        <f>COUNTIF(сетка!EM$16:EM$28,A87)</f>
        <v>0</v>
      </c>
      <c r="G87" s="4">
        <f>COUNTIF(сетка!EN$16:EN$28,A87)</f>
        <v>0</v>
      </c>
      <c r="H87" s="4"/>
      <c r="I87" s="92"/>
      <c r="J87" s="91">
        <f>COUNTIF(сетка!EM$29:EM$41,A87)</f>
        <v>0</v>
      </c>
      <c r="K87" s="4">
        <f>COUNTIF(сетка!EN$29:EN$41,A87)</f>
        <v>0</v>
      </c>
      <c r="L87" s="4"/>
      <c r="M87" s="92"/>
      <c r="N87" s="91">
        <f>COUNTIF(сетка!EM$42:EM$54,A87)</f>
        <v>0</v>
      </c>
      <c r="O87" s="4">
        <f>COUNTIF(сетка!EN$42:EN$54,A87)</f>
        <v>0</v>
      </c>
      <c r="P87" s="4"/>
      <c r="Q87" s="92"/>
      <c r="R87" s="91">
        <f>COUNTIF(сетка!EM$55:EM$67,A87)</f>
        <v>0</v>
      </c>
      <c r="S87" s="4">
        <f>COUNTIF(сетка!EN$55:EN$67,A87)</f>
        <v>0</v>
      </c>
      <c r="T87" s="4"/>
      <c r="U87" s="87"/>
      <c r="V87" s="116">
        <f t="shared" si="25"/>
        <v>0</v>
      </c>
      <c r="W87" s="99"/>
      <c r="X87" s="99"/>
      <c r="Y87" s="116">
        <v>1</v>
      </c>
      <c r="Z87" s="118"/>
    </row>
    <row r="88" spans="1:26" x14ac:dyDescent="0.25">
      <c r="A88" s="115" t="s">
        <v>165</v>
      </c>
      <c r="B88" s="88">
        <f>COUNTIF(сетка!EM$3:EM$13,A88)</f>
        <v>0</v>
      </c>
      <c r="C88" s="4">
        <f>COUNTIF(сетка!EN$3:EN$13,A88)</f>
        <v>0</v>
      </c>
      <c r="D88" s="4"/>
      <c r="E88" s="92"/>
      <c r="F88" s="91">
        <f>COUNTIF(сетка!EM$16:EM$28,A88)</f>
        <v>2</v>
      </c>
      <c r="G88" s="4">
        <f>COUNTIF(сетка!EN$16:EN$28,A88)</f>
        <v>0</v>
      </c>
      <c r="H88" s="4"/>
      <c r="I88" s="92"/>
      <c r="J88" s="91">
        <f>COUNTIF(сетка!EM$29:EM$41,A88)</f>
        <v>0</v>
      </c>
      <c r="K88" s="4">
        <f>COUNTIF(сетка!EN$29:EN$41,A88)</f>
        <v>0</v>
      </c>
      <c r="L88" s="4"/>
      <c r="M88" s="92"/>
      <c r="N88" s="91">
        <f>COUNTIF(сетка!EM$42:EM$54,A88)</f>
        <v>0</v>
      </c>
      <c r="O88" s="4">
        <f>COUNTIF(сетка!EN$42:EN$54,A88)</f>
        <v>0</v>
      </c>
      <c r="P88" s="4"/>
      <c r="Q88" s="92"/>
      <c r="R88" s="91">
        <f>COUNTIF(сетка!EM$55:EM$67,A88)</f>
        <v>0</v>
      </c>
      <c r="S88" s="4">
        <f>COUNTIF(сетка!EN$55:EN$67,A88)</f>
        <v>0</v>
      </c>
      <c r="T88" s="4"/>
      <c r="U88" s="87"/>
      <c r="V88" s="117">
        <f t="shared" si="25"/>
        <v>2</v>
      </c>
      <c r="W88" s="99"/>
      <c r="X88" s="104"/>
      <c r="Y88" s="117">
        <v>2</v>
      </c>
      <c r="Z88" s="119"/>
    </row>
    <row r="89" spans="1:26" x14ac:dyDescent="0.25">
      <c r="A89" s="115" t="s">
        <v>77</v>
      </c>
      <c r="B89" s="88">
        <f>COUNTIF(сетка!EM$3:EM$13,A89)</f>
        <v>0</v>
      </c>
      <c r="C89" s="4">
        <f>COUNTIF(сетка!EN$3:EN$13,A89)</f>
        <v>0</v>
      </c>
      <c r="D89" s="4"/>
      <c r="E89" s="92"/>
      <c r="F89" s="91">
        <f>COUNTIF(сетка!EM$16:EM$28,A89)</f>
        <v>0</v>
      </c>
      <c r="G89" s="4">
        <f>COUNTIF(сетка!EN$16:EN$28,A89)</f>
        <v>2</v>
      </c>
      <c r="H89" s="4"/>
      <c r="I89" s="92"/>
      <c r="J89" s="91">
        <f>COUNTIF(сетка!EM$29:EM$41,A89)</f>
        <v>0</v>
      </c>
      <c r="K89" s="4">
        <f>COUNTIF(сетка!EN$29:EN$41,A89)</f>
        <v>0</v>
      </c>
      <c r="L89" s="4"/>
      <c r="M89" s="92"/>
      <c r="N89" s="91">
        <f>COUNTIF(сетка!EM$42:EM$54,A89)</f>
        <v>2</v>
      </c>
      <c r="O89" s="4">
        <f>COUNTIF(сетка!EN$42:EN$54,A89)</f>
        <v>0</v>
      </c>
      <c r="P89" s="4"/>
      <c r="Q89" s="92"/>
      <c r="R89" s="91">
        <f>COUNTIF(сетка!EM$55:EM$67,A89)</f>
        <v>0</v>
      </c>
      <c r="S89" s="4">
        <f>COUNTIF(сетка!EN$55:EN$67,A89)</f>
        <v>1</v>
      </c>
      <c r="T89" s="4"/>
      <c r="U89" s="87"/>
      <c r="V89" s="116">
        <f t="shared" si="25"/>
        <v>2</v>
      </c>
      <c r="W89" s="99"/>
      <c r="X89" s="99"/>
      <c r="Y89" s="116">
        <v>2</v>
      </c>
      <c r="Z89" s="118"/>
    </row>
    <row r="90" spans="1:26" x14ac:dyDescent="0.25">
      <c r="A90" s="115" t="s">
        <v>78</v>
      </c>
      <c r="B90" s="88">
        <f>COUNTIF(сетка!EM$3:EM$13,A90)</f>
        <v>0</v>
      </c>
      <c r="C90" s="4">
        <f>COUNTIF(сетка!EN$3:EN$13,A90)</f>
        <v>0</v>
      </c>
      <c r="D90" s="4"/>
      <c r="E90" s="92"/>
      <c r="F90" s="91">
        <f>COUNTIF(сетка!EM$16:EM$28,A90)</f>
        <v>0</v>
      </c>
      <c r="G90" s="4">
        <f>COUNTIF(сетка!EN$16:EN$28,A90)</f>
        <v>0</v>
      </c>
      <c r="H90" s="4"/>
      <c r="I90" s="92"/>
      <c r="J90" s="91">
        <f>COUNTIF(сетка!EM$29:EM$41,A90)</f>
        <v>0</v>
      </c>
      <c r="K90" s="4">
        <f>COUNTIF(сетка!EN$29:EN$41,A90)</f>
        <v>0</v>
      </c>
      <c r="L90" s="4"/>
      <c r="M90" s="92"/>
      <c r="N90" s="91">
        <f>COUNTIF(сетка!EM$42:EM$54,A90)</f>
        <v>0</v>
      </c>
      <c r="O90" s="4">
        <f>COUNTIF(сетка!EN$42:EN$54,A90)</f>
        <v>0</v>
      </c>
      <c r="P90" s="4"/>
      <c r="Q90" s="92"/>
      <c r="R90" s="91">
        <f>COUNTIF(сетка!EM$55:EM$67,A90)</f>
        <v>0</v>
      </c>
      <c r="S90" s="4">
        <f>COUNTIF(сетка!EN$55:EN$67,A90)</f>
        <v>0</v>
      </c>
      <c r="T90" s="4"/>
      <c r="U90" s="87"/>
      <c r="V90" s="116">
        <f t="shared" si="25"/>
        <v>0</v>
      </c>
      <c r="W90" s="99"/>
      <c r="X90" s="99"/>
      <c r="Y90" s="116">
        <v>1</v>
      </c>
      <c r="Z90" s="118"/>
    </row>
    <row r="91" spans="1:26" x14ac:dyDescent="0.25">
      <c r="A91" s="115" t="s">
        <v>79</v>
      </c>
      <c r="B91" s="88">
        <f>COUNTIF(сетка!EM$3:EM$13,A91)</f>
        <v>0</v>
      </c>
      <c r="C91" s="4">
        <f>COUNTIF(сетка!EN$3:EN$13,A91)</f>
        <v>0</v>
      </c>
      <c r="D91" s="4"/>
      <c r="E91" s="92"/>
      <c r="F91" s="91">
        <f>COUNTIF(сетка!EM$16:EM$28,A91)</f>
        <v>0</v>
      </c>
      <c r="G91" s="4">
        <f>COUNTIF(сетка!EN$16:EN$28,A91)</f>
        <v>0</v>
      </c>
      <c r="H91" s="4"/>
      <c r="I91" s="92"/>
      <c r="J91" s="91">
        <f>COUNTIF(сетка!EM$29:EM$41,A91)</f>
        <v>0</v>
      </c>
      <c r="K91" s="4">
        <f>COUNTIF(сетка!EN$29:EN$41,A91)</f>
        <v>0</v>
      </c>
      <c r="L91" s="4"/>
      <c r="M91" s="92"/>
      <c r="N91" s="91">
        <f>COUNTIF(сетка!EM$42:EM$54,A91)</f>
        <v>0</v>
      </c>
      <c r="O91" s="4">
        <f>COUNTIF(сетка!EN$42:EN$54,A91)</f>
        <v>0</v>
      </c>
      <c r="P91" s="4"/>
      <c r="Q91" s="92"/>
      <c r="R91" s="91">
        <f>COUNTIF(сетка!EM$55:EM$67,A91)</f>
        <v>1</v>
      </c>
      <c r="S91" s="4">
        <f>COUNTIF(сетка!EN$55:EN$67,A91)</f>
        <v>0</v>
      </c>
      <c r="T91" s="4"/>
      <c r="U91" s="87"/>
      <c r="V91" s="116">
        <f t="shared" si="25"/>
        <v>1</v>
      </c>
      <c r="W91" s="99"/>
      <c r="X91" s="99"/>
      <c r="Y91" s="116">
        <v>1</v>
      </c>
      <c r="Z91" s="118"/>
    </row>
    <row r="92" spans="1:26" x14ac:dyDescent="0.25">
      <c r="A92" s="115" t="s">
        <v>80</v>
      </c>
      <c r="B92" s="88">
        <f>COUNTIF(сетка!EM$3:EM$13,A92)</f>
        <v>0</v>
      </c>
      <c r="C92" s="4">
        <f>COUNTIF(сетка!EN$3:EN$13,A92)</f>
        <v>0</v>
      </c>
      <c r="D92" s="4"/>
      <c r="E92" s="92"/>
      <c r="F92" s="91">
        <f>COUNTIF(сетка!EM$16:EM$28,A92)</f>
        <v>0</v>
      </c>
      <c r="G92" s="4">
        <f>COUNTIF(сетка!EN$16:EN$28,A92)</f>
        <v>2</v>
      </c>
      <c r="H92" s="4"/>
      <c r="I92" s="92"/>
      <c r="J92" s="91">
        <f>COUNTIF(сетка!EM$29:EM$41,A92)</f>
        <v>0</v>
      </c>
      <c r="K92" s="4">
        <f>COUNTIF(сетка!EN$29:EN$41,A92)</f>
        <v>0</v>
      </c>
      <c r="L92" s="4"/>
      <c r="M92" s="92"/>
      <c r="N92" s="91">
        <f>COUNTIF(сетка!EM$42:EM$54,A92)</f>
        <v>0</v>
      </c>
      <c r="O92" s="4">
        <f>COUNTIF(сетка!EN$42:EN$54,A92)</f>
        <v>2</v>
      </c>
      <c r="P92" s="4"/>
      <c r="Q92" s="92"/>
      <c r="R92" s="91">
        <f>COUNTIF(сетка!EM$55:EM$67,A92)</f>
        <v>0</v>
      </c>
      <c r="S92" s="4">
        <f>COUNTIF(сетка!EN$55:EN$67,A92)</f>
        <v>1</v>
      </c>
      <c r="T92" s="4"/>
      <c r="U92" s="87"/>
      <c r="V92" s="116">
        <f t="shared" si="25"/>
        <v>0</v>
      </c>
      <c r="W92" s="99"/>
      <c r="X92" s="99"/>
      <c r="Y92" s="116">
        <v>2</v>
      </c>
      <c r="Z92" s="118"/>
    </row>
    <row r="93" spans="1:26" x14ac:dyDescent="0.25">
      <c r="A93" s="114" t="s">
        <v>83</v>
      </c>
      <c r="B93" s="88">
        <f>COUNTIF(сетка!EM$3:EM$13,A93)</f>
        <v>0</v>
      </c>
      <c r="C93" s="4">
        <f>COUNTIF(сетка!EN$3:EN$13,A93)</f>
        <v>0</v>
      </c>
      <c r="D93" s="4"/>
      <c r="E93" s="92"/>
      <c r="F93" s="91">
        <f>COUNTIF(сетка!EM$16:EM$28,A93)</f>
        <v>0</v>
      </c>
      <c r="G93" s="4">
        <f>COUNTIF(сетка!EN$16:EN$28,A93)</f>
        <v>0</v>
      </c>
      <c r="H93" s="4"/>
      <c r="I93" s="92"/>
      <c r="J93" s="91">
        <f>COUNTIF(сетка!EM$29:EM$41,A93)</f>
        <v>0</v>
      </c>
      <c r="K93" s="4">
        <f>COUNTIF(сетка!EN$29:EN$41,A93)</f>
        <v>0</v>
      </c>
      <c r="L93" s="4"/>
      <c r="M93" s="92"/>
      <c r="N93" s="91">
        <f>COUNTIF(сетка!EM$42:EM$54,A93)</f>
        <v>1</v>
      </c>
      <c r="O93" s="4">
        <f>COUNTIF(сетка!EN$42:EN$54,A93)</f>
        <v>0</v>
      </c>
      <c r="P93" s="4"/>
      <c r="Q93" s="92"/>
      <c r="R93" s="91">
        <f>COUNTIF(сетка!EM$55:EM$67,A93)</f>
        <v>1</v>
      </c>
      <c r="S93" s="4">
        <f>COUNTIF(сетка!EN$55:EN$67,A93)</f>
        <v>0</v>
      </c>
      <c r="T93" s="4"/>
      <c r="U93" s="87"/>
      <c r="V93" s="116">
        <f t="shared" ref="V93:V103" si="26">B93+F93+J93+N93+R93</f>
        <v>2</v>
      </c>
      <c r="W93" s="99"/>
      <c r="X93" s="99"/>
      <c r="Y93" s="116">
        <v>3</v>
      </c>
      <c r="Z93" s="118"/>
    </row>
    <row r="94" spans="1:26" x14ac:dyDescent="0.25">
      <c r="A94" s="114" t="s">
        <v>28</v>
      </c>
      <c r="B94" s="88">
        <f>COUNTIF(сетка!EM$3:EM$13,A94)</f>
        <v>0</v>
      </c>
      <c r="C94" s="4">
        <f>COUNTIF(сетка!EN$3:EN$13,A94)</f>
        <v>0</v>
      </c>
      <c r="D94" s="4"/>
      <c r="E94" s="92"/>
      <c r="F94" s="91">
        <f>COUNTIF(сетка!EM$16:EM$28,A94)</f>
        <v>1</v>
      </c>
      <c r="G94" s="4">
        <f>COUNTIF(сетка!EN$16:EN$28,A94)</f>
        <v>0</v>
      </c>
      <c r="H94" s="4"/>
      <c r="I94" s="92"/>
      <c r="J94" s="91">
        <f>COUNTIF(сетка!EM$29:EM$41,A94)</f>
        <v>0</v>
      </c>
      <c r="K94" s="4">
        <f>COUNTIF(сетка!EN$29:EN$41,A94)</f>
        <v>0</v>
      </c>
      <c r="L94" s="4"/>
      <c r="M94" s="92"/>
      <c r="N94" s="91">
        <f>COUNTIF(сетка!EM$42:EM$54,A94)</f>
        <v>2</v>
      </c>
      <c r="O94" s="4">
        <f>COUNTIF(сетка!EN$42:EN$54,A94)</f>
        <v>0</v>
      </c>
      <c r="P94" s="4"/>
      <c r="Q94" s="92"/>
      <c r="R94" s="91">
        <f>COUNTIF(сетка!EM$55:EM$67,A94)</f>
        <v>0</v>
      </c>
      <c r="S94" s="4">
        <f>COUNTIF(сетка!EN$55:EN$67,A94)</f>
        <v>0</v>
      </c>
      <c r="T94" s="4"/>
      <c r="U94" s="87"/>
      <c r="V94" s="116">
        <f t="shared" si="26"/>
        <v>3</v>
      </c>
      <c r="W94" s="99"/>
      <c r="X94" s="99"/>
      <c r="Y94" s="116">
        <v>3</v>
      </c>
      <c r="Z94" s="118"/>
    </row>
    <row r="95" spans="1:26" x14ac:dyDescent="0.25">
      <c r="A95" s="107" t="s">
        <v>69</v>
      </c>
      <c r="B95" s="88">
        <f>COUNTIF(сетка!EM$3:EM$13,A95)</f>
        <v>0</v>
      </c>
      <c r="C95" s="4">
        <f>COUNTIF(сетка!EN$3:EN$13,A95)</f>
        <v>0</v>
      </c>
      <c r="D95" s="4"/>
      <c r="E95" s="92"/>
      <c r="F95" s="91">
        <f>COUNTIF(сетка!EM$16:EM$28,A95)</f>
        <v>0</v>
      </c>
      <c r="G95" s="4">
        <f>COUNTIF(сетка!EN$16:EN$28,A95)</f>
        <v>0</v>
      </c>
      <c r="H95" s="4"/>
      <c r="I95" s="92"/>
      <c r="J95" s="91">
        <f>COUNTIF(сетка!EM$29:EM$41,A95)</f>
        <v>2</v>
      </c>
      <c r="K95" s="4">
        <f>COUNTIF(сетка!EN$29:EN$41,A95)</f>
        <v>0</v>
      </c>
      <c r="L95" s="4"/>
      <c r="M95" s="92"/>
      <c r="N95" s="91">
        <f>COUNTIF(сетка!EM$42:EM$54,A95)</f>
        <v>0</v>
      </c>
      <c r="O95" s="4">
        <f>COUNTIF(сетка!EN$42:EN$54,A95)</f>
        <v>0</v>
      </c>
      <c r="P95" s="4"/>
      <c r="Q95" s="92"/>
      <c r="R95" s="91">
        <f>COUNTIF(сетка!EM$55:EM$67,A95)</f>
        <v>0</v>
      </c>
      <c r="S95" s="4">
        <f>COUNTIF(сетка!EN$55:EN$67,A95)</f>
        <v>0</v>
      </c>
      <c r="T95" s="4"/>
      <c r="U95" s="87"/>
      <c r="V95" s="99">
        <f t="shared" si="26"/>
        <v>2</v>
      </c>
      <c r="W95" s="99"/>
      <c r="X95" s="99">
        <v>2</v>
      </c>
      <c r="Y95" s="99"/>
      <c r="Z95" s="99"/>
    </row>
    <row r="96" spans="1:26" x14ac:dyDescent="0.25">
      <c r="A96" s="107" t="s">
        <v>70</v>
      </c>
      <c r="B96" s="88">
        <f>COUNTIF(сетка!EM$3:EM$13,A96)</f>
        <v>1</v>
      </c>
      <c r="C96" s="4">
        <f>COUNTIF(сетка!EN$3:EN$13,A96)</f>
        <v>0</v>
      </c>
      <c r="D96" s="4"/>
      <c r="E96" s="92"/>
      <c r="F96" s="91">
        <f>COUNTIF(сетка!EM$16:EM$28,A96)</f>
        <v>0</v>
      </c>
      <c r="G96" s="4">
        <f>COUNTIF(сетка!EN$16:EN$28,A96)</f>
        <v>0</v>
      </c>
      <c r="H96" s="4"/>
      <c r="I96" s="92"/>
      <c r="J96" s="91">
        <f>COUNTIF(сетка!EM$29:EM$41,A96)</f>
        <v>0</v>
      </c>
      <c r="K96" s="4">
        <f>COUNTIF(сетка!EN$29:EN$41,A96)</f>
        <v>0</v>
      </c>
      <c r="L96" s="4"/>
      <c r="M96" s="92"/>
      <c r="N96" s="91">
        <f>COUNTIF(сетка!EM$42:EM$54,A96)</f>
        <v>0</v>
      </c>
      <c r="O96" s="4">
        <f>COUNTIF(сетка!EN$42:EN$54,A96)</f>
        <v>0</v>
      </c>
      <c r="P96" s="4"/>
      <c r="Q96" s="92"/>
      <c r="R96" s="91">
        <f>COUNTIF(сетка!EM$55:EM$67,A96)</f>
        <v>2</v>
      </c>
      <c r="S96" s="4">
        <f>COUNTIF(сетка!EN$55:EN$67,A96)</f>
        <v>0</v>
      </c>
      <c r="T96" s="4"/>
      <c r="U96" s="87"/>
      <c r="V96" s="99">
        <f t="shared" si="26"/>
        <v>3</v>
      </c>
      <c r="W96" s="99"/>
      <c r="X96" s="99">
        <v>3</v>
      </c>
      <c r="Y96" s="99"/>
      <c r="Z96" s="99"/>
    </row>
    <row r="97" spans="1:26" x14ac:dyDescent="0.25">
      <c r="A97" s="107" t="s">
        <v>156</v>
      </c>
      <c r="B97" s="88">
        <f>COUNTIF(сетка!EM$3:EM$13,A97)</f>
        <v>0</v>
      </c>
      <c r="C97" s="4">
        <f>COUNTIF(сетка!EN$3:EN$13,A97)</f>
        <v>0</v>
      </c>
      <c r="D97" s="4"/>
      <c r="E97" s="92"/>
      <c r="F97" s="91">
        <f>COUNTIF(сетка!EM$16:EM$28,A97)</f>
        <v>0</v>
      </c>
      <c r="G97" s="4">
        <f>COUNTIF(сетка!EN$16:EN$28,A97)</f>
        <v>0</v>
      </c>
      <c r="H97" s="4"/>
      <c r="I97" s="92"/>
      <c r="J97" s="91">
        <f>COUNTIF(сетка!EM$29:EM$41,A97)</f>
        <v>0</v>
      </c>
      <c r="K97" s="4">
        <f>COUNTIF(сетка!EN$29:EN$41,A97)</f>
        <v>0</v>
      </c>
      <c r="L97" s="4"/>
      <c r="M97" s="92"/>
      <c r="N97" s="91">
        <f>COUNTIF(сетка!EM$42:EM$54,A97)</f>
        <v>0</v>
      </c>
      <c r="O97" s="4">
        <f>COUNTIF(сетка!EN$42:EN$54,A97)</f>
        <v>0</v>
      </c>
      <c r="P97" s="4"/>
      <c r="Q97" s="92"/>
      <c r="R97" s="91">
        <f>COUNTIF(сетка!EM$55:EM$67,A97)</f>
        <v>0</v>
      </c>
      <c r="S97" s="4">
        <f>COUNTIF(сетка!EN$55:EN$67,A97)</f>
        <v>0</v>
      </c>
      <c r="T97" s="4"/>
      <c r="U97" s="87"/>
      <c r="V97" s="99">
        <f t="shared" si="26"/>
        <v>0</v>
      </c>
      <c r="W97" s="99"/>
      <c r="X97" s="99">
        <v>3</v>
      </c>
      <c r="Y97" s="99"/>
      <c r="Z97" s="99"/>
    </row>
    <row r="98" spans="1:26" x14ac:dyDescent="0.25">
      <c r="A98" s="107" t="s">
        <v>86</v>
      </c>
      <c r="B98" s="88">
        <f>COUNTIF(сетка!EM$3:EM$13,A98)</f>
        <v>2</v>
      </c>
      <c r="C98" s="4">
        <f>COUNTIF(сетка!EN$3:EN$13,A98)</f>
        <v>0</v>
      </c>
      <c r="D98" s="4"/>
      <c r="E98" s="92"/>
      <c r="F98" s="91">
        <f>COUNTIF(сетка!EM$16:EM$28,A98)</f>
        <v>0</v>
      </c>
      <c r="G98" s="4">
        <f>COUNTIF(сетка!EN$16:EN$28,A98)</f>
        <v>0</v>
      </c>
      <c r="H98" s="4"/>
      <c r="I98" s="92"/>
      <c r="J98" s="91">
        <f>COUNTIF(сетка!EM$29:EM$41,A98)</f>
        <v>0</v>
      </c>
      <c r="K98" s="4">
        <f>COUNTIF(сетка!EN$29:EN$41,A98)</f>
        <v>0</v>
      </c>
      <c r="L98" s="4"/>
      <c r="M98" s="92"/>
      <c r="N98" s="91">
        <f>COUNTIF(сетка!EM$42:EM$54,A98)</f>
        <v>0</v>
      </c>
      <c r="O98" s="4">
        <f>COUNTIF(сетка!EN$42:EN$54,A98)</f>
        <v>0</v>
      </c>
      <c r="P98" s="4"/>
      <c r="Q98" s="92"/>
      <c r="R98" s="91">
        <f>COUNTIF(сетка!EM$55:EM$67,A98)</f>
        <v>0</v>
      </c>
      <c r="S98" s="4">
        <f>COUNTIF(сетка!EN$55:EN$67,A98)</f>
        <v>0</v>
      </c>
      <c r="T98" s="4"/>
      <c r="U98" s="87"/>
      <c r="V98" s="99">
        <f t="shared" si="26"/>
        <v>2</v>
      </c>
      <c r="W98" s="99"/>
      <c r="X98" s="99">
        <v>2</v>
      </c>
      <c r="Y98" s="99"/>
      <c r="Z98" s="99"/>
    </row>
    <row r="99" spans="1:26" x14ac:dyDescent="0.25">
      <c r="A99" s="107" t="s">
        <v>72</v>
      </c>
      <c r="B99" s="88">
        <f>COUNTIF(сетка!EM$3:EM$13,A99)</f>
        <v>0</v>
      </c>
      <c r="C99" s="4">
        <f>COUNTIF(сетка!EN$3:EN$13,A99)</f>
        <v>0</v>
      </c>
      <c r="D99" s="4"/>
      <c r="E99" s="92"/>
      <c r="F99" s="91">
        <f>COUNTIF(сетка!EM$16:EM$28,A99)</f>
        <v>0</v>
      </c>
      <c r="G99" s="4">
        <f>COUNTIF(сетка!EN$16:EN$28,A99)</f>
        <v>0</v>
      </c>
      <c r="H99" s="4"/>
      <c r="I99" s="92"/>
      <c r="J99" s="91">
        <f>COUNTIF(сетка!EM$29:EM$41,A99)</f>
        <v>2</v>
      </c>
      <c r="K99" s="4">
        <f>COUNTIF(сетка!EN$29:EN$41,A99)</f>
        <v>0</v>
      </c>
      <c r="L99" s="4"/>
      <c r="M99" s="92"/>
      <c r="N99" s="91">
        <f>COUNTIF(сетка!EM$42:EM$54,A99)</f>
        <v>0</v>
      </c>
      <c r="O99" s="4">
        <f>COUNTIF(сетка!EN$42:EN$54,A99)</f>
        <v>0</v>
      </c>
      <c r="P99" s="4"/>
      <c r="Q99" s="92"/>
      <c r="R99" s="91">
        <f>COUNTIF(сетка!EM$55:EM$67,A99)</f>
        <v>0</v>
      </c>
      <c r="S99" s="4">
        <f>COUNTIF(сетка!EN$55:EN$67,A99)</f>
        <v>0</v>
      </c>
      <c r="T99" s="4"/>
      <c r="U99" s="87"/>
      <c r="V99" s="99">
        <f t="shared" si="26"/>
        <v>2</v>
      </c>
      <c r="W99" s="99"/>
      <c r="X99" s="99">
        <v>2</v>
      </c>
      <c r="Y99" s="99"/>
      <c r="Z99" s="99"/>
    </row>
    <row r="100" spans="1:26" x14ac:dyDescent="0.25">
      <c r="A100" s="107" t="s">
        <v>73</v>
      </c>
      <c r="B100" s="88">
        <f>COUNTIF(сетка!EM$3:EM$13,A100)</f>
        <v>0</v>
      </c>
      <c r="C100" s="4">
        <f>COUNTIF(сетка!EN$3:EN$13,A100)</f>
        <v>0</v>
      </c>
      <c r="D100" s="4"/>
      <c r="E100" s="92"/>
      <c r="F100" s="91">
        <f>COUNTIF(сетка!EM$16:EM$28,A100)</f>
        <v>0</v>
      </c>
      <c r="G100" s="4">
        <f>COUNTIF(сетка!EN$16:EN$28,A100)</f>
        <v>0</v>
      </c>
      <c r="H100" s="4"/>
      <c r="I100" s="92"/>
      <c r="J100" s="91">
        <f>COUNTIF(сетка!EM$29:EM$41,A100)</f>
        <v>0</v>
      </c>
      <c r="K100" s="4">
        <f>COUNTIF(сетка!EN$29:EN$41,A100)</f>
        <v>0</v>
      </c>
      <c r="L100" s="4"/>
      <c r="M100" s="92"/>
      <c r="N100" s="91">
        <f>COUNTIF(сетка!EM$42:EM$54,A100)</f>
        <v>1</v>
      </c>
      <c r="O100" s="4">
        <f>COUNTIF(сетка!EN$42:EN$54,A100)</f>
        <v>0</v>
      </c>
      <c r="P100" s="4"/>
      <c r="Q100" s="92"/>
      <c r="R100" s="91">
        <f>COUNTIF(сетка!EM$55:EM$67,A100)</f>
        <v>0</v>
      </c>
      <c r="S100" s="4">
        <f>COUNTIF(сетка!EN$55:EN$67,A100)</f>
        <v>0</v>
      </c>
      <c r="T100" s="4"/>
      <c r="U100" s="87"/>
      <c r="V100" s="99">
        <f t="shared" si="26"/>
        <v>1</v>
      </c>
      <c r="W100" s="99"/>
      <c r="X100" s="99">
        <v>1</v>
      </c>
      <c r="Y100" s="99"/>
      <c r="Z100" s="99"/>
    </row>
    <row r="101" spans="1:26" x14ac:dyDescent="0.25">
      <c r="A101" s="107" t="s">
        <v>32</v>
      </c>
      <c r="B101" s="88">
        <f>COUNTIF(сетка!EM$3:EM$13,A101)</f>
        <v>0</v>
      </c>
      <c r="C101" s="4">
        <f>COUNTIF(сетка!EN$3:EN$13,A101)</f>
        <v>0</v>
      </c>
      <c r="D101" s="4"/>
      <c r="E101" s="92"/>
      <c r="F101" s="91">
        <f>COUNTIF(сетка!EM$16:EM$28,A101)</f>
        <v>0</v>
      </c>
      <c r="G101" s="4">
        <f>COUNTIF(сетка!EN$16:EN$28,A101)</f>
        <v>0</v>
      </c>
      <c r="H101" s="4"/>
      <c r="I101" s="92"/>
      <c r="J101" s="91">
        <f>COUNTIF(сетка!EM$29:EM$41,A101)</f>
        <v>0</v>
      </c>
      <c r="K101" s="4">
        <f>COUNTIF(сетка!EN$29:EN$41,A101)</f>
        <v>0</v>
      </c>
      <c r="L101" s="4"/>
      <c r="M101" s="92"/>
      <c r="N101" s="91">
        <f>COUNTIF(сетка!EM$42:EM$54,A101)</f>
        <v>0</v>
      </c>
      <c r="O101" s="4">
        <f>COUNTIF(сетка!EN$42:EN$54,A101)</f>
        <v>0</v>
      </c>
      <c r="P101" s="4"/>
      <c r="Q101" s="92"/>
      <c r="R101" s="91">
        <f>COUNTIF(сетка!EM$55:EM$67,A101)</f>
        <v>0</v>
      </c>
      <c r="S101" s="4">
        <f>COUNTIF(сетка!EN$55:EN$67,A101)</f>
        <v>0</v>
      </c>
      <c r="T101" s="4"/>
      <c r="U101" s="87"/>
      <c r="V101" s="99">
        <f t="shared" si="26"/>
        <v>0</v>
      </c>
      <c r="W101" s="99"/>
      <c r="X101" s="99">
        <v>2</v>
      </c>
      <c r="Y101" s="99"/>
      <c r="Z101" s="99"/>
    </row>
    <row r="102" spans="1:26" x14ac:dyDescent="0.25">
      <c r="A102" s="107" t="s">
        <v>84</v>
      </c>
      <c r="B102" s="88">
        <f>COUNTIF(сетка!EM$3:EM$13,A102)</f>
        <v>0</v>
      </c>
      <c r="C102" s="4">
        <f>COUNTIF(сетка!EN$3:EN$13,A102)</f>
        <v>0</v>
      </c>
      <c r="D102" s="4"/>
      <c r="E102" s="92"/>
      <c r="F102" s="91">
        <f>COUNTIF(сетка!EM$16:EM$28,A102)</f>
        <v>0</v>
      </c>
      <c r="G102" s="4">
        <f>COUNTIF(сетка!EN$16:EN$28,A102)</f>
        <v>0</v>
      </c>
      <c r="H102" s="4"/>
      <c r="I102" s="92"/>
      <c r="J102" s="91">
        <f>COUNTIF(сетка!EM$29:EM$41,A102)</f>
        <v>0</v>
      </c>
      <c r="K102" s="4">
        <f>COUNTIF(сетка!EN$29:EN$41,A102)</f>
        <v>0</v>
      </c>
      <c r="L102" s="4"/>
      <c r="M102" s="92"/>
      <c r="N102" s="91">
        <f>COUNTIF(сетка!EM$42:EM$54,A102)</f>
        <v>0</v>
      </c>
      <c r="O102" s="4">
        <f>COUNTIF(сетка!EN$42:EN$54,A102)</f>
        <v>0</v>
      </c>
      <c r="P102" s="4"/>
      <c r="Q102" s="92"/>
      <c r="R102" s="91">
        <f>COUNTIF(сетка!EM$55:EM$67,A102)</f>
        <v>0</v>
      </c>
      <c r="S102" s="4">
        <f>COUNTIF(сетка!EN$55:EN$67,A102)</f>
        <v>0</v>
      </c>
      <c r="T102" s="4"/>
      <c r="U102" s="87"/>
      <c r="V102" s="99">
        <f t="shared" si="26"/>
        <v>0</v>
      </c>
      <c r="W102" s="99"/>
      <c r="X102" s="99">
        <v>1</v>
      </c>
      <c r="Y102" s="99"/>
      <c r="Z102" s="99"/>
    </row>
    <row r="103" spans="1:26" x14ac:dyDescent="0.25">
      <c r="A103" s="108" t="s">
        <v>87</v>
      </c>
      <c r="B103" s="88">
        <f>COUNTIF(сетка!EM$3:EM$13,A103)</f>
        <v>0</v>
      </c>
      <c r="C103" s="4">
        <f>COUNTIF(сетка!EN$3:EN$13,A103)</f>
        <v>0</v>
      </c>
      <c r="D103" s="4"/>
      <c r="E103" s="92"/>
      <c r="F103" s="91">
        <f>COUNTIF(сетка!EM$16:EM$28,A103)</f>
        <v>1</v>
      </c>
      <c r="G103" s="4">
        <f>COUNTIF(сетка!EN$16:EN$28,A103)</f>
        <v>0</v>
      </c>
      <c r="H103" s="4"/>
      <c r="I103" s="92"/>
      <c r="J103" s="91">
        <f>COUNTIF(сетка!EM$29:EM$41,A103)</f>
        <v>0</v>
      </c>
      <c r="K103" s="4">
        <f>COUNTIF(сетка!EN$29:EN$41,A103)</f>
        <v>0</v>
      </c>
      <c r="L103" s="4"/>
      <c r="M103" s="92"/>
      <c r="N103" s="91">
        <f>COUNTIF(сетка!EM$42:EM$54,A103)</f>
        <v>0</v>
      </c>
      <c r="O103" s="4">
        <f>COUNTIF(сетка!EN$42:EN$54,A103)</f>
        <v>0</v>
      </c>
      <c r="P103" s="4"/>
      <c r="Q103" s="92"/>
      <c r="R103" s="91">
        <f>COUNTIF(сетка!EM$55:EM$67,A103)</f>
        <v>0</v>
      </c>
      <c r="S103" s="4">
        <f>COUNTIF(сетка!EN$55:EN$67,A103)</f>
        <v>0</v>
      </c>
      <c r="T103" s="4"/>
      <c r="U103" s="87"/>
      <c r="V103" s="99">
        <f t="shared" si="26"/>
        <v>1</v>
      </c>
      <c r="W103" s="99"/>
      <c r="X103" s="99">
        <v>1</v>
      </c>
      <c r="Y103" s="99"/>
      <c r="Z103" s="99"/>
    </row>
    <row r="105" spans="1:26" ht="15.75" thickBot="1" x14ac:dyDescent="0.3"/>
    <row r="106" spans="1:26" x14ac:dyDescent="0.25">
      <c r="A106" s="106"/>
      <c r="B106" s="339" t="s">
        <v>100</v>
      </c>
      <c r="C106" s="340"/>
      <c r="D106" s="340"/>
      <c r="E106" s="341"/>
      <c r="F106" s="339" t="s">
        <v>102</v>
      </c>
      <c r="G106" s="340"/>
      <c r="H106" s="340"/>
      <c r="I106" s="341"/>
      <c r="J106" s="339" t="s">
        <v>103</v>
      </c>
      <c r="K106" s="340"/>
      <c r="L106" s="340"/>
      <c r="M106" s="341"/>
      <c r="N106" s="339" t="s">
        <v>104</v>
      </c>
      <c r="O106" s="340"/>
      <c r="P106" s="340"/>
      <c r="Q106" s="341"/>
      <c r="R106" s="339" t="s">
        <v>105</v>
      </c>
      <c r="S106" s="340"/>
      <c r="T106" s="340"/>
      <c r="U106" s="342"/>
      <c r="V106" s="337" t="s">
        <v>21</v>
      </c>
      <c r="W106" s="337"/>
      <c r="X106" s="337"/>
      <c r="Y106" s="337"/>
      <c r="Z106" s="345" t="s">
        <v>143</v>
      </c>
    </row>
    <row r="107" spans="1:26" x14ac:dyDescent="0.25">
      <c r="A107" s="106"/>
      <c r="B107" s="89" t="s">
        <v>21</v>
      </c>
      <c r="C107" s="86"/>
      <c r="D107" s="86"/>
      <c r="E107" s="90"/>
      <c r="F107" s="89" t="s">
        <v>21</v>
      </c>
      <c r="G107" s="86"/>
      <c r="H107" s="86"/>
      <c r="I107" s="90"/>
      <c r="J107" s="89" t="s">
        <v>21</v>
      </c>
      <c r="K107" s="86"/>
      <c r="L107" s="86"/>
      <c r="M107" s="90"/>
      <c r="N107" s="89" t="s">
        <v>21</v>
      </c>
      <c r="O107" s="86"/>
      <c r="P107" s="86"/>
      <c r="Q107" s="90"/>
      <c r="R107" s="89" t="s">
        <v>21</v>
      </c>
      <c r="S107" s="86"/>
      <c r="T107" s="86"/>
      <c r="U107" s="96"/>
      <c r="V107" s="338"/>
      <c r="W107" s="338"/>
      <c r="X107" s="338"/>
      <c r="Y107" s="338"/>
      <c r="Z107" s="346"/>
    </row>
    <row r="108" spans="1:26" x14ac:dyDescent="0.25">
      <c r="A108" s="103" t="s">
        <v>69</v>
      </c>
      <c r="B108" s="88">
        <f>COUNTIF(сетка!ET$3:EU$13,A108)</f>
        <v>0</v>
      </c>
      <c r="C108" s="4"/>
      <c r="D108" s="4"/>
      <c r="E108" s="92"/>
      <c r="F108" s="91">
        <f>COUNTIF(сетка!ET$16:EU$28,A108)</f>
        <v>0</v>
      </c>
      <c r="G108" s="4"/>
      <c r="H108" s="4"/>
      <c r="I108" s="92"/>
      <c r="J108" s="91">
        <f>COUNTIF(сетка!ET$29:EU$41,A108)</f>
        <v>2</v>
      </c>
      <c r="K108" s="4"/>
      <c r="L108" s="4"/>
      <c r="M108" s="92"/>
      <c r="N108" s="91">
        <f>COUNTIF(сетка!ET$42:EU$54,A108)</f>
        <v>0</v>
      </c>
      <c r="O108" s="4"/>
      <c r="P108" s="4"/>
      <c r="Q108" s="92"/>
      <c r="R108" s="91">
        <f>COUNTIF(сетка!ET$55:EU$67,A108)</f>
        <v>0</v>
      </c>
      <c r="S108" s="4"/>
      <c r="T108" s="4"/>
      <c r="U108" s="87"/>
      <c r="V108" s="99">
        <f t="shared" ref="V108:V123" si="27">B108+F108+J108+N108+R108</f>
        <v>2</v>
      </c>
      <c r="W108" s="99"/>
      <c r="X108" s="99"/>
      <c r="Y108" s="99"/>
      <c r="Z108" s="101">
        <v>2</v>
      </c>
    </row>
    <row r="109" spans="1:26" x14ac:dyDescent="0.25">
      <c r="A109" s="103" t="s">
        <v>70</v>
      </c>
      <c r="B109" s="88">
        <f>COUNTIF(сетка!ET$3:EU$13,A109)</f>
        <v>2</v>
      </c>
      <c r="C109" s="4"/>
      <c r="D109" s="4"/>
      <c r="E109" s="92"/>
      <c r="F109" s="91">
        <f>COUNTIF(сетка!ET$16:EU$28,A109)</f>
        <v>0</v>
      </c>
      <c r="G109" s="4"/>
      <c r="H109" s="4"/>
      <c r="I109" s="92"/>
      <c r="J109" s="91">
        <f>COUNTIF(сетка!ET$29:EU$41,A109)</f>
        <v>0</v>
      </c>
      <c r="K109" s="4"/>
      <c r="L109" s="4"/>
      <c r="M109" s="92"/>
      <c r="N109" s="91">
        <f>COUNTIF(сетка!ET$42:EU$54,A109)</f>
        <v>0</v>
      </c>
      <c r="O109" s="4"/>
      <c r="P109" s="4"/>
      <c r="Q109" s="92"/>
      <c r="R109" s="91">
        <f>COUNTIF(сетка!ET$55:EU$67,A109)</f>
        <v>1</v>
      </c>
      <c r="S109" s="4"/>
      <c r="T109" s="4"/>
      <c r="U109" s="87"/>
      <c r="V109" s="99">
        <f t="shared" si="27"/>
        <v>3</v>
      </c>
      <c r="W109" s="99"/>
      <c r="X109" s="99"/>
      <c r="Y109" s="99"/>
      <c r="Z109" s="101">
        <v>3</v>
      </c>
    </row>
    <row r="110" spans="1:26" x14ac:dyDescent="0.25">
      <c r="A110" s="103" t="s">
        <v>160</v>
      </c>
      <c r="B110" s="88">
        <f>COUNTIF(сетка!ET$3:EU$13,A110)</f>
        <v>0</v>
      </c>
      <c r="C110" s="4"/>
      <c r="D110" s="4"/>
      <c r="E110" s="92"/>
      <c r="F110" s="91">
        <f>COUNTIF(сетка!ET$16:EU$28,A110)</f>
        <v>0</v>
      </c>
      <c r="G110" s="4"/>
      <c r="H110" s="4"/>
      <c r="I110" s="92"/>
      <c r="J110" s="91">
        <f>COUNTIF(сетка!ET$29:EU$41,A110)</f>
        <v>0</v>
      </c>
      <c r="K110" s="4"/>
      <c r="L110" s="4"/>
      <c r="M110" s="92"/>
      <c r="N110" s="91">
        <f>COUNTIF(сетка!ET$42:EU$54,A110)</f>
        <v>0</v>
      </c>
      <c r="O110" s="4"/>
      <c r="P110" s="4"/>
      <c r="Q110" s="92"/>
      <c r="R110" s="91">
        <f>COUNTIF(сетка!ET$55:EU$67,A110)</f>
        <v>0</v>
      </c>
      <c r="S110" s="4"/>
      <c r="T110" s="4"/>
      <c r="U110" s="87"/>
      <c r="V110" s="99">
        <f t="shared" si="27"/>
        <v>0</v>
      </c>
      <c r="W110" s="99"/>
      <c r="X110" s="99"/>
      <c r="Y110" s="99"/>
      <c r="Z110" s="101">
        <v>3</v>
      </c>
    </row>
    <row r="111" spans="1:26" x14ac:dyDescent="0.25">
      <c r="A111" s="103" t="s">
        <v>165</v>
      </c>
      <c r="B111" s="88">
        <f>COUNTIF(сетка!ET$3:EU$13,A111)</f>
        <v>2</v>
      </c>
      <c r="C111" s="4"/>
      <c r="D111" s="4"/>
      <c r="E111" s="92"/>
      <c r="F111" s="91">
        <f>COUNTIF(сетка!ET$16:EU$28,A111)</f>
        <v>0</v>
      </c>
      <c r="G111" s="4"/>
      <c r="H111" s="4"/>
      <c r="I111" s="92"/>
      <c r="J111" s="91">
        <f>COUNTIF(сетка!ET$29:EU$41,A111)</f>
        <v>0</v>
      </c>
      <c r="K111" s="4"/>
      <c r="L111" s="4"/>
      <c r="M111" s="92"/>
      <c r="N111" s="91">
        <f>COUNTIF(сетка!ET$42:EU$54,A111)</f>
        <v>0</v>
      </c>
      <c r="O111" s="4"/>
      <c r="P111" s="4"/>
      <c r="Q111" s="92"/>
      <c r="R111" s="91">
        <f>COUNTIF(сетка!ET$55:EU$67,A111)</f>
        <v>0</v>
      </c>
      <c r="S111" s="4"/>
      <c r="T111" s="4"/>
      <c r="U111" s="87"/>
      <c r="V111" s="99">
        <f t="shared" si="27"/>
        <v>2</v>
      </c>
      <c r="W111" s="99"/>
      <c r="X111" s="99"/>
      <c r="Y111" s="99"/>
      <c r="Z111" s="101">
        <v>2</v>
      </c>
    </row>
    <row r="112" spans="1:26" x14ac:dyDescent="0.25">
      <c r="A112" s="103" t="s">
        <v>77</v>
      </c>
      <c r="B112" s="88">
        <f>COUNTIF(сетка!ET$3:EU$13,A112)</f>
        <v>0</v>
      </c>
      <c r="C112" s="4"/>
      <c r="D112" s="4"/>
      <c r="E112" s="92"/>
      <c r="F112" s="91">
        <f>COUNTIF(сетка!ET$16:EU$28,A112)</f>
        <v>2</v>
      </c>
      <c r="G112" s="4"/>
      <c r="H112" s="4"/>
      <c r="I112" s="92"/>
      <c r="J112" s="91">
        <f>COUNTIF(сетка!ET$29:EU$41,A112)</f>
        <v>0</v>
      </c>
      <c r="K112" s="4"/>
      <c r="L112" s="4"/>
      <c r="M112" s="92"/>
      <c r="N112" s="91">
        <f>COUNTIF(сетка!ET$42:EU$54,A112)</f>
        <v>0</v>
      </c>
      <c r="O112" s="4"/>
      <c r="P112" s="4"/>
      <c r="Q112" s="92"/>
      <c r="R112" s="91">
        <f>COUNTIF(сетка!ET$55:EU$67,A112)</f>
        <v>0</v>
      </c>
      <c r="S112" s="4"/>
      <c r="T112" s="4"/>
      <c r="U112" s="87"/>
      <c r="V112" s="99">
        <f t="shared" si="27"/>
        <v>2</v>
      </c>
      <c r="W112" s="99"/>
      <c r="X112" s="99"/>
      <c r="Y112" s="99"/>
      <c r="Z112" s="101">
        <v>2</v>
      </c>
    </row>
    <row r="113" spans="1:26" x14ac:dyDescent="0.25">
      <c r="A113" s="103" t="s">
        <v>78</v>
      </c>
      <c r="B113" s="88">
        <f>COUNTIF(сетка!ET$3:EU$13,A113)</f>
        <v>0</v>
      </c>
      <c r="C113" s="4"/>
      <c r="D113" s="4"/>
      <c r="E113" s="92"/>
      <c r="F113" s="91">
        <f>COUNTIF(сетка!ET$16:EU$28,A113)</f>
        <v>0</v>
      </c>
      <c r="G113" s="4"/>
      <c r="H113" s="4"/>
      <c r="I113" s="92"/>
      <c r="J113" s="91">
        <f>COUNTIF(сетка!ET$29:EU$41,A113)</f>
        <v>0</v>
      </c>
      <c r="K113" s="4"/>
      <c r="L113" s="4"/>
      <c r="M113" s="92"/>
      <c r="N113" s="91">
        <f>COUNTIF(сетка!ET$42:EU$54,A113)</f>
        <v>0</v>
      </c>
      <c r="O113" s="4"/>
      <c r="P113" s="4"/>
      <c r="Q113" s="92"/>
      <c r="R113" s="91">
        <f>COUNTIF(сетка!ET$55:EU$67,A113)</f>
        <v>0</v>
      </c>
      <c r="S113" s="4"/>
      <c r="T113" s="4"/>
      <c r="U113" s="87"/>
      <c r="V113" s="99">
        <f t="shared" si="27"/>
        <v>0</v>
      </c>
      <c r="W113" s="99"/>
      <c r="X113" s="99"/>
      <c r="Y113" s="99"/>
      <c r="Z113" s="101">
        <v>1</v>
      </c>
    </row>
    <row r="114" spans="1:26" x14ac:dyDescent="0.25">
      <c r="A114" s="103" t="s">
        <v>79</v>
      </c>
      <c r="B114" s="88">
        <f>COUNTIF(сетка!ET$3:EU$13,A114)</f>
        <v>0</v>
      </c>
      <c r="C114" s="4"/>
      <c r="D114" s="4"/>
      <c r="E114" s="92"/>
      <c r="F114" s="91">
        <f>COUNTIF(сетка!ET$16:EU$28,A114)</f>
        <v>0</v>
      </c>
      <c r="G114" s="4"/>
      <c r="H114" s="4"/>
      <c r="I114" s="92"/>
      <c r="J114" s="91">
        <f>COUNTIF(сетка!ET$29:EU$41,A114)</f>
        <v>0</v>
      </c>
      <c r="K114" s="4"/>
      <c r="L114" s="4"/>
      <c r="M114" s="92"/>
      <c r="N114" s="91">
        <f>COUNTIF(сетка!ET$42:EU$54,A114)</f>
        <v>0</v>
      </c>
      <c r="O114" s="4"/>
      <c r="P114" s="4"/>
      <c r="Q114" s="92"/>
      <c r="R114" s="91">
        <f>COUNTIF(сетка!ET$55:EU$67,A114)</f>
        <v>1</v>
      </c>
      <c r="S114" s="4"/>
      <c r="T114" s="4"/>
      <c r="U114" s="87"/>
      <c r="V114" s="99">
        <f t="shared" si="27"/>
        <v>1</v>
      </c>
      <c r="W114" s="99"/>
      <c r="X114" s="99"/>
      <c r="Y114" s="99"/>
      <c r="Z114" s="101">
        <v>1</v>
      </c>
    </row>
    <row r="115" spans="1:26" x14ac:dyDescent="0.25">
      <c r="A115" s="103" t="s">
        <v>80</v>
      </c>
      <c r="B115" s="88">
        <f>COUNTIF(сетка!ET$3:EU$13,A115)</f>
        <v>0</v>
      </c>
      <c r="C115" s="4"/>
      <c r="D115" s="4"/>
      <c r="E115" s="92"/>
      <c r="F115" s="91">
        <f>COUNTIF(сетка!ET$16:EU$28,A115)</f>
        <v>0</v>
      </c>
      <c r="G115" s="4"/>
      <c r="H115" s="4"/>
      <c r="I115" s="92"/>
      <c r="J115" s="91">
        <f>COUNTIF(сетка!ET$29:EU$41,A115)</f>
        <v>0</v>
      </c>
      <c r="K115" s="4"/>
      <c r="L115" s="4"/>
      <c r="M115" s="92"/>
      <c r="N115" s="91">
        <f>COUNTIF(сетка!ET$42:EU$54,A115)</f>
        <v>2</v>
      </c>
      <c r="O115" s="4"/>
      <c r="P115" s="4"/>
      <c r="Q115" s="92"/>
      <c r="R115" s="91">
        <f>COUNTIF(сетка!ET$55:EU$67,A115)</f>
        <v>0</v>
      </c>
      <c r="S115" s="4"/>
      <c r="T115" s="4"/>
      <c r="U115" s="87"/>
      <c r="V115" s="99">
        <f t="shared" si="27"/>
        <v>2</v>
      </c>
      <c r="W115" s="99"/>
      <c r="X115" s="99"/>
      <c r="Y115" s="99"/>
      <c r="Z115" s="101">
        <v>2</v>
      </c>
    </row>
    <row r="116" spans="1:26" x14ac:dyDescent="0.25">
      <c r="A116" s="103" t="s">
        <v>83</v>
      </c>
      <c r="B116" s="88">
        <f>COUNTIF(сетка!ET$3:EU$13,A116)</f>
        <v>0</v>
      </c>
      <c r="C116" s="4"/>
      <c r="D116" s="4"/>
      <c r="E116" s="92"/>
      <c r="F116" s="91">
        <f>COUNTIF(сетка!ET$16:EU$28,A116)</f>
        <v>0</v>
      </c>
      <c r="G116" s="4"/>
      <c r="H116" s="4"/>
      <c r="I116" s="92"/>
      <c r="J116" s="91">
        <f>COUNTIF(сетка!ET$29:EU$41,A116)</f>
        <v>0</v>
      </c>
      <c r="K116" s="4"/>
      <c r="L116" s="4"/>
      <c r="M116" s="92"/>
      <c r="N116" s="91">
        <f>COUNTIF(сетка!ET$42:EU$54,A116)</f>
        <v>0</v>
      </c>
      <c r="O116" s="4"/>
      <c r="P116" s="4"/>
      <c r="Q116" s="92"/>
      <c r="R116" s="91">
        <f>COUNTIF(сетка!ET$55:EU$67,A116)</f>
        <v>0</v>
      </c>
      <c r="S116" s="4"/>
      <c r="T116" s="4"/>
      <c r="U116" s="87"/>
      <c r="V116" s="99">
        <f t="shared" si="27"/>
        <v>0</v>
      </c>
      <c r="W116" s="99"/>
      <c r="X116" s="99"/>
      <c r="Y116" s="99"/>
      <c r="Z116" s="101">
        <v>1</v>
      </c>
    </row>
    <row r="117" spans="1:26" x14ac:dyDescent="0.25">
      <c r="A117" s="103" t="s">
        <v>28</v>
      </c>
      <c r="B117" s="88">
        <f>COUNTIF(сетка!ET$3:EU$13,A117)</f>
        <v>0</v>
      </c>
      <c r="C117" s="4"/>
      <c r="D117" s="4"/>
      <c r="E117" s="92"/>
      <c r="F117" s="91">
        <f>COUNTIF(сетка!ET$16:EU$28,A117)</f>
        <v>0</v>
      </c>
      <c r="G117" s="4"/>
      <c r="H117" s="4"/>
      <c r="I117" s="92"/>
      <c r="J117" s="91">
        <f>COUNTIF(сетка!ET$29:EU$41,A117)</f>
        <v>0</v>
      </c>
      <c r="K117" s="4"/>
      <c r="L117" s="4"/>
      <c r="M117" s="92"/>
      <c r="N117" s="91">
        <f>COUNTIF(сетка!ET$42:EU$54,A117)</f>
        <v>0</v>
      </c>
      <c r="O117" s="4"/>
      <c r="P117" s="4"/>
      <c r="Q117" s="92"/>
      <c r="R117" s="91">
        <f>COUNTIF(сетка!ET$55:EU$67,A117)</f>
        <v>1</v>
      </c>
      <c r="S117" s="4"/>
      <c r="T117" s="4"/>
      <c r="U117" s="87"/>
      <c r="V117" s="99">
        <f t="shared" si="27"/>
        <v>1</v>
      </c>
      <c r="W117" s="99"/>
      <c r="X117" s="99"/>
      <c r="Y117" s="99"/>
      <c r="Z117" s="101">
        <v>1</v>
      </c>
    </row>
    <row r="118" spans="1:26" x14ac:dyDescent="0.25">
      <c r="A118" s="103" t="s">
        <v>86</v>
      </c>
      <c r="B118" s="88">
        <f>COUNTIF(сетка!ET$3:EU$13,A118)</f>
        <v>2</v>
      </c>
      <c r="C118" s="4"/>
      <c r="D118" s="4"/>
      <c r="E118" s="92"/>
      <c r="F118" s="91">
        <f>COUNTIF(сетка!ET$16:EU$28,A118)</f>
        <v>0</v>
      </c>
      <c r="G118" s="4"/>
      <c r="H118" s="4"/>
      <c r="I118" s="92"/>
      <c r="J118" s="91">
        <f>COUNTIF(сетка!ET$29:EU$41,A118)</f>
        <v>0</v>
      </c>
      <c r="K118" s="4"/>
      <c r="L118" s="4"/>
      <c r="M118" s="92"/>
      <c r="N118" s="91">
        <f>COUNTIF(сетка!ET$42:EU$54,A118)</f>
        <v>0</v>
      </c>
      <c r="O118" s="4"/>
      <c r="P118" s="4"/>
      <c r="Q118" s="92"/>
      <c r="R118" s="91">
        <f>COUNTIF(сетка!ET$55:EU$67,A118)</f>
        <v>0</v>
      </c>
      <c r="S118" s="4"/>
      <c r="T118" s="4"/>
      <c r="U118" s="87"/>
      <c r="V118" s="99">
        <f t="shared" si="27"/>
        <v>2</v>
      </c>
      <c r="W118" s="99"/>
      <c r="X118" s="99"/>
      <c r="Y118" s="99"/>
      <c r="Z118" s="101">
        <v>2</v>
      </c>
    </row>
    <row r="119" spans="1:26" x14ac:dyDescent="0.25">
      <c r="A119" s="109" t="s">
        <v>72</v>
      </c>
      <c r="B119" s="88">
        <f>COUNTIF(сетка!ET$3:EU$13,A119)</f>
        <v>0</v>
      </c>
      <c r="C119" s="4"/>
      <c r="D119" s="4"/>
      <c r="E119" s="92"/>
      <c r="F119" s="91">
        <f>COUNTIF(сетка!ET$16:EU$28,A119)</f>
        <v>2</v>
      </c>
      <c r="G119" s="4"/>
      <c r="H119" s="4"/>
      <c r="I119" s="92"/>
      <c r="J119" s="91">
        <f>COUNTIF(сетка!ET$29:EU$41,A119)</f>
        <v>0</v>
      </c>
      <c r="K119" s="4"/>
      <c r="L119" s="4"/>
      <c r="M119" s="92"/>
      <c r="N119" s="91">
        <f>COUNTIF(сетка!ET$42:EU$54,A119)</f>
        <v>2</v>
      </c>
      <c r="O119" s="4"/>
      <c r="P119" s="4"/>
      <c r="Q119" s="92"/>
      <c r="R119" s="91">
        <f>COUNTIF(сетка!ET$55:EU$67,A119)</f>
        <v>0</v>
      </c>
      <c r="S119" s="4"/>
      <c r="T119" s="4"/>
      <c r="U119" s="87"/>
      <c r="V119" s="104">
        <f t="shared" si="27"/>
        <v>4</v>
      </c>
      <c r="W119" s="104"/>
      <c r="X119" s="104"/>
      <c r="Y119" s="104"/>
      <c r="Z119" s="101">
        <v>4</v>
      </c>
    </row>
    <row r="120" spans="1:26" x14ac:dyDescent="0.25">
      <c r="A120" s="109" t="s">
        <v>73</v>
      </c>
      <c r="B120" s="88">
        <f>COUNTIF(сетка!ET$3:EU$13,A120)</f>
        <v>0</v>
      </c>
      <c r="C120" s="4"/>
      <c r="D120" s="4"/>
      <c r="E120" s="92"/>
      <c r="F120" s="91">
        <f>COUNTIF(сетка!ET$16:EU$28,A120)</f>
        <v>0</v>
      </c>
      <c r="G120" s="4"/>
      <c r="H120" s="4"/>
      <c r="I120" s="92"/>
      <c r="J120" s="91">
        <f>COUNTIF(сетка!ET$29:EU$41,A120)</f>
        <v>2</v>
      </c>
      <c r="K120" s="4"/>
      <c r="L120" s="4"/>
      <c r="M120" s="92"/>
      <c r="N120" s="91">
        <f>COUNTIF(сетка!ET$42:EU$54,A120)</f>
        <v>0</v>
      </c>
      <c r="O120" s="4"/>
      <c r="P120" s="4"/>
      <c r="Q120" s="92"/>
      <c r="R120" s="91">
        <f>COUNTIF(сетка!ET$55:EU$67,A120)</f>
        <v>1</v>
      </c>
      <c r="S120" s="4"/>
      <c r="T120" s="4"/>
      <c r="U120" s="87"/>
      <c r="V120" s="99">
        <f t="shared" si="27"/>
        <v>3</v>
      </c>
      <c r="W120" s="99"/>
      <c r="X120" s="99"/>
      <c r="Y120" s="99"/>
      <c r="Z120" s="105">
        <v>3</v>
      </c>
    </row>
    <row r="121" spans="1:26" x14ac:dyDescent="0.25">
      <c r="A121" s="103" t="s">
        <v>32</v>
      </c>
      <c r="B121" s="88">
        <f>COUNTIF(сетка!ET$3:EU$13,A121)</f>
        <v>0</v>
      </c>
      <c r="C121" s="4"/>
      <c r="D121" s="4"/>
      <c r="E121" s="92"/>
      <c r="F121" s="91">
        <f>COUNTIF(сетка!ET$16:EU$28,A121)</f>
        <v>0</v>
      </c>
      <c r="G121" s="4"/>
      <c r="H121" s="4"/>
      <c r="I121" s="92"/>
      <c r="J121" s="91">
        <f>COUNTIF(сетка!ET$29:EU$41,A121)</f>
        <v>0</v>
      </c>
      <c r="K121" s="4"/>
      <c r="L121" s="4"/>
      <c r="M121" s="92"/>
      <c r="N121" s="91">
        <f>COUNTIF(сетка!ET$42:EU$54,A121)</f>
        <v>0</v>
      </c>
      <c r="O121" s="4"/>
      <c r="P121" s="4"/>
      <c r="Q121" s="92"/>
      <c r="R121" s="91">
        <f>COUNTIF(сетка!ET$55:EU$67,A121)</f>
        <v>0</v>
      </c>
      <c r="S121" s="4"/>
      <c r="T121" s="4"/>
      <c r="U121" s="87"/>
      <c r="V121" s="99">
        <f t="shared" si="27"/>
        <v>0</v>
      </c>
      <c r="W121" s="99"/>
      <c r="X121" s="99"/>
      <c r="Y121" s="99"/>
      <c r="Z121" s="105">
        <v>2</v>
      </c>
    </row>
    <row r="122" spans="1:26" x14ac:dyDescent="0.25">
      <c r="A122" s="103" t="s">
        <v>84</v>
      </c>
      <c r="B122" s="88">
        <f>COUNTIF(сетка!ET$3:EU$13,A122)</f>
        <v>0</v>
      </c>
      <c r="C122" s="4"/>
      <c r="D122" s="4"/>
      <c r="E122" s="92"/>
      <c r="F122" s="91">
        <f>COUNTIF(сетка!ET$16:EU$28,A122)</f>
        <v>0</v>
      </c>
      <c r="G122" s="4"/>
      <c r="H122" s="4"/>
      <c r="I122" s="92"/>
      <c r="J122" s="91">
        <f>COUNTIF(сетка!ET$29:EU$41,A122)</f>
        <v>0</v>
      </c>
      <c r="K122" s="4"/>
      <c r="L122" s="4"/>
      <c r="M122" s="92"/>
      <c r="N122" s="91">
        <f>COUNTIF(сетка!ET$42:EU$54,A122)</f>
        <v>0</v>
      </c>
      <c r="O122" s="4"/>
      <c r="P122" s="4"/>
      <c r="Q122" s="92"/>
      <c r="R122" s="91">
        <f>COUNTIF(сетка!ET$55:EU$67,A122)</f>
        <v>0</v>
      </c>
      <c r="S122" s="4"/>
      <c r="T122" s="4"/>
      <c r="U122" s="87"/>
      <c r="V122" s="99">
        <f t="shared" si="27"/>
        <v>0</v>
      </c>
      <c r="W122" s="99"/>
      <c r="X122" s="99"/>
      <c r="Y122" s="99"/>
      <c r="Z122" s="105">
        <v>1</v>
      </c>
    </row>
    <row r="123" spans="1:26" x14ac:dyDescent="0.25">
      <c r="A123" s="110" t="s">
        <v>87</v>
      </c>
      <c r="B123" s="88">
        <f>COUNTIF(сетка!ET$3:EU$13,A123)</f>
        <v>0</v>
      </c>
      <c r="C123" s="4"/>
      <c r="D123" s="4"/>
      <c r="E123" s="92"/>
      <c r="F123" s="91">
        <f>COUNTIF(сетка!ET$16:EU$28,A123)</f>
        <v>1</v>
      </c>
      <c r="G123" s="4"/>
      <c r="H123" s="4"/>
      <c r="I123" s="92"/>
      <c r="J123" s="91">
        <f>COUNTIF(сетка!ET$29:EU$41,A123)</f>
        <v>0</v>
      </c>
      <c r="K123" s="4"/>
      <c r="L123" s="4"/>
      <c r="M123" s="92"/>
      <c r="N123" s="91">
        <f>COUNTIF(сетка!ET$42:EU$54,A123)</f>
        <v>0</v>
      </c>
      <c r="O123" s="4"/>
      <c r="P123" s="4"/>
      <c r="Q123" s="92"/>
      <c r="R123" s="91">
        <f>COUNTIF(сетка!ET$55:EU$67,A123)</f>
        <v>0</v>
      </c>
      <c r="S123" s="4"/>
      <c r="T123" s="4"/>
      <c r="U123" s="87"/>
      <c r="V123" s="99">
        <f t="shared" si="27"/>
        <v>1</v>
      </c>
      <c r="W123" s="99"/>
      <c r="X123" s="99"/>
      <c r="Y123" s="99"/>
      <c r="Z123" s="105">
        <v>1</v>
      </c>
    </row>
    <row r="124" spans="1:26" x14ac:dyDescent="0.25">
      <c r="A124" s="110" t="s">
        <v>92</v>
      </c>
      <c r="B124" s="88">
        <f>COUNTIF(сетка!ET$3:EU$13,A124)</f>
        <v>0</v>
      </c>
      <c r="C124" s="4"/>
      <c r="D124" s="4"/>
      <c r="E124" s="92"/>
      <c r="F124" s="91">
        <f>COUNTIF(сетка!ET$16:EU$28,A124)</f>
        <v>0</v>
      </c>
      <c r="G124" s="4"/>
      <c r="H124" s="4"/>
      <c r="I124" s="92"/>
      <c r="J124" s="91">
        <f>COUNTIF(сетка!ET$29:EU$41,A124)</f>
        <v>0</v>
      </c>
      <c r="K124" s="4"/>
      <c r="L124" s="4"/>
      <c r="M124" s="92"/>
      <c r="N124" s="91">
        <f>COUNTIF(сетка!ET$42:EU$54,A124)</f>
        <v>1</v>
      </c>
      <c r="O124" s="4"/>
      <c r="P124" s="4"/>
      <c r="Q124" s="92"/>
      <c r="R124" s="91">
        <f>COUNTIF(сетка!ET$55:EU$67,A124)</f>
        <v>0</v>
      </c>
      <c r="S124" s="4"/>
      <c r="T124" s="4"/>
      <c r="U124" s="87"/>
      <c r="V124" s="99">
        <f t="shared" ref="V124:V126" si="28">B124+F124+J124+N124+R124</f>
        <v>1</v>
      </c>
      <c r="W124" s="99"/>
      <c r="X124" s="99"/>
      <c r="Y124" s="99"/>
      <c r="Z124" s="105">
        <v>1</v>
      </c>
    </row>
    <row r="125" spans="1:26" x14ac:dyDescent="0.25">
      <c r="A125" s="110" t="s">
        <v>94</v>
      </c>
      <c r="B125" s="88">
        <f>COUNTIF(сетка!ET$3:EU$13,A125)</f>
        <v>0</v>
      </c>
      <c r="C125" s="4"/>
      <c r="D125" s="4"/>
      <c r="E125" s="92"/>
      <c r="F125" s="91">
        <f>COUNTIF(сетка!ET$16:EU$28,A125)</f>
        <v>0</v>
      </c>
      <c r="G125" s="4"/>
      <c r="H125" s="4"/>
      <c r="I125" s="92"/>
      <c r="J125" s="91">
        <f>COUNTIF(сетка!ET$29:EU$41,A125)</f>
        <v>1</v>
      </c>
      <c r="K125" s="4"/>
      <c r="L125" s="4"/>
      <c r="M125" s="92"/>
      <c r="N125" s="91">
        <f>COUNTIF(сетка!ET$42:EU$54,A125)</f>
        <v>0</v>
      </c>
      <c r="O125" s="4"/>
      <c r="P125" s="4"/>
      <c r="Q125" s="92"/>
      <c r="R125" s="91">
        <f>COUNTIF(сетка!ET$55:EU$67,A125)</f>
        <v>0</v>
      </c>
      <c r="S125" s="4"/>
      <c r="T125" s="4"/>
      <c r="U125" s="87"/>
      <c r="V125" s="99">
        <f t="shared" si="28"/>
        <v>1</v>
      </c>
      <c r="W125" s="99"/>
      <c r="X125" s="99"/>
      <c r="Y125" s="99"/>
      <c r="Z125" s="105">
        <v>1</v>
      </c>
    </row>
    <row r="126" spans="1:26" x14ac:dyDescent="0.25">
      <c r="A126" s="110" t="s">
        <v>93</v>
      </c>
      <c r="B126" s="88">
        <f>COUNTIF(сетка!ET$3:EU$13,A126)</f>
        <v>1</v>
      </c>
      <c r="C126" s="4"/>
      <c r="D126" s="4"/>
      <c r="E126" s="92"/>
      <c r="F126" s="91">
        <f>COUNTIF(сетка!ET$16:EU$28,A126)</f>
        <v>0</v>
      </c>
      <c r="G126" s="4"/>
      <c r="H126" s="4"/>
      <c r="I126" s="92"/>
      <c r="J126" s="91">
        <f>COUNTIF(сетка!ET$29:EU$41,A126)</f>
        <v>0</v>
      </c>
      <c r="K126" s="4"/>
      <c r="L126" s="4"/>
      <c r="M126" s="92"/>
      <c r="N126" s="91">
        <f>COUNTIF(сетка!ET$42:EU$54,A126)</f>
        <v>0</v>
      </c>
      <c r="O126" s="4"/>
      <c r="P126" s="4"/>
      <c r="Q126" s="92"/>
      <c r="R126" s="91">
        <f>COUNTIF(сетка!ET$55:EU$67,A126)</f>
        <v>0</v>
      </c>
      <c r="S126" s="4"/>
      <c r="T126" s="4"/>
      <c r="U126" s="87"/>
      <c r="V126" s="99">
        <f t="shared" si="28"/>
        <v>1</v>
      </c>
      <c r="W126" s="99"/>
      <c r="X126" s="99"/>
      <c r="Y126" s="99"/>
      <c r="Z126" s="105">
        <v>1</v>
      </c>
    </row>
    <row r="127" spans="1:26" ht="15.75" thickBot="1" x14ac:dyDescent="0.3"/>
    <row r="128" spans="1:26" x14ac:dyDescent="0.25">
      <c r="A128" s="106"/>
      <c r="B128" s="339" t="s">
        <v>100</v>
      </c>
      <c r="C128" s="340"/>
      <c r="D128" s="340"/>
      <c r="E128" s="341"/>
      <c r="F128" s="339" t="s">
        <v>102</v>
      </c>
      <c r="G128" s="340"/>
      <c r="H128" s="340"/>
      <c r="I128" s="341"/>
      <c r="J128" s="339" t="s">
        <v>103</v>
      </c>
      <c r="K128" s="340"/>
      <c r="L128" s="340"/>
      <c r="M128" s="341"/>
      <c r="N128" s="339" t="s">
        <v>104</v>
      </c>
      <c r="O128" s="340"/>
      <c r="P128" s="340"/>
      <c r="Q128" s="341"/>
      <c r="R128" s="339" t="s">
        <v>105</v>
      </c>
      <c r="S128" s="340"/>
      <c r="T128" s="340"/>
      <c r="U128" s="342"/>
      <c r="V128" s="337" t="s">
        <v>145</v>
      </c>
      <c r="W128" s="337"/>
      <c r="X128" s="337" t="s">
        <v>150</v>
      </c>
      <c r="Y128" s="337" t="s">
        <v>149</v>
      </c>
      <c r="Z128" s="345" t="s">
        <v>143</v>
      </c>
    </row>
    <row r="129" spans="1:26" x14ac:dyDescent="0.25">
      <c r="A129" s="106"/>
      <c r="B129" s="89" t="s">
        <v>145</v>
      </c>
      <c r="C129" s="86"/>
      <c r="D129" s="86"/>
      <c r="E129" s="90"/>
      <c r="F129" s="89" t="s">
        <v>145</v>
      </c>
      <c r="G129" s="86"/>
      <c r="H129" s="86"/>
      <c r="I129" s="90"/>
      <c r="J129" s="89" t="s">
        <v>145</v>
      </c>
      <c r="K129" s="86"/>
      <c r="L129" s="86"/>
      <c r="M129" s="90"/>
      <c r="N129" s="89" t="s">
        <v>145</v>
      </c>
      <c r="O129" s="86"/>
      <c r="P129" s="86"/>
      <c r="Q129" s="90"/>
      <c r="R129" s="89" t="s">
        <v>145</v>
      </c>
      <c r="S129" s="86"/>
      <c r="T129" s="86"/>
      <c r="U129" s="96"/>
      <c r="V129" s="338"/>
      <c r="W129" s="338"/>
      <c r="X129" s="338"/>
      <c r="Y129" s="338"/>
      <c r="Z129" s="346"/>
    </row>
    <row r="130" spans="1:26" x14ac:dyDescent="0.25">
      <c r="A130" s="121" t="s">
        <v>79</v>
      </c>
      <c r="B130" s="88">
        <f>COUNTIF(сетка!FA$3:FA$13,A130)</f>
        <v>0</v>
      </c>
      <c r="C130" s="4">
        <f>COUNTIF(сетка!FB$3:FB$13,A130)</f>
        <v>0</v>
      </c>
      <c r="D130" s="4"/>
      <c r="E130" s="92"/>
      <c r="F130" s="91">
        <f>COUNTIF(сетка!FA$16:FA$28,A130)</f>
        <v>1</v>
      </c>
      <c r="G130" s="4">
        <f>COUNTIF(сетка!FB$16:FB$28,A130)</f>
        <v>1</v>
      </c>
      <c r="H130" s="4"/>
      <c r="I130" s="92"/>
      <c r="J130" s="91">
        <f>COUNTIF(сетка!FA$29:FA$41,A130)</f>
        <v>0</v>
      </c>
      <c r="K130" s="4">
        <f>COUNTIF(сетка!FB$29:FB$41,A130)</f>
        <v>0</v>
      </c>
      <c r="L130" s="4"/>
      <c r="M130" s="92"/>
      <c r="N130" s="91">
        <f>COUNTIF(сетка!FA$42:FA$54,A130)</f>
        <v>0</v>
      </c>
      <c r="O130" s="4">
        <f>COUNTIF(сетка!FB$42:FB$54,A130)</f>
        <v>0</v>
      </c>
      <c r="P130" s="4"/>
      <c r="Q130" s="92"/>
      <c r="R130" s="91">
        <f>COUNTIF(сетка!FA$55:FA$67,A130)</f>
        <v>0</v>
      </c>
      <c r="S130" s="4">
        <f>COUNTIF(сетка!FB$55:FB$67,A130)</f>
        <v>0</v>
      </c>
      <c r="T130" s="4"/>
      <c r="U130" s="87"/>
      <c r="V130" s="99"/>
      <c r="W130" s="99">
        <f>C130+G130+K130+O130+S130</f>
        <v>1</v>
      </c>
      <c r="X130" s="99"/>
      <c r="Y130" s="122">
        <v>4</v>
      </c>
      <c r="Z130" s="101"/>
    </row>
    <row r="131" spans="1:26" x14ac:dyDescent="0.25">
      <c r="A131" s="121" t="s">
        <v>80</v>
      </c>
      <c r="B131" s="88">
        <f>COUNTIF(сетка!FA$3:FA$13,A131)</f>
        <v>0</v>
      </c>
      <c r="C131" s="4">
        <f>COUNTIF(сетка!FB$3:FB$13,A131)</f>
        <v>2</v>
      </c>
      <c r="D131" s="4"/>
      <c r="E131" s="92"/>
      <c r="F131" s="91">
        <f>COUNTIF(сетка!FA$16:FA$28,A131)</f>
        <v>0</v>
      </c>
      <c r="G131" s="4">
        <f>COUNTIF(сетка!FB$16:FB$28,A131)</f>
        <v>0</v>
      </c>
      <c r="H131" s="4"/>
      <c r="I131" s="92"/>
      <c r="J131" s="91">
        <f>COUNTIF(сетка!FA$29:FA$41,A131)</f>
        <v>2</v>
      </c>
      <c r="K131" s="4">
        <f>COUNTIF(сетка!FB$29:FB$41,A131)</f>
        <v>0</v>
      </c>
      <c r="L131" s="4"/>
      <c r="M131" s="92"/>
      <c r="N131" s="91">
        <f>COUNTIF(сетка!FA$42:FA$54,A131)</f>
        <v>0</v>
      </c>
      <c r="O131" s="4">
        <f>COUNTIF(сетка!FB$42:FB$54,A131)</f>
        <v>1</v>
      </c>
      <c r="P131" s="4"/>
      <c r="Q131" s="92"/>
      <c r="R131" s="91">
        <f>COUNTIF(сетка!FA$55:FA$67,A131)</f>
        <v>0</v>
      </c>
      <c r="S131" s="4">
        <f>COUNTIF(сетка!FB$55:FB$67,A131)</f>
        <v>2</v>
      </c>
      <c r="T131" s="4"/>
      <c r="U131" s="87"/>
      <c r="V131" s="99"/>
      <c r="W131" s="99">
        <f t="shared" ref="W131" si="29">C131+G131+K131+O131+S131</f>
        <v>5</v>
      </c>
      <c r="X131" s="99"/>
      <c r="Y131" s="122">
        <v>5</v>
      </c>
      <c r="Z131" s="101"/>
    </row>
    <row r="132" spans="1:26" x14ac:dyDescent="0.25">
      <c r="A132" s="123" t="s">
        <v>83</v>
      </c>
      <c r="B132" s="88">
        <f>COUNTIF(сетка!FA$3:FA$13,A132)</f>
        <v>0</v>
      </c>
      <c r="C132" s="4">
        <f>COUNTIF(сетка!FB$3:FB$13,A132)</f>
        <v>0</v>
      </c>
      <c r="D132" s="4"/>
      <c r="E132" s="92"/>
      <c r="F132" s="91">
        <f>COUNTIF(сетка!FA$16:FA$28,A132)</f>
        <v>0</v>
      </c>
      <c r="G132" s="4">
        <f>COUNTIF(сетка!FB$16:FB$28,A132)</f>
        <v>0</v>
      </c>
      <c r="H132" s="4"/>
      <c r="I132" s="92"/>
      <c r="J132" s="91">
        <f>COUNTIF(сетка!FA$29:FA$41,A132)</f>
        <v>1</v>
      </c>
      <c r="K132" s="4">
        <f>COUNTIF(сетка!FB$29:FB$41,A132)</f>
        <v>1</v>
      </c>
      <c r="L132" s="4"/>
      <c r="M132" s="92"/>
      <c r="N132" s="91">
        <f>COUNTIF(сетка!FA$42:FA$54,A132)</f>
        <v>0</v>
      </c>
      <c r="O132" s="4">
        <f>COUNTIF(сетка!FB$42:FB$54,A132)</f>
        <v>0</v>
      </c>
      <c r="P132" s="4"/>
      <c r="Q132" s="92"/>
      <c r="R132" s="91">
        <f>COUNTIF(сетка!FA$55:FA$67,A132)</f>
        <v>0</v>
      </c>
      <c r="S132" s="4">
        <f>COUNTIF(сетка!FB$55:FB$67,A132)</f>
        <v>0</v>
      </c>
      <c r="T132" s="4"/>
      <c r="U132" s="87"/>
      <c r="V132" s="120">
        <f t="shared" ref="V132:V146" si="30">B132+F132+J132+N132+R132</f>
        <v>1</v>
      </c>
      <c r="W132" s="99"/>
      <c r="X132" s="120">
        <v>3</v>
      </c>
      <c r="Y132" s="99"/>
      <c r="Z132" s="101"/>
    </row>
    <row r="133" spans="1:26" x14ac:dyDescent="0.25">
      <c r="A133" s="123" t="s">
        <v>97</v>
      </c>
      <c r="B133" s="88">
        <f>COUNTIF(сетка!FA$3:FA$13,A133)</f>
        <v>0</v>
      </c>
      <c r="C133" s="4">
        <f>COUNTIF(сетка!FB$3:FB$13,A133)</f>
        <v>0</v>
      </c>
      <c r="D133" s="4"/>
      <c r="E133" s="92"/>
      <c r="F133" s="91">
        <f>COUNTIF(сетка!FA$16:FA$28,A133)</f>
        <v>0</v>
      </c>
      <c r="G133" s="4">
        <f>COUNTIF(сетка!FB$16:FB$28,A133)</f>
        <v>0</v>
      </c>
      <c r="H133" s="4"/>
      <c r="I133" s="92"/>
      <c r="J133" s="91">
        <f>COUNTIF(сетка!FA$29:FA$41,A133)</f>
        <v>0</v>
      </c>
      <c r="K133" s="4">
        <f>COUNTIF(сетка!FB$29:FB$41,A133)</f>
        <v>0</v>
      </c>
      <c r="L133" s="4"/>
      <c r="M133" s="92"/>
      <c r="N133" s="91">
        <f>COUNTIF(сетка!FA$42:FA$54,A133)</f>
        <v>0</v>
      </c>
      <c r="O133" s="4">
        <f>COUNTIF(сетка!FB$42:FB$54,A133)</f>
        <v>0</v>
      </c>
      <c r="P133" s="4"/>
      <c r="Q133" s="92"/>
      <c r="R133" s="91">
        <f>COUNTIF(сетка!FA$55:FA$67,A133)</f>
        <v>0</v>
      </c>
      <c r="S133" s="4">
        <f>COUNTIF(сетка!FB$55:FB$67,A133)</f>
        <v>0</v>
      </c>
      <c r="T133" s="4"/>
      <c r="U133" s="87"/>
      <c r="V133" s="120">
        <f t="shared" si="30"/>
        <v>0</v>
      </c>
      <c r="W133" s="99"/>
      <c r="X133" s="120">
        <v>3</v>
      </c>
      <c r="Y133" s="99"/>
      <c r="Z133" s="101"/>
    </row>
    <row r="134" spans="1:26" x14ac:dyDescent="0.25">
      <c r="A134" s="124" t="s">
        <v>28</v>
      </c>
      <c r="B134" s="88">
        <f>COUNTIF(сетка!FA$3:FA$13,A134)</f>
        <v>1</v>
      </c>
      <c r="C134" s="4">
        <f>COUNTIF(сетка!FB$3:FB$13,A134)</f>
        <v>0</v>
      </c>
      <c r="D134" s="4"/>
      <c r="E134" s="92"/>
      <c r="F134" s="91">
        <f>COUNTIF(сетка!FA$16:FA$28,A134)</f>
        <v>0</v>
      </c>
      <c r="G134" s="4">
        <f>COUNTIF(сетка!FB$16:FB$28,A134)</f>
        <v>1</v>
      </c>
      <c r="H134" s="4"/>
      <c r="I134" s="92"/>
      <c r="J134" s="91">
        <f>COUNTIF(сетка!FA$29:FA$41,A134)</f>
        <v>0</v>
      </c>
      <c r="K134" s="4">
        <f>COUNTIF(сетка!FB$29:FB$41,A134)</f>
        <v>0</v>
      </c>
      <c r="L134" s="4"/>
      <c r="M134" s="92"/>
      <c r="N134" s="91">
        <f>COUNTIF(сетка!FA$42:FA$54,A134)</f>
        <v>0</v>
      </c>
      <c r="O134" s="4">
        <f>COUNTIF(сетка!FB$42:FB$54,A134)</f>
        <v>0</v>
      </c>
      <c r="P134" s="4"/>
      <c r="Q134" s="92"/>
      <c r="R134" s="91">
        <f>COUNTIF(сетка!FA$55:FA$67,A134)</f>
        <v>2</v>
      </c>
      <c r="S134" s="4">
        <f>COUNTIF(сетка!FB$55:FB$67,A134)</f>
        <v>0</v>
      </c>
      <c r="T134" s="4"/>
      <c r="U134" s="87"/>
      <c r="V134" s="120">
        <f t="shared" si="30"/>
        <v>3</v>
      </c>
      <c r="W134" s="99"/>
      <c r="X134" s="120">
        <v>3</v>
      </c>
      <c r="Y134" s="99"/>
      <c r="Z134" s="101"/>
    </row>
    <row r="135" spans="1:26" x14ac:dyDescent="0.25">
      <c r="A135" s="103" t="s">
        <v>69</v>
      </c>
      <c r="B135" s="88">
        <f>COUNTIF(сетка!FA$3:FA$13,A135)</f>
        <v>1</v>
      </c>
      <c r="C135" s="4">
        <f>COUNTIF(сетка!FB$3:FB$13,A135)</f>
        <v>0</v>
      </c>
      <c r="D135" s="4"/>
      <c r="E135" s="92"/>
      <c r="F135" s="91">
        <f>COUNTIF(сетка!FA$16:FA$28,A135)</f>
        <v>0</v>
      </c>
      <c r="G135" s="4">
        <f>COUNTIF(сетка!FB$16:FB$28,A135)</f>
        <v>0</v>
      </c>
      <c r="H135" s="4"/>
      <c r="I135" s="92"/>
      <c r="J135" s="91">
        <f>COUNTIF(сетка!FA$29:FA$41,A135)</f>
        <v>1</v>
      </c>
      <c r="K135" s="4">
        <f>COUNTIF(сетка!FB$29:FB$41,A135)</f>
        <v>0</v>
      </c>
      <c r="L135" s="4"/>
      <c r="M135" s="92"/>
      <c r="N135" s="91">
        <f>COUNTIF(сетка!FA$42:FA$54,A135)</f>
        <v>0</v>
      </c>
      <c r="O135" s="4">
        <f>COUNTIF(сетка!FB$42:FB$54,A135)</f>
        <v>0</v>
      </c>
      <c r="P135" s="4"/>
      <c r="Q135" s="92"/>
      <c r="R135" s="91">
        <f>COUNTIF(сетка!FA$55:FA$67,A135)</f>
        <v>0</v>
      </c>
      <c r="S135" s="4">
        <f>COUNTIF(сетка!FB$55:FB$67,A135)</f>
        <v>0</v>
      </c>
      <c r="T135" s="4"/>
      <c r="U135" s="87"/>
      <c r="V135" s="99">
        <f t="shared" si="30"/>
        <v>2</v>
      </c>
      <c r="W135" s="99"/>
      <c r="X135" s="99"/>
      <c r="Y135" s="99"/>
      <c r="Z135" s="101">
        <v>1</v>
      </c>
    </row>
    <row r="136" spans="1:26" x14ac:dyDescent="0.25">
      <c r="A136" s="103" t="s">
        <v>70</v>
      </c>
      <c r="B136" s="88">
        <f>COUNTIF(сетка!FA$3:FA$13,A136)</f>
        <v>1</v>
      </c>
      <c r="C136" s="4">
        <f>COUNTIF(сетка!FB$3:FB$13,A136)</f>
        <v>0</v>
      </c>
      <c r="D136" s="4"/>
      <c r="E136" s="92"/>
      <c r="F136" s="91">
        <f>COUNTIF(сетка!FA$16:FA$28,A136)</f>
        <v>0</v>
      </c>
      <c r="G136" s="4">
        <f>COUNTIF(сетка!FB$16:FB$28,A136)</f>
        <v>0</v>
      </c>
      <c r="H136" s="4"/>
      <c r="I136" s="92"/>
      <c r="J136" s="91">
        <f>COUNTIF(сетка!FA$29:FA$41,A136)</f>
        <v>1</v>
      </c>
      <c r="K136" s="4">
        <f>COUNTIF(сетка!FB$29:FB$41,A136)</f>
        <v>0</v>
      </c>
      <c r="L136" s="4"/>
      <c r="M136" s="92"/>
      <c r="N136" s="91">
        <f>COUNTIF(сетка!FA$42:FA$54,A136)</f>
        <v>0</v>
      </c>
      <c r="O136" s="4">
        <f>COUNTIF(сетка!FB$42:FB$54,A136)</f>
        <v>0</v>
      </c>
      <c r="P136" s="4"/>
      <c r="Q136" s="92"/>
      <c r="R136" s="91">
        <f>COUNTIF(сетка!FA$55:FA$67,A136)</f>
        <v>1</v>
      </c>
      <c r="S136" s="4">
        <f>COUNTIF(сетка!FB$55:FB$67,A136)</f>
        <v>0</v>
      </c>
      <c r="T136" s="4"/>
      <c r="U136" s="87"/>
      <c r="V136" s="99">
        <f t="shared" si="30"/>
        <v>3</v>
      </c>
      <c r="W136" s="99"/>
      <c r="X136" s="99"/>
      <c r="Y136" s="99"/>
      <c r="Z136" s="101">
        <v>3</v>
      </c>
    </row>
    <row r="137" spans="1:26" x14ac:dyDescent="0.25">
      <c r="A137" s="110" t="s">
        <v>95</v>
      </c>
      <c r="B137" s="88">
        <f>COUNTIF(сетка!FA$3:FA$13,A137)</f>
        <v>0</v>
      </c>
      <c r="C137" s="4">
        <f>COUNTIF(сетка!FB$3:FB$13,A137)</f>
        <v>0</v>
      </c>
      <c r="D137" s="4"/>
      <c r="E137" s="92"/>
      <c r="F137" s="91">
        <f>COUNTIF(сетка!FA$16:FA$28,A137)</f>
        <v>0</v>
      </c>
      <c r="G137" s="4">
        <f>COUNTIF(сетка!FB$16:FB$28,A137)</f>
        <v>0</v>
      </c>
      <c r="H137" s="4"/>
      <c r="I137" s="92"/>
      <c r="J137" s="91">
        <f>COUNTIF(сетка!FA$29:FA$41,A137)</f>
        <v>0</v>
      </c>
      <c r="K137" s="4">
        <f>COUNTIF(сетка!FB$29:FB$41,A137)</f>
        <v>0</v>
      </c>
      <c r="L137" s="4"/>
      <c r="M137" s="92"/>
      <c r="N137" s="91">
        <f>COUNTIF(сетка!FA$42:FA$54,A137)</f>
        <v>0</v>
      </c>
      <c r="O137" s="4">
        <f>COUNTIF(сетка!FB$42:FB$54,A137)</f>
        <v>0</v>
      </c>
      <c r="P137" s="4"/>
      <c r="Q137" s="92"/>
      <c r="R137" s="91">
        <f>COUNTIF(сетка!FA$55:FA$67,A137)</f>
        <v>0</v>
      </c>
      <c r="S137" s="4">
        <f>COUNTIF(сетка!FB$55:FB$67,A137)</f>
        <v>0</v>
      </c>
      <c r="T137" s="4"/>
      <c r="U137" s="87"/>
      <c r="V137" s="99">
        <f t="shared" si="30"/>
        <v>0</v>
      </c>
      <c r="W137" s="99"/>
      <c r="X137" s="99"/>
      <c r="Y137" s="99"/>
      <c r="Z137" s="101">
        <v>1</v>
      </c>
    </row>
    <row r="138" spans="1:26" x14ac:dyDescent="0.25">
      <c r="A138" s="103" t="s">
        <v>85</v>
      </c>
      <c r="B138" s="88">
        <f>COUNTIF(сетка!FA$3:FA$13,A138)</f>
        <v>0</v>
      </c>
      <c r="C138" s="4">
        <f>COUNTIF(сетка!FB$3:FB$13,A138)</f>
        <v>0</v>
      </c>
      <c r="D138" s="4"/>
      <c r="E138" s="92"/>
      <c r="F138" s="91">
        <f>COUNTIF(сетка!FA$16:FA$28,A138)</f>
        <v>0</v>
      </c>
      <c r="G138" s="4">
        <f>COUNTIF(сетка!FB$16:FB$28,A138)</f>
        <v>0</v>
      </c>
      <c r="H138" s="4"/>
      <c r="I138" s="92"/>
      <c r="J138" s="91">
        <f>COUNTIF(сетка!FA$29:FA$41,A138)</f>
        <v>0</v>
      </c>
      <c r="K138" s="4">
        <f>COUNTIF(сетка!FB$29:FB$41,A138)</f>
        <v>0</v>
      </c>
      <c r="L138" s="4"/>
      <c r="M138" s="92"/>
      <c r="N138" s="91">
        <f>COUNTIF(сетка!FA$42:FA$54,A138)</f>
        <v>0</v>
      </c>
      <c r="O138" s="4">
        <f>COUNTIF(сетка!FB$42:FB$54,A138)</f>
        <v>0</v>
      </c>
      <c r="P138" s="4"/>
      <c r="Q138" s="92"/>
      <c r="R138" s="91">
        <f>COUNTIF(сетка!FA$55:FA$67,A138)</f>
        <v>0</v>
      </c>
      <c r="S138" s="4">
        <f>COUNTIF(сетка!FB$55:FB$67,A138)</f>
        <v>0</v>
      </c>
      <c r="T138" s="4"/>
      <c r="U138" s="87"/>
      <c r="V138" s="99">
        <f t="shared" si="30"/>
        <v>0</v>
      </c>
      <c r="W138" s="99"/>
      <c r="X138" s="99"/>
      <c r="Y138" s="99"/>
      <c r="Z138" s="101">
        <v>3</v>
      </c>
    </row>
    <row r="139" spans="1:26" x14ac:dyDescent="0.25">
      <c r="A139" s="109" t="s">
        <v>71</v>
      </c>
      <c r="B139" s="88">
        <f>COUNTIF(сетка!FA$3:FA$13,A139)</f>
        <v>0</v>
      </c>
      <c r="C139" s="4">
        <f>COUNTIF(сетка!FB$3:FB$13,A139)</f>
        <v>0</v>
      </c>
      <c r="D139" s="4"/>
      <c r="E139" s="92"/>
      <c r="F139" s="91">
        <f>COUNTIF(сетка!FA$16:FA$28,A139)</f>
        <v>0</v>
      </c>
      <c r="G139" s="4">
        <f>COUNTIF(сетка!FB$16:FB$28,A139)</f>
        <v>0</v>
      </c>
      <c r="H139" s="4"/>
      <c r="I139" s="92"/>
      <c r="J139" s="91">
        <f>COUNTIF(сетка!FA$29:FA$41,A139)</f>
        <v>0</v>
      </c>
      <c r="K139" s="4">
        <f>COUNTIF(сетка!FB$29:FB$41,A139)</f>
        <v>0</v>
      </c>
      <c r="L139" s="4"/>
      <c r="M139" s="92"/>
      <c r="N139" s="91">
        <f>COUNTIF(сетка!FA$42:FA$54,A139)</f>
        <v>0</v>
      </c>
      <c r="O139" s="4">
        <f>COUNTIF(сетка!FB$42:FB$54,A139)</f>
        <v>0</v>
      </c>
      <c r="P139" s="4"/>
      <c r="Q139" s="92"/>
      <c r="R139" s="91">
        <f>COUNTIF(сетка!FA$55:FA$67,A139)</f>
        <v>0</v>
      </c>
      <c r="S139" s="4">
        <f>COUNTIF(сетка!FB$55:FB$67,A139)</f>
        <v>0</v>
      </c>
      <c r="T139" s="4"/>
      <c r="U139" s="87"/>
      <c r="V139" s="99">
        <f t="shared" si="30"/>
        <v>0</v>
      </c>
      <c r="W139" s="99"/>
      <c r="X139" s="99"/>
      <c r="Y139" s="99"/>
      <c r="Z139" s="101">
        <v>6</v>
      </c>
    </row>
    <row r="140" spans="1:26" x14ac:dyDescent="0.25">
      <c r="A140" s="103" t="s">
        <v>86</v>
      </c>
      <c r="B140" s="88">
        <f>COUNTIF(сетка!FA$3:FA$13,A140)</f>
        <v>0</v>
      </c>
      <c r="C140" s="4">
        <f>COUNTIF(сетка!FB$3:FB$13,A140)</f>
        <v>0</v>
      </c>
      <c r="D140" s="4"/>
      <c r="E140" s="92"/>
      <c r="F140" s="91">
        <f>COUNTIF(сетка!FA$16:FA$28,A140)</f>
        <v>0</v>
      </c>
      <c r="G140" s="4">
        <f>COUNTIF(сетка!FB$16:FB$28,A140)</f>
        <v>0</v>
      </c>
      <c r="H140" s="4"/>
      <c r="I140" s="92"/>
      <c r="J140" s="91">
        <f>COUNTIF(сетка!FA$29:FA$41,A140)</f>
        <v>0</v>
      </c>
      <c r="K140" s="4">
        <f>COUNTIF(сетка!FB$29:FB$41,A140)</f>
        <v>0</v>
      </c>
      <c r="L140" s="4"/>
      <c r="M140" s="92"/>
      <c r="N140" s="91">
        <f>COUNTIF(сетка!FA$42:FA$54,A140)</f>
        <v>0</v>
      </c>
      <c r="O140" s="4">
        <f>COUNTIF(сетка!FB$42:FB$54,A140)</f>
        <v>0</v>
      </c>
      <c r="P140" s="4"/>
      <c r="Q140" s="92"/>
      <c r="R140" s="91">
        <f>COUNTIF(сетка!FA$55:FA$67,A140)</f>
        <v>2</v>
      </c>
      <c r="S140" s="4">
        <f>COUNTIF(сетка!FB$55:FB$67,A140)</f>
        <v>0</v>
      </c>
      <c r="T140" s="4"/>
      <c r="U140" s="87"/>
      <c r="V140" s="99">
        <f t="shared" si="30"/>
        <v>2</v>
      </c>
      <c r="W140" s="99"/>
      <c r="X140" s="99"/>
      <c r="Y140" s="99"/>
      <c r="Z140" s="101">
        <v>2</v>
      </c>
    </row>
    <row r="141" spans="1:26" x14ac:dyDescent="0.25">
      <c r="A141" s="103" t="s">
        <v>32</v>
      </c>
      <c r="B141" s="88">
        <f>COUNTIF(сетка!FA$3:FA$13,A141)</f>
        <v>0</v>
      </c>
      <c r="C141" s="4">
        <f>COUNTIF(сетка!FB$3:FB$13,A141)</f>
        <v>0</v>
      </c>
      <c r="D141" s="4"/>
      <c r="E141" s="92"/>
      <c r="F141" s="91">
        <f>COUNTIF(сетка!FA$16:FA$28,A141)</f>
        <v>0</v>
      </c>
      <c r="G141" s="4">
        <f>COUNTIF(сетка!FB$16:FB$28,A141)</f>
        <v>0</v>
      </c>
      <c r="H141" s="4"/>
      <c r="I141" s="92"/>
      <c r="J141" s="91">
        <f>COUNTIF(сетка!FA$29:FA$41,A141)</f>
        <v>0</v>
      </c>
      <c r="K141" s="4">
        <f>COUNTIF(сетка!FB$29:FB$41,A141)</f>
        <v>0</v>
      </c>
      <c r="L141" s="4"/>
      <c r="M141" s="92"/>
      <c r="N141" s="91">
        <f>COUNTIF(сетка!FA$42:FA$54,A141)</f>
        <v>0</v>
      </c>
      <c r="O141" s="4">
        <f>COUNTIF(сетка!FB$42:FB$54,A141)</f>
        <v>0</v>
      </c>
      <c r="P141" s="4"/>
      <c r="Q141" s="92"/>
      <c r="R141" s="91">
        <f>COUNTIF(сетка!FA$55:FA$67,A141)</f>
        <v>0</v>
      </c>
      <c r="S141" s="4">
        <f>COUNTIF(сетка!FB$55:FB$67,A141)</f>
        <v>0</v>
      </c>
      <c r="T141" s="4"/>
      <c r="U141" s="87"/>
      <c r="V141" s="104">
        <f t="shared" si="30"/>
        <v>0</v>
      </c>
      <c r="W141" s="99"/>
      <c r="X141" s="104"/>
      <c r="Y141" s="104"/>
      <c r="Z141" s="101">
        <v>3</v>
      </c>
    </row>
    <row r="142" spans="1:26" x14ac:dyDescent="0.25">
      <c r="A142" s="103" t="s">
        <v>84</v>
      </c>
      <c r="B142" s="88">
        <f>COUNTIF(сетка!FA$3:FA$13,A142)</f>
        <v>0</v>
      </c>
      <c r="C142" s="4">
        <f>COUNTIF(сетка!FB$3:FB$13,A142)</f>
        <v>0</v>
      </c>
      <c r="D142" s="4"/>
      <c r="E142" s="92"/>
      <c r="F142" s="91">
        <f>COUNTIF(сетка!FA$16:FA$28,A142)</f>
        <v>0</v>
      </c>
      <c r="G142" s="4">
        <f>COUNTIF(сетка!FB$16:FB$28,A142)</f>
        <v>0</v>
      </c>
      <c r="H142" s="4"/>
      <c r="I142" s="92"/>
      <c r="J142" s="91">
        <f>COUNTIF(сетка!FA$29:FA$41,A142)</f>
        <v>0</v>
      </c>
      <c r="K142" s="4">
        <f>COUNTIF(сетка!FB$29:FB$41,A142)</f>
        <v>0</v>
      </c>
      <c r="L142" s="4"/>
      <c r="M142" s="92"/>
      <c r="N142" s="91">
        <f>COUNTIF(сетка!FA$42:FA$54,A142)</f>
        <v>0</v>
      </c>
      <c r="O142" s="4">
        <f>COUNTIF(сетка!FB$42:FB$54,A142)</f>
        <v>0</v>
      </c>
      <c r="P142" s="4"/>
      <c r="Q142" s="92"/>
      <c r="R142" s="91">
        <f>COUNTIF(сетка!FA$55:FA$67,A142)</f>
        <v>0</v>
      </c>
      <c r="S142" s="4">
        <f>COUNTIF(сетка!FB$55:FB$67,A142)</f>
        <v>0</v>
      </c>
      <c r="T142" s="4"/>
      <c r="U142" s="87"/>
      <c r="V142" s="99">
        <f t="shared" si="30"/>
        <v>0</v>
      </c>
      <c r="W142" s="99"/>
      <c r="X142" s="99"/>
      <c r="Y142" s="99"/>
      <c r="Z142" s="105">
        <v>1</v>
      </c>
    </row>
    <row r="143" spans="1:26" x14ac:dyDescent="0.25">
      <c r="A143" s="110" t="s">
        <v>87</v>
      </c>
      <c r="B143" s="88">
        <f>COUNTIF(сетка!FA$3:FA$13,A143)</f>
        <v>0</v>
      </c>
      <c r="C143" s="4">
        <f>COUNTIF(сетка!FB$3:FB$13,A143)</f>
        <v>0</v>
      </c>
      <c r="D143" s="4"/>
      <c r="E143" s="92"/>
      <c r="F143" s="91">
        <f>COUNTIF(сетка!FA$16:FA$28,A143)</f>
        <v>0</v>
      </c>
      <c r="G143" s="4">
        <f>COUNTIF(сетка!FB$16:FB$28,A143)</f>
        <v>0</v>
      </c>
      <c r="H143" s="4"/>
      <c r="I143" s="92"/>
      <c r="J143" s="91">
        <f>COUNTIF(сетка!FA$29:FA$41,A143)</f>
        <v>0</v>
      </c>
      <c r="K143" s="4">
        <f>COUNTIF(сетка!FB$29:FB$41,A143)</f>
        <v>0</v>
      </c>
      <c r="L143" s="4"/>
      <c r="M143" s="92"/>
      <c r="N143" s="91">
        <f>COUNTIF(сетка!FA$42:FA$54,A143)</f>
        <v>0</v>
      </c>
      <c r="O143" s="4">
        <f>COUNTIF(сетка!FB$42:FB$54,A143)</f>
        <v>0</v>
      </c>
      <c r="P143" s="4"/>
      <c r="Q143" s="92"/>
      <c r="R143" s="91">
        <f>COUNTIF(сетка!FA$55:FA$67,A143)</f>
        <v>0</v>
      </c>
      <c r="S143" s="4">
        <f>COUNTIF(сетка!FB$55:FB$67,A143)</f>
        <v>0</v>
      </c>
      <c r="T143" s="4"/>
      <c r="U143" s="87"/>
      <c r="V143" s="99">
        <f t="shared" si="30"/>
        <v>0</v>
      </c>
      <c r="W143" s="99"/>
      <c r="X143" s="99"/>
      <c r="Y143" s="99"/>
      <c r="Z143" s="105">
        <v>1</v>
      </c>
    </row>
    <row r="144" spans="1:26" x14ac:dyDescent="0.25">
      <c r="A144" s="103" t="s">
        <v>166</v>
      </c>
      <c r="B144" s="88">
        <f>COUNTIF(сетка!FA$3:FA$13,A144)</f>
        <v>0</v>
      </c>
      <c r="C144" s="4">
        <f>COUNTIF(сетка!FB$3:FB$13,A144)</f>
        <v>0</v>
      </c>
      <c r="D144" s="4"/>
      <c r="E144" s="92"/>
      <c r="F144" s="91">
        <f>COUNTIF(сетка!FA$16:FA$28,A144)</f>
        <v>0</v>
      </c>
      <c r="G144" s="4">
        <f>COUNTIF(сетка!FB$16:FB$28,A144)</f>
        <v>0</v>
      </c>
      <c r="H144" s="4"/>
      <c r="I144" s="92"/>
      <c r="J144" s="91">
        <f>COUNTIF(сетка!FA$29:FA$41,A144)</f>
        <v>0</v>
      </c>
      <c r="K144" s="4">
        <f>COUNTIF(сетка!FB$29:FB$41,A144)</f>
        <v>0</v>
      </c>
      <c r="L144" s="4"/>
      <c r="M144" s="92"/>
      <c r="N144" s="91">
        <f>COUNTIF(сетка!FA$42:FA$54,A144)</f>
        <v>0</v>
      </c>
      <c r="O144" s="4">
        <f>COUNTIF(сетка!FB$42:FB$54,A144)</f>
        <v>0</v>
      </c>
      <c r="P144" s="4"/>
      <c r="Q144" s="92"/>
      <c r="R144" s="91">
        <f>COUNTIF(сетка!FA$55:FA$67,A144)</f>
        <v>0</v>
      </c>
      <c r="S144" s="4">
        <f>COUNTIF(сетка!FB$55:FB$67,A144)</f>
        <v>0</v>
      </c>
      <c r="T144" s="4"/>
      <c r="U144" s="87"/>
      <c r="V144" s="99">
        <f t="shared" si="30"/>
        <v>0</v>
      </c>
      <c r="W144" s="99"/>
      <c r="X144" s="99"/>
      <c r="Y144" s="99"/>
      <c r="Z144" s="105">
        <v>1</v>
      </c>
    </row>
    <row r="145" spans="1:26" x14ac:dyDescent="0.25">
      <c r="A145" s="103" t="s">
        <v>96</v>
      </c>
      <c r="B145" s="88">
        <f>COUNTIF(сетка!FA$3:FA$13,A145)</f>
        <v>0</v>
      </c>
      <c r="C145" s="4">
        <f>COUNTIF(сетка!FB$3:FB$13,A145)</f>
        <v>0</v>
      </c>
      <c r="D145" s="4"/>
      <c r="E145" s="92"/>
      <c r="F145" s="91">
        <f>COUNTIF(сетка!FA$16:FA$28,A145)</f>
        <v>0</v>
      </c>
      <c r="G145" s="4">
        <f>COUNTIF(сетка!FB$16:FB$28,A145)</f>
        <v>0</v>
      </c>
      <c r="H145" s="4"/>
      <c r="I145" s="92"/>
      <c r="J145" s="91">
        <f>COUNTIF(сетка!FA$29:FA$41,A145)</f>
        <v>0</v>
      </c>
      <c r="K145" s="4">
        <f>COUNTIF(сетка!FB$29:FB$41,A145)</f>
        <v>0</v>
      </c>
      <c r="L145" s="4"/>
      <c r="M145" s="92"/>
      <c r="N145" s="91">
        <f>COUNTIF(сетка!FA$42:FA$54,A145)</f>
        <v>0</v>
      </c>
      <c r="O145" s="4">
        <f>COUNTIF(сетка!FB$42:FB$54,A145)</f>
        <v>0</v>
      </c>
      <c r="P145" s="4"/>
      <c r="Q145" s="92"/>
      <c r="R145" s="91">
        <f>COUNTIF(сетка!FA$55:FA$67,A145)</f>
        <v>0</v>
      </c>
      <c r="S145" s="4">
        <f>COUNTIF(сетка!FB$55:FB$67,A145)</f>
        <v>0</v>
      </c>
      <c r="T145" s="4"/>
      <c r="U145" s="87"/>
      <c r="V145" s="99">
        <f t="shared" si="30"/>
        <v>0</v>
      </c>
      <c r="W145" s="99"/>
      <c r="X145" s="99"/>
      <c r="Y145" s="99"/>
      <c r="Z145" s="105">
        <v>1</v>
      </c>
    </row>
    <row r="146" spans="1:26" x14ac:dyDescent="0.25">
      <c r="A146" s="110" t="s">
        <v>72</v>
      </c>
      <c r="B146" s="88">
        <f>COUNTIF(сетка!FA$3:FA$13,A146)</f>
        <v>0</v>
      </c>
      <c r="C146" s="4">
        <f>COUNTIF(сетка!FB$3:FB$13,A146)</f>
        <v>0</v>
      </c>
      <c r="D146" s="4"/>
      <c r="E146" s="92"/>
      <c r="F146" s="91">
        <f>COUNTIF(сетка!FA$16:FA$28,A146)</f>
        <v>2</v>
      </c>
      <c r="G146" s="4">
        <f>COUNTIF(сетка!FB$16:FB$28,A146)</f>
        <v>0</v>
      </c>
      <c r="H146" s="4"/>
      <c r="I146" s="92"/>
      <c r="J146" s="91">
        <f>COUNTIF(сетка!FA$29:FA$41,A146)</f>
        <v>0</v>
      </c>
      <c r="K146" s="4">
        <f>COUNTIF(сетка!FB$29:FB$41,A146)</f>
        <v>0</v>
      </c>
      <c r="L146" s="4"/>
      <c r="M146" s="92"/>
      <c r="N146" s="91">
        <f>COUNTIF(сетка!FA$42:FA$54,A146)</f>
        <v>0</v>
      </c>
      <c r="O146" s="4">
        <f>COUNTIF(сетка!FB$42:FB$54,A146)</f>
        <v>0</v>
      </c>
      <c r="P146" s="4"/>
      <c r="Q146" s="92"/>
      <c r="R146" s="91">
        <f>COUNTIF(сетка!FA$55:FA$67,A146)</f>
        <v>0</v>
      </c>
      <c r="S146" s="4">
        <f>COUNTIF(сетка!FB$55:FB$67,A146)</f>
        <v>0</v>
      </c>
      <c r="T146" s="4"/>
      <c r="U146" s="87"/>
      <c r="V146" s="99">
        <f t="shared" si="30"/>
        <v>2</v>
      </c>
      <c r="W146" s="99"/>
      <c r="X146" s="99"/>
      <c r="Y146" s="99"/>
      <c r="Z146" s="105">
        <v>1</v>
      </c>
    </row>
    <row r="147" spans="1:26" ht="15.75" thickBot="1" x14ac:dyDescent="0.3"/>
    <row r="148" spans="1:26" x14ac:dyDescent="0.25">
      <c r="A148" s="106"/>
      <c r="B148" s="339" t="s">
        <v>100</v>
      </c>
      <c r="C148" s="340"/>
      <c r="D148" s="340"/>
      <c r="E148" s="341"/>
      <c r="F148" s="339" t="s">
        <v>102</v>
      </c>
      <c r="G148" s="340"/>
      <c r="H148" s="340"/>
      <c r="I148" s="341"/>
      <c r="J148" s="339" t="s">
        <v>103</v>
      </c>
      <c r="K148" s="340"/>
      <c r="L148" s="340"/>
      <c r="M148" s="341"/>
      <c r="N148" s="339" t="s">
        <v>104</v>
      </c>
      <c r="O148" s="340"/>
      <c r="P148" s="340"/>
      <c r="Q148" s="341"/>
      <c r="R148" s="339" t="s">
        <v>105</v>
      </c>
      <c r="S148" s="340"/>
      <c r="T148" s="340"/>
      <c r="U148" s="342"/>
      <c r="V148" s="337" t="s">
        <v>23</v>
      </c>
      <c r="W148" s="337"/>
      <c r="X148" s="337"/>
      <c r="Y148" s="337"/>
      <c r="Z148" s="345" t="s">
        <v>143</v>
      </c>
    </row>
    <row r="149" spans="1:26" x14ac:dyDescent="0.25">
      <c r="A149" s="106"/>
      <c r="B149" s="89" t="s">
        <v>23</v>
      </c>
      <c r="C149" s="86"/>
      <c r="D149" s="86"/>
      <c r="E149" s="90"/>
      <c r="F149" s="89" t="s">
        <v>23</v>
      </c>
      <c r="G149" s="86"/>
      <c r="H149" s="86"/>
      <c r="I149" s="90"/>
      <c r="J149" s="89" t="s">
        <v>23</v>
      </c>
      <c r="K149" s="86"/>
      <c r="L149" s="86"/>
      <c r="M149" s="90"/>
      <c r="N149" s="89" t="s">
        <v>23</v>
      </c>
      <c r="O149" s="86"/>
      <c r="P149" s="86"/>
      <c r="Q149" s="90"/>
      <c r="R149" s="89" t="s">
        <v>23</v>
      </c>
      <c r="S149" s="86"/>
      <c r="T149" s="86"/>
      <c r="U149" s="96"/>
      <c r="V149" s="338"/>
      <c r="W149" s="338"/>
      <c r="X149" s="338"/>
      <c r="Y149" s="338"/>
      <c r="Z149" s="346"/>
    </row>
    <row r="150" spans="1:26" x14ac:dyDescent="0.25">
      <c r="A150" s="103" t="s">
        <v>69</v>
      </c>
      <c r="B150" s="88">
        <f>COUNTIF(сетка!FH$3:FI$13,A150)</f>
        <v>1</v>
      </c>
      <c r="C150" s="4"/>
      <c r="D150" s="4"/>
      <c r="E150" s="92"/>
      <c r="F150" s="91">
        <f>COUNTIF(сетка!FH$16:FI$28,A150)</f>
        <v>0</v>
      </c>
      <c r="G150" s="4"/>
      <c r="H150" s="4"/>
      <c r="I150" s="92"/>
      <c r="J150" s="91">
        <f>COUNTIF(сетка!FH$29:FI$41,A150)</f>
        <v>1</v>
      </c>
      <c r="K150" s="4"/>
      <c r="L150" s="4"/>
      <c r="M150" s="92"/>
      <c r="N150" s="91">
        <f>COUNTIF(сетка!FH$42:FI$54,A150)</f>
        <v>0</v>
      </c>
      <c r="O150" s="4"/>
      <c r="P150" s="4"/>
      <c r="Q150" s="92"/>
      <c r="R150" s="91">
        <f>COUNTIF(сетка!FH$55:FI$67,A150)</f>
        <v>0</v>
      </c>
      <c r="S150" s="4"/>
      <c r="T150" s="4"/>
      <c r="U150" s="87"/>
      <c r="V150" s="99">
        <f>B150+F150+J150+N150+R150</f>
        <v>2</v>
      </c>
      <c r="W150" s="99"/>
      <c r="X150" s="99"/>
      <c r="Y150" s="99"/>
      <c r="Z150" s="101">
        <v>1</v>
      </c>
    </row>
    <row r="151" spans="1:26" x14ac:dyDescent="0.25">
      <c r="A151" s="103" t="s">
        <v>70</v>
      </c>
      <c r="B151" s="88">
        <f>COUNTIF(сетка!FH$3:FI$13,A151)</f>
        <v>1</v>
      </c>
      <c r="C151" s="4"/>
      <c r="D151" s="4"/>
      <c r="E151" s="92"/>
      <c r="F151" s="91">
        <f>COUNTIF(сетка!FH$16:FI$28,A151)</f>
        <v>1</v>
      </c>
      <c r="G151" s="4"/>
      <c r="H151" s="4"/>
      <c r="I151" s="92"/>
      <c r="J151" s="91">
        <f>COUNTIF(сетка!FH$29:FI$41,A151)</f>
        <v>1</v>
      </c>
      <c r="K151" s="4"/>
      <c r="L151" s="4"/>
      <c r="M151" s="92"/>
      <c r="N151" s="91">
        <f>COUNTIF(сетка!FH$42:FI$54,A151)</f>
        <v>0</v>
      </c>
      <c r="O151" s="4"/>
      <c r="P151" s="4"/>
      <c r="Q151" s="92"/>
      <c r="R151" s="91">
        <f>COUNTIF(сетка!FH$55:FI$67,A151)</f>
        <v>0</v>
      </c>
      <c r="S151" s="4"/>
      <c r="T151" s="4"/>
      <c r="U151" s="87"/>
      <c r="V151" s="99">
        <f t="shared" ref="V151:V165" si="31">B151+F151+J151+N151+R151</f>
        <v>3</v>
      </c>
      <c r="W151" s="99"/>
      <c r="X151" s="99"/>
      <c r="Y151" s="99"/>
      <c r="Z151" s="101">
        <v>3</v>
      </c>
    </row>
    <row r="152" spans="1:26" x14ac:dyDescent="0.25">
      <c r="A152" s="110" t="s">
        <v>95</v>
      </c>
      <c r="B152" s="88">
        <f>COUNTIF(сетка!FH$3:FI$13,A152)</f>
        <v>0</v>
      </c>
      <c r="C152" s="4"/>
      <c r="D152" s="4"/>
      <c r="E152" s="92"/>
      <c r="F152" s="91">
        <f>COUNTIF(сетка!FH$16:FI$28,A152)</f>
        <v>0</v>
      </c>
      <c r="G152" s="4"/>
      <c r="H152" s="4"/>
      <c r="I152" s="92"/>
      <c r="J152" s="91">
        <f>COUNTIF(сетка!FH$29:FI$41,A152)</f>
        <v>0</v>
      </c>
      <c r="K152" s="4"/>
      <c r="L152" s="4"/>
      <c r="M152" s="92"/>
      <c r="N152" s="91">
        <f>COUNTIF(сетка!FH$42:FI$54,A152)</f>
        <v>0</v>
      </c>
      <c r="O152" s="4"/>
      <c r="P152" s="4"/>
      <c r="Q152" s="92"/>
      <c r="R152" s="91">
        <f>COUNTIF(сетка!FH$55:FI$67,A152)</f>
        <v>0</v>
      </c>
      <c r="S152" s="4"/>
      <c r="T152" s="4"/>
      <c r="U152" s="87"/>
      <c r="V152" s="99">
        <f t="shared" si="31"/>
        <v>0</v>
      </c>
      <c r="W152" s="99"/>
      <c r="X152" s="99"/>
      <c r="Y152" s="99"/>
      <c r="Z152" s="101">
        <v>1</v>
      </c>
    </row>
    <row r="153" spans="1:26" x14ac:dyDescent="0.25">
      <c r="A153" s="103" t="s">
        <v>85</v>
      </c>
      <c r="B153" s="88">
        <f>COUNTIF(сетка!FH$3:FI$13,A153)</f>
        <v>0</v>
      </c>
      <c r="C153" s="4"/>
      <c r="D153" s="4"/>
      <c r="E153" s="92"/>
      <c r="F153" s="91">
        <f>COUNTIF(сетка!FH$16:FI$28,A153)</f>
        <v>0</v>
      </c>
      <c r="G153" s="4"/>
      <c r="H153" s="4"/>
      <c r="I153" s="92"/>
      <c r="J153" s="91">
        <f>COUNTIF(сетка!FH$29:FI$41,A153)</f>
        <v>0</v>
      </c>
      <c r="K153" s="4"/>
      <c r="L153" s="4"/>
      <c r="M153" s="92"/>
      <c r="N153" s="91">
        <f>COUNTIF(сетка!FH$42:FI$54,A153)</f>
        <v>0</v>
      </c>
      <c r="O153" s="4"/>
      <c r="P153" s="4"/>
      <c r="Q153" s="92"/>
      <c r="R153" s="91">
        <f>COUNTIF(сетка!FH$55:FI$67,A153)</f>
        <v>0</v>
      </c>
      <c r="S153" s="4"/>
      <c r="T153" s="4"/>
      <c r="U153" s="87"/>
      <c r="V153" s="99">
        <f t="shared" si="31"/>
        <v>0</v>
      </c>
      <c r="W153" s="99"/>
      <c r="X153" s="99"/>
      <c r="Y153" s="99"/>
      <c r="Z153" s="101">
        <v>3</v>
      </c>
    </row>
    <row r="154" spans="1:26" x14ac:dyDescent="0.25">
      <c r="A154" s="109" t="s">
        <v>71</v>
      </c>
      <c r="B154" s="88">
        <f>COUNTIF(сетка!FH$3:FI$13,A154)</f>
        <v>0</v>
      </c>
      <c r="C154" s="4"/>
      <c r="D154" s="4"/>
      <c r="E154" s="92"/>
      <c r="F154" s="91">
        <f>COUNTIF(сетка!FH$16:FI$28,A154)</f>
        <v>0</v>
      </c>
      <c r="G154" s="4"/>
      <c r="H154" s="4"/>
      <c r="I154" s="92"/>
      <c r="J154" s="91">
        <f>COUNTIF(сетка!FH$29:FI$41,A154)</f>
        <v>0</v>
      </c>
      <c r="K154" s="4"/>
      <c r="L154" s="4"/>
      <c r="M154" s="92"/>
      <c r="N154" s="91">
        <f>COUNTIF(сетка!FH$42:FI$54,A154)</f>
        <v>0</v>
      </c>
      <c r="O154" s="4"/>
      <c r="P154" s="4"/>
      <c r="Q154" s="92"/>
      <c r="R154" s="91">
        <f>COUNTIF(сетка!FH$55:FI$67,A154)</f>
        <v>0</v>
      </c>
      <c r="S154" s="4"/>
      <c r="T154" s="4"/>
      <c r="U154" s="87"/>
      <c r="V154" s="99">
        <f t="shared" si="31"/>
        <v>0</v>
      </c>
      <c r="W154" s="99"/>
      <c r="X154" s="99"/>
      <c r="Y154" s="99"/>
      <c r="Z154" s="101">
        <v>6</v>
      </c>
    </row>
    <row r="155" spans="1:26" x14ac:dyDescent="0.25">
      <c r="A155" s="103" t="s">
        <v>73</v>
      </c>
      <c r="B155" s="88">
        <f>COUNTIF(сетка!FH$3:FI$13,A155)</f>
        <v>0</v>
      </c>
      <c r="C155" s="4"/>
      <c r="D155" s="4"/>
      <c r="E155" s="92"/>
      <c r="F155" s="91">
        <f>COUNTIF(сетка!FH$16:FI$28,A155)</f>
        <v>0</v>
      </c>
      <c r="G155" s="4"/>
      <c r="H155" s="4"/>
      <c r="I155" s="92"/>
      <c r="J155" s="91">
        <f>COUNTIF(сетка!FH$29:FI$41,A155)</f>
        <v>2</v>
      </c>
      <c r="K155" s="4"/>
      <c r="L155" s="4"/>
      <c r="M155" s="92"/>
      <c r="N155" s="91">
        <f>COUNTIF(сетка!FH$42:FI$54,A155)</f>
        <v>1</v>
      </c>
      <c r="O155" s="4"/>
      <c r="P155" s="4"/>
      <c r="Q155" s="92"/>
      <c r="R155" s="91">
        <f>COUNTIF(сетка!FH$55:FI$67,A155)</f>
        <v>1</v>
      </c>
      <c r="S155" s="4"/>
      <c r="T155" s="4"/>
      <c r="U155" s="87"/>
      <c r="V155" s="99">
        <f t="shared" si="31"/>
        <v>4</v>
      </c>
      <c r="W155" s="99"/>
      <c r="X155" s="99"/>
      <c r="Y155" s="99"/>
      <c r="Z155" s="101">
        <v>1</v>
      </c>
    </row>
    <row r="156" spans="1:26" x14ac:dyDescent="0.25">
      <c r="A156" s="109" t="s">
        <v>86</v>
      </c>
      <c r="B156" s="88">
        <f>COUNTIF(сетка!FH$3:FI$13,A156)</f>
        <v>0</v>
      </c>
      <c r="C156" s="4"/>
      <c r="D156" s="4"/>
      <c r="E156" s="92"/>
      <c r="F156" s="91">
        <f>COUNTIF(сетка!FH$16:FI$28,A156)</f>
        <v>0</v>
      </c>
      <c r="G156" s="4"/>
      <c r="H156" s="4"/>
      <c r="I156" s="92"/>
      <c r="J156" s="91">
        <f>COUNTIF(сетка!FH$29:FI$41,A156)</f>
        <v>0</v>
      </c>
      <c r="K156" s="4"/>
      <c r="L156" s="4"/>
      <c r="M156" s="92"/>
      <c r="N156" s="91">
        <f>COUNTIF(сетка!FH$42:FI$54,A156)</f>
        <v>0</v>
      </c>
      <c r="O156" s="4"/>
      <c r="P156" s="4"/>
      <c r="Q156" s="92"/>
      <c r="R156" s="91">
        <f>COUNTIF(сетка!FH$55:FI$67,A156)</f>
        <v>0</v>
      </c>
      <c r="S156" s="4"/>
      <c r="T156" s="4"/>
      <c r="U156" s="87"/>
      <c r="V156" s="99">
        <f t="shared" si="31"/>
        <v>0</v>
      </c>
      <c r="W156" s="99"/>
      <c r="X156" s="99"/>
      <c r="Y156" s="99"/>
      <c r="Z156" s="101">
        <v>4</v>
      </c>
    </row>
    <row r="157" spans="1:26" x14ac:dyDescent="0.25">
      <c r="A157" s="109" t="s">
        <v>98</v>
      </c>
      <c r="B157" s="88">
        <f>COUNTIF(сетка!FH$3:FI$13,A157)</f>
        <v>0</v>
      </c>
      <c r="C157" s="4"/>
      <c r="D157" s="4"/>
      <c r="E157" s="92"/>
      <c r="F157" s="91">
        <f>COUNTIF(сетка!FH$16:FI$28,A157)</f>
        <v>0</v>
      </c>
      <c r="G157" s="4"/>
      <c r="H157" s="4"/>
      <c r="I157" s="92"/>
      <c r="J157" s="91">
        <f>COUNTIF(сетка!FH$29:FI$41,A157)</f>
        <v>0</v>
      </c>
      <c r="K157" s="4"/>
      <c r="L157" s="4"/>
      <c r="M157" s="92"/>
      <c r="N157" s="91">
        <f>COUNTIF(сетка!FH$42:FI$54,A157)</f>
        <v>0</v>
      </c>
      <c r="O157" s="4"/>
      <c r="P157" s="4"/>
      <c r="Q157" s="92"/>
      <c r="R157" s="91">
        <f>COUNTIF(сетка!FH$55:FI$67,A157)</f>
        <v>0</v>
      </c>
      <c r="S157" s="4"/>
      <c r="T157" s="4"/>
      <c r="U157" s="87"/>
      <c r="V157" s="99">
        <f t="shared" si="31"/>
        <v>0</v>
      </c>
      <c r="W157" s="99"/>
      <c r="X157" s="99"/>
      <c r="Y157" s="99"/>
      <c r="Z157" s="101">
        <v>2</v>
      </c>
    </row>
    <row r="158" spans="1:26" x14ac:dyDescent="0.25">
      <c r="A158" s="109" t="s">
        <v>99</v>
      </c>
      <c r="B158" s="88">
        <f>COUNTIF(сетка!FH$3:FI$13,A158)</f>
        <v>0</v>
      </c>
      <c r="C158" s="4"/>
      <c r="D158" s="4"/>
      <c r="E158" s="92"/>
      <c r="F158" s="91">
        <f>COUNTIF(сетка!FH$16:FI$28,A158)</f>
        <v>0</v>
      </c>
      <c r="G158" s="4"/>
      <c r="H158" s="4"/>
      <c r="I158" s="92"/>
      <c r="J158" s="91">
        <f>COUNTIF(сетка!FH$29:FI$41,A158)</f>
        <v>0</v>
      </c>
      <c r="K158" s="4"/>
      <c r="L158" s="4"/>
      <c r="M158" s="92"/>
      <c r="N158" s="91">
        <f>COUNTIF(сетка!FH$42:FI$54,A158)</f>
        <v>0</v>
      </c>
      <c r="O158" s="4"/>
      <c r="P158" s="4"/>
      <c r="Q158" s="92"/>
      <c r="R158" s="91">
        <f>COUNTIF(сетка!FH$55:FI$67,A158)</f>
        <v>0</v>
      </c>
      <c r="S158" s="4"/>
      <c r="T158" s="4"/>
      <c r="U158" s="87"/>
      <c r="V158" s="99">
        <f t="shared" si="31"/>
        <v>0</v>
      </c>
      <c r="W158" s="99"/>
      <c r="X158" s="99"/>
      <c r="Y158" s="99"/>
      <c r="Z158" s="101">
        <v>2</v>
      </c>
    </row>
    <row r="159" spans="1:26" x14ac:dyDescent="0.25">
      <c r="A159" s="103" t="s">
        <v>32</v>
      </c>
      <c r="B159" s="88">
        <f>COUNTIF(сетка!FH$3:FI$13,A159)</f>
        <v>0</v>
      </c>
      <c r="C159" s="4"/>
      <c r="D159" s="4"/>
      <c r="E159" s="92"/>
      <c r="F159" s="91">
        <f>COUNTIF(сетка!FH$16:FI$28,A159)</f>
        <v>0</v>
      </c>
      <c r="G159" s="4"/>
      <c r="H159" s="4"/>
      <c r="I159" s="92"/>
      <c r="J159" s="91">
        <f>COUNTIF(сетка!FH$29:FI$41,A159)</f>
        <v>0</v>
      </c>
      <c r="K159" s="4"/>
      <c r="L159" s="4"/>
      <c r="M159" s="92"/>
      <c r="N159" s="91">
        <f>COUNTIF(сетка!FH$42:FI$54,A159)</f>
        <v>0</v>
      </c>
      <c r="O159" s="4"/>
      <c r="P159" s="4"/>
      <c r="Q159" s="92"/>
      <c r="R159" s="91">
        <f>COUNTIF(сетка!FH$55:FI$67,A159)</f>
        <v>0</v>
      </c>
      <c r="S159" s="4"/>
      <c r="T159" s="4"/>
      <c r="U159" s="87"/>
      <c r="V159" s="99">
        <f t="shared" si="31"/>
        <v>0</v>
      </c>
      <c r="W159" s="99"/>
      <c r="X159" s="99"/>
      <c r="Y159" s="99"/>
      <c r="Z159" s="101">
        <v>3</v>
      </c>
    </row>
    <row r="160" spans="1:26" x14ac:dyDescent="0.25">
      <c r="A160" s="103" t="s">
        <v>84</v>
      </c>
      <c r="B160" s="88">
        <f>COUNTIF(сетка!FH$3:FI$13,A160)</f>
        <v>0</v>
      </c>
      <c r="C160" s="4"/>
      <c r="D160" s="4"/>
      <c r="E160" s="92"/>
      <c r="F160" s="91">
        <f>COUNTIF(сетка!FH$16:FI$28,A160)</f>
        <v>0</v>
      </c>
      <c r="G160" s="4"/>
      <c r="H160" s="4"/>
      <c r="I160" s="92"/>
      <c r="J160" s="91">
        <f>COUNTIF(сетка!FH$29:FI$41,A160)</f>
        <v>0</v>
      </c>
      <c r="K160" s="4"/>
      <c r="L160" s="4"/>
      <c r="M160" s="92"/>
      <c r="N160" s="91">
        <f>COUNTIF(сетка!FH$42:FI$54,A160)</f>
        <v>0</v>
      </c>
      <c r="O160" s="4"/>
      <c r="P160" s="4"/>
      <c r="Q160" s="92"/>
      <c r="R160" s="91">
        <f>COUNTIF(сетка!FH$55:FI$67,A160)</f>
        <v>0</v>
      </c>
      <c r="S160" s="4"/>
      <c r="T160" s="4"/>
      <c r="U160" s="87"/>
      <c r="V160" s="99">
        <f t="shared" si="31"/>
        <v>0</v>
      </c>
      <c r="W160" s="99"/>
      <c r="X160" s="99"/>
      <c r="Y160" s="99"/>
      <c r="Z160" s="101">
        <v>1</v>
      </c>
    </row>
    <row r="161" spans="1:26" x14ac:dyDescent="0.25">
      <c r="A161" s="110" t="s">
        <v>87</v>
      </c>
      <c r="B161" s="88">
        <f>COUNTIF(сетка!FH$3:FI$13,A161)</f>
        <v>0</v>
      </c>
      <c r="C161" s="4"/>
      <c r="D161" s="4"/>
      <c r="E161" s="92"/>
      <c r="F161" s="91">
        <f>COUNTIF(сетка!FH$16:FI$28,A161)</f>
        <v>0</v>
      </c>
      <c r="G161" s="4"/>
      <c r="H161" s="4"/>
      <c r="I161" s="92"/>
      <c r="J161" s="91">
        <f>COUNTIF(сетка!FH$29:FI$41,A161)</f>
        <v>0</v>
      </c>
      <c r="K161" s="4"/>
      <c r="L161" s="4"/>
      <c r="M161" s="92"/>
      <c r="N161" s="91">
        <f>COUNTIF(сетка!FH$42:FI$54,A161)</f>
        <v>0</v>
      </c>
      <c r="O161" s="4"/>
      <c r="P161" s="4"/>
      <c r="Q161" s="92"/>
      <c r="R161" s="91">
        <f>COUNTIF(сетка!FH$55:FI$67,A161)</f>
        <v>0</v>
      </c>
      <c r="S161" s="4"/>
      <c r="T161" s="4"/>
      <c r="U161" s="87"/>
      <c r="V161" s="104">
        <f t="shared" si="31"/>
        <v>0</v>
      </c>
      <c r="W161" s="104"/>
      <c r="X161" s="104"/>
      <c r="Y161" s="104"/>
      <c r="Z161" s="101">
        <v>1</v>
      </c>
    </row>
    <row r="162" spans="1:26" x14ac:dyDescent="0.25">
      <c r="A162" s="103" t="s">
        <v>166</v>
      </c>
      <c r="B162" s="88">
        <f>COUNTIF(сетка!FH$3:FI$13,A162)</f>
        <v>0</v>
      </c>
      <c r="C162" s="4"/>
      <c r="D162" s="4"/>
      <c r="E162" s="92"/>
      <c r="F162" s="91">
        <f>COUNTIF(сетка!FH$16:FI$28,A162)</f>
        <v>0</v>
      </c>
      <c r="G162" s="4"/>
      <c r="H162" s="4"/>
      <c r="I162" s="92"/>
      <c r="J162" s="91">
        <f>COUNTIF(сетка!FH$29:FI$41,A162)</f>
        <v>0</v>
      </c>
      <c r="K162" s="4"/>
      <c r="L162" s="4"/>
      <c r="M162" s="92"/>
      <c r="N162" s="91">
        <f>COUNTIF(сетка!FH$42:FI$54,A162)</f>
        <v>0</v>
      </c>
      <c r="O162" s="4"/>
      <c r="P162" s="4"/>
      <c r="Q162" s="92"/>
      <c r="R162" s="91">
        <f>COUNTIF(сетка!FH$55:FI$67,A162)</f>
        <v>0</v>
      </c>
      <c r="S162" s="4"/>
      <c r="T162" s="4"/>
      <c r="U162" s="87"/>
      <c r="V162" s="99">
        <f t="shared" si="31"/>
        <v>0</v>
      </c>
      <c r="W162" s="99"/>
      <c r="X162" s="99"/>
      <c r="Y162" s="99"/>
      <c r="Z162" s="105">
        <v>1</v>
      </c>
    </row>
    <row r="163" spans="1:26" x14ac:dyDescent="0.25">
      <c r="A163" s="103" t="s">
        <v>96</v>
      </c>
      <c r="B163" s="88">
        <f>COUNTIF(сетка!FH$3:FI$13,A163)</f>
        <v>0</v>
      </c>
      <c r="C163" s="4"/>
      <c r="D163" s="4"/>
      <c r="E163" s="92"/>
      <c r="F163" s="91">
        <f>COUNTIF(сетка!FH$16:FI$28,A163)</f>
        <v>0</v>
      </c>
      <c r="G163" s="4"/>
      <c r="H163" s="4"/>
      <c r="I163" s="92"/>
      <c r="J163" s="91">
        <f>COUNTIF(сетка!FH$29:FI$41,A163)</f>
        <v>0</v>
      </c>
      <c r="K163" s="4"/>
      <c r="L163" s="4"/>
      <c r="M163" s="92"/>
      <c r="N163" s="91">
        <f>COUNTIF(сетка!FH$42:FI$54,A163)</f>
        <v>0</v>
      </c>
      <c r="O163" s="4"/>
      <c r="P163" s="4"/>
      <c r="Q163" s="92"/>
      <c r="R163" s="91">
        <f>COUNTIF(сетка!FH$55:FI$67,A163)</f>
        <v>0</v>
      </c>
      <c r="S163" s="4"/>
      <c r="T163" s="4"/>
      <c r="U163" s="87"/>
      <c r="V163" s="99">
        <f t="shared" si="31"/>
        <v>0</v>
      </c>
      <c r="W163" s="99"/>
      <c r="X163" s="99"/>
      <c r="Y163" s="99"/>
      <c r="Z163" s="105">
        <v>1</v>
      </c>
    </row>
    <row r="164" spans="1:26" x14ac:dyDescent="0.25">
      <c r="A164" s="110" t="s">
        <v>72</v>
      </c>
      <c r="B164" s="88">
        <f>COUNTIF(сетка!FH$3:FI$13,A164)</f>
        <v>0</v>
      </c>
      <c r="C164" s="4"/>
      <c r="D164" s="4"/>
      <c r="E164" s="92"/>
      <c r="F164" s="91">
        <f>COUNTIF(сетка!FH$16:FI$28,A164)</f>
        <v>2</v>
      </c>
      <c r="G164" s="4"/>
      <c r="H164" s="4"/>
      <c r="I164" s="92"/>
      <c r="J164" s="91">
        <f>COUNTIF(сетка!FH$29:FI$41,A164)</f>
        <v>2</v>
      </c>
      <c r="K164" s="4"/>
      <c r="L164" s="4"/>
      <c r="M164" s="92"/>
      <c r="N164" s="91">
        <f>COUNTIF(сетка!FH$42:FI$54,A164)</f>
        <v>0</v>
      </c>
      <c r="O164" s="4"/>
      <c r="P164" s="4"/>
      <c r="Q164" s="92"/>
      <c r="R164" s="91">
        <f>COUNTIF(сетка!FH$55:FI$67,A164)</f>
        <v>0</v>
      </c>
      <c r="S164" s="4"/>
      <c r="T164" s="4"/>
      <c r="U164" s="87"/>
      <c r="V164" s="99">
        <f t="shared" si="31"/>
        <v>4</v>
      </c>
      <c r="W164" s="99"/>
      <c r="X164" s="99"/>
      <c r="Y164" s="99"/>
      <c r="Z164" s="105">
        <v>2</v>
      </c>
    </row>
    <row r="165" spans="1:26" x14ac:dyDescent="0.25">
      <c r="A165" s="110" t="s">
        <v>79</v>
      </c>
      <c r="B165" s="88">
        <f>COUNTIF(сетка!FH$3:FI$13,A165)</f>
        <v>0</v>
      </c>
      <c r="C165" s="4"/>
      <c r="D165" s="4"/>
      <c r="E165" s="92"/>
      <c r="F165" s="91">
        <f>COUNTIF(сетка!FH$16:FI$28,A165)</f>
        <v>0</v>
      </c>
      <c r="G165" s="4"/>
      <c r="H165" s="4"/>
      <c r="I165" s="92"/>
      <c r="J165" s="91">
        <f>COUNTIF(сетка!FH$29:FI$41,A165)</f>
        <v>0</v>
      </c>
      <c r="K165" s="4"/>
      <c r="L165" s="4"/>
      <c r="M165" s="92"/>
      <c r="N165" s="91">
        <f>COUNTIF(сетка!FH$42:FI$54,A165)</f>
        <v>1</v>
      </c>
      <c r="O165" s="4"/>
      <c r="P165" s="4"/>
      <c r="Q165" s="92"/>
      <c r="R165" s="91">
        <f>COUNTIF(сетка!FH$55:FI$67,A165)</f>
        <v>0</v>
      </c>
      <c r="S165" s="4"/>
      <c r="T165" s="4"/>
      <c r="U165" s="87"/>
      <c r="V165" s="99">
        <f t="shared" si="31"/>
        <v>1</v>
      </c>
      <c r="W165" s="99"/>
      <c r="X165" s="99"/>
      <c r="Y165" s="99"/>
      <c r="Z165" s="105">
        <v>1</v>
      </c>
    </row>
    <row r="167" spans="1:26" x14ac:dyDescent="0.25">
      <c r="W167" t="s">
        <v>168</v>
      </c>
    </row>
    <row r="168" spans="1:26" x14ac:dyDescent="0.25">
      <c r="W168" t="s">
        <v>169</v>
      </c>
    </row>
    <row r="169" spans="1:26" x14ac:dyDescent="0.25">
      <c r="W169" t="s">
        <v>170</v>
      </c>
    </row>
    <row r="170" spans="1:26" x14ac:dyDescent="0.25">
      <c r="W170" t="s">
        <v>171</v>
      </c>
    </row>
  </sheetData>
  <mergeCells count="91">
    <mergeCell ref="BF2:BF3"/>
    <mergeCell ref="BG2:BG3"/>
    <mergeCell ref="BD2:BD3"/>
    <mergeCell ref="Y148:Y149"/>
    <mergeCell ref="Z148:Z149"/>
    <mergeCell ref="AC2:AG2"/>
    <mergeCell ref="AH2:AL2"/>
    <mergeCell ref="AM2:AQ2"/>
    <mergeCell ref="AR2:AV2"/>
    <mergeCell ref="Y128:Y129"/>
    <mergeCell ref="Z128:Z129"/>
    <mergeCell ref="Y75:Y76"/>
    <mergeCell ref="Z75:Z76"/>
    <mergeCell ref="Y56:Y57"/>
    <mergeCell ref="Z56:Z57"/>
    <mergeCell ref="AW2:BA2"/>
    <mergeCell ref="B148:E148"/>
    <mergeCell ref="F148:I148"/>
    <mergeCell ref="J148:M148"/>
    <mergeCell ref="N148:Q148"/>
    <mergeCell ref="R148:U148"/>
    <mergeCell ref="V148:V149"/>
    <mergeCell ref="W148:W149"/>
    <mergeCell ref="X148:X149"/>
    <mergeCell ref="Y106:Y107"/>
    <mergeCell ref="Z106:Z107"/>
    <mergeCell ref="V128:V129"/>
    <mergeCell ref="W128:W129"/>
    <mergeCell ref="X128:X129"/>
    <mergeCell ref="V106:V107"/>
    <mergeCell ref="W106:W107"/>
    <mergeCell ref="X106:X107"/>
    <mergeCell ref="B128:E128"/>
    <mergeCell ref="F128:I128"/>
    <mergeCell ref="J128:M128"/>
    <mergeCell ref="N128:Q128"/>
    <mergeCell ref="R128:U128"/>
    <mergeCell ref="B106:E106"/>
    <mergeCell ref="F106:I106"/>
    <mergeCell ref="J106:M106"/>
    <mergeCell ref="N106:Q106"/>
    <mergeCell ref="R106:U106"/>
    <mergeCell ref="V75:V76"/>
    <mergeCell ref="W75:W76"/>
    <mergeCell ref="X75:X76"/>
    <mergeCell ref="B56:E56"/>
    <mergeCell ref="F56:I56"/>
    <mergeCell ref="J56:M56"/>
    <mergeCell ref="N56:Q56"/>
    <mergeCell ref="R56:U56"/>
    <mergeCell ref="V56:V57"/>
    <mergeCell ref="W56:W57"/>
    <mergeCell ref="X56:X57"/>
    <mergeCell ref="B75:E75"/>
    <mergeCell ref="F75:I75"/>
    <mergeCell ref="J75:M75"/>
    <mergeCell ref="N75:Q75"/>
    <mergeCell ref="R75:U75"/>
    <mergeCell ref="BB2:BB3"/>
    <mergeCell ref="BC2:BC3"/>
    <mergeCell ref="BE2:BE3"/>
    <mergeCell ref="W34:W35"/>
    <mergeCell ref="X34:X35"/>
    <mergeCell ref="Y34:Y35"/>
    <mergeCell ref="Z34:Z35"/>
    <mergeCell ref="W17:W18"/>
    <mergeCell ref="X17:X18"/>
    <mergeCell ref="Y17:Y18"/>
    <mergeCell ref="Z17:Z18"/>
    <mergeCell ref="W1:W2"/>
    <mergeCell ref="X1:X2"/>
    <mergeCell ref="Y1:Y2"/>
    <mergeCell ref="Z1:Z2"/>
    <mergeCell ref="V34:V35"/>
    <mergeCell ref="B17:E17"/>
    <mergeCell ref="F17:I17"/>
    <mergeCell ref="J17:M17"/>
    <mergeCell ref="N17:Q17"/>
    <mergeCell ref="R17:U17"/>
    <mergeCell ref="V17:V18"/>
    <mergeCell ref="B34:E34"/>
    <mergeCell ref="F34:I34"/>
    <mergeCell ref="J34:M34"/>
    <mergeCell ref="N34:Q34"/>
    <mergeCell ref="R34:U34"/>
    <mergeCell ref="V1:V2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2"/>
  <sheetViews>
    <sheetView workbookViewId="0">
      <selection activeCell="N29" sqref="N29"/>
    </sheetView>
  </sheetViews>
  <sheetFormatPr defaultRowHeight="15" x14ac:dyDescent="0.25"/>
  <cols>
    <col min="1" max="1" width="2.42578125" customWidth="1"/>
    <col min="2" max="27" width="7.28515625" customWidth="1"/>
  </cols>
  <sheetData>
    <row r="1" spans="1:27" ht="15.75" thickBot="1" x14ac:dyDescent="0.3">
      <c r="A1" s="211"/>
      <c r="B1" s="211" t="s">
        <v>0</v>
      </c>
      <c r="C1" s="211" t="s">
        <v>1</v>
      </c>
      <c r="D1" s="211" t="s">
        <v>2</v>
      </c>
      <c r="E1" s="211" t="s">
        <v>3</v>
      </c>
      <c r="F1" s="211" t="s">
        <v>4</v>
      </c>
      <c r="G1" s="211" t="s">
        <v>5</v>
      </c>
      <c r="H1" s="211" t="s">
        <v>6</v>
      </c>
      <c r="I1" s="211" t="s">
        <v>7</v>
      </c>
      <c r="J1" s="211" t="s">
        <v>8</v>
      </c>
      <c r="K1" s="211" t="s">
        <v>9</v>
      </c>
      <c r="L1" s="211" t="s">
        <v>10</v>
      </c>
      <c r="M1" s="211" t="s">
        <v>202</v>
      </c>
      <c r="N1" s="211" t="s">
        <v>11</v>
      </c>
      <c r="O1" s="211" t="s">
        <v>12</v>
      </c>
      <c r="P1" s="211" t="s">
        <v>13</v>
      </c>
      <c r="Q1" s="211" t="s">
        <v>16</v>
      </c>
      <c r="R1" s="211" t="s">
        <v>17</v>
      </c>
      <c r="S1" s="211" t="s">
        <v>18</v>
      </c>
      <c r="T1" s="211" t="s">
        <v>19</v>
      </c>
      <c r="U1" s="211" t="s">
        <v>203</v>
      </c>
      <c r="V1" s="211" t="s">
        <v>204</v>
      </c>
      <c r="W1" s="211" t="s">
        <v>205</v>
      </c>
      <c r="X1" s="211" t="s">
        <v>21</v>
      </c>
      <c r="Y1" s="211" t="s">
        <v>206</v>
      </c>
      <c r="Z1" s="211" t="s">
        <v>207</v>
      </c>
      <c r="AA1" s="211" t="s">
        <v>23</v>
      </c>
    </row>
    <row r="2" spans="1:27" ht="6.75" customHeight="1" thickTop="1" x14ac:dyDescent="0.25">
      <c r="A2" s="347" t="s">
        <v>100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6.75" customHeight="1" x14ac:dyDescent="0.25">
      <c r="A3" s="34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6.75" customHeight="1" x14ac:dyDescent="0.25">
      <c r="A4" s="34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6.75" customHeight="1" x14ac:dyDescent="0.25">
      <c r="A5" s="34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6.75" customHeight="1" x14ac:dyDescent="0.25">
      <c r="A6" s="34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6.75" customHeight="1" x14ac:dyDescent="0.25">
      <c r="A7" s="34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6.75" customHeight="1" x14ac:dyDescent="0.25">
      <c r="A8" s="34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6.75" customHeight="1" thickBot="1" x14ac:dyDescent="0.3">
      <c r="A9" s="348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6.75" customHeight="1" thickTop="1" x14ac:dyDescent="0.25">
      <c r="A10" s="348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6.75" customHeight="1" x14ac:dyDescent="0.25">
      <c r="A11" s="34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6.75" customHeight="1" x14ac:dyDescent="0.25">
      <c r="A12" s="34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6.75" customHeight="1" x14ac:dyDescent="0.25">
      <c r="A13" s="348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6.75" customHeight="1" x14ac:dyDescent="0.25">
      <c r="A14" s="34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6.75" customHeight="1" x14ac:dyDescent="0.25">
      <c r="A15" s="34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6.75" customHeight="1" x14ac:dyDescent="0.25">
      <c r="A16" s="34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6.75" customHeight="1" thickBot="1" x14ac:dyDescent="0.3">
      <c r="A17" s="349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6.75" customHeight="1" thickTop="1" x14ac:dyDescent="0.25">
      <c r="A18" s="34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6.75" customHeight="1" x14ac:dyDescent="0.25">
      <c r="A19" s="34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6.75" customHeight="1" x14ac:dyDescent="0.25">
      <c r="A20" s="34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6.75" customHeight="1" x14ac:dyDescent="0.25">
      <c r="A21" s="34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6.75" customHeight="1" x14ac:dyDescent="0.25">
      <c r="A22" s="34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6.75" customHeight="1" x14ac:dyDescent="0.25">
      <c r="A23" s="34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6.75" customHeight="1" x14ac:dyDescent="0.25">
      <c r="A24" s="34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6.75" customHeight="1" thickBot="1" x14ac:dyDescent="0.3">
      <c r="A25" s="34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6.75" customHeight="1" thickTop="1" x14ac:dyDescent="0.25">
      <c r="A26" s="34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6.75" customHeight="1" x14ac:dyDescent="0.25">
      <c r="A27" s="34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6.75" customHeight="1" x14ac:dyDescent="0.25">
      <c r="A28" s="34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6.75" customHeight="1" x14ac:dyDescent="0.25">
      <c r="A29" s="34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6.75" customHeight="1" x14ac:dyDescent="0.25">
      <c r="A30" s="34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6.75" customHeight="1" x14ac:dyDescent="0.25">
      <c r="A31" s="34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6.75" customHeight="1" x14ac:dyDescent="0.25">
      <c r="A32" s="34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6.75" customHeight="1" thickBot="1" x14ac:dyDescent="0.3">
      <c r="A33" s="349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6.75" customHeight="1" thickTop="1" x14ac:dyDescent="0.25">
      <c r="A34" s="34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6.75" customHeight="1" x14ac:dyDescent="0.25">
      <c r="A35" s="34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6.75" customHeight="1" x14ac:dyDescent="0.25">
      <c r="A36" s="34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6.75" customHeight="1" x14ac:dyDescent="0.25">
      <c r="A37" s="34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6.75" customHeight="1" x14ac:dyDescent="0.25">
      <c r="A38" s="34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6.75" customHeight="1" x14ac:dyDescent="0.25">
      <c r="A39" s="34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6.75" customHeight="1" x14ac:dyDescent="0.25">
      <c r="A40" s="34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6.75" customHeight="1" thickBot="1" x14ac:dyDescent="0.3">
      <c r="A41" s="348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6.75" customHeight="1" thickTop="1" x14ac:dyDescent="0.25">
      <c r="A42" s="348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6.75" customHeight="1" x14ac:dyDescent="0.25">
      <c r="A43" s="34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6.75" customHeight="1" x14ac:dyDescent="0.25">
      <c r="A44" s="34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6.75" customHeight="1" x14ac:dyDescent="0.25">
      <c r="A45" s="34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6.75" customHeight="1" x14ac:dyDescent="0.25">
      <c r="A46" s="34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6.75" customHeight="1" x14ac:dyDescent="0.25">
      <c r="A47" s="34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6.75" customHeight="1" x14ac:dyDescent="0.25">
      <c r="A48" s="34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6.75" customHeight="1" thickBot="1" x14ac:dyDescent="0.3">
      <c r="A49" s="349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6.75" customHeight="1" thickTop="1" x14ac:dyDescent="0.25">
      <c r="A50" s="34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ht="6.75" customHeight="1" x14ac:dyDescent="0.25">
      <c r="A51" s="34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6.75" customHeight="1" x14ac:dyDescent="0.25">
      <c r="A52" s="34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6.75" customHeight="1" x14ac:dyDescent="0.25">
      <c r="A53" s="34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6.75" customHeight="1" x14ac:dyDescent="0.25">
      <c r="A54" s="34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6.75" customHeight="1" x14ac:dyDescent="0.25">
      <c r="A55" s="34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6.75" customHeight="1" x14ac:dyDescent="0.25">
      <c r="A56" s="34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6.75" customHeight="1" thickBot="1" x14ac:dyDescent="0.3">
      <c r="A57" s="34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6.75" customHeight="1" thickTop="1" x14ac:dyDescent="0.25">
      <c r="A58" s="348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6.75" customHeight="1" x14ac:dyDescent="0.25">
      <c r="A59" s="34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6.75" customHeight="1" x14ac:dyDescent="0.25">
      <c r="A60" s="34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6.75" customHeight="1" x14ac:dyDescent="0.25">
      <c r="A61" s="34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6.75" customHeight="1" x14ac:dyDescent="0.25">
      <c r="A62" s="34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6.75" customHeight="1" x14ac:dyDescent="0.25">
      <c r="A63" s="34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6.75" customHeight="1" x14ac:dyDescent="0.25">
      <c r="A64" s="34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6.75" customHeight="1" thickBot="1" x14ac:dyDescent="0.3">
      <c r="A65" s="349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6.75" customHeight="1" thickTop="1" x14ac:dyDescent="0.25">
      <c r="A66" s="347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6.75" customHeight="1" x14ac:dyDescent="0.25">
      <c r="A67" s="34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6.75" customHeight="1" x14ac:dyDescent="0.25">
      <c r="A68" s="34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6.75" customHeight="1" x14ac:dyDescent="0.25">
      <c r="A69" s="34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6.75" customHeight="1" x14ac:dyDescent="0.25">
      <c r="A70" s="34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6.75" customHeight="1" x14ac:dyDescent="0.25">
      <c r="A71" s="34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6.75" customHeight="1" x14ac:dyDescent="0.25">
      <c r="A72" s="34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6.75" customHeight="1" thickBot="1" x14ac:dyDescent="0.3">
      <c r="A73" s="34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6.75" customHeight="1" thickTop="1" x14ac:dyDescent="0.25">
      <c r="A74" s="348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6.75" customHeight="1" x14ac:dyDescent="0.25">
      <c r="A75" s="34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6.75" customHeight="1" x14ac:dyDescent="0.25">
      <c r="A76" s="34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6.75" customHeight="1" x14ac:dyDescent="0.25">
      <c r="A77" s="34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6.75" customHeight="1" x14ac:dyDescent="0.25">
      <c r="A78" s="34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6.75" customHeight="1" x14ac:dyDescent="0.25">
      <c r="A79" s="34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6.75" customHeight="1" x14ac:dyDescent="0.25">
      <c r="A80" s="34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6.75" customHeight="1" thickBot="1" x14ac:dyDescent="0.3">
      <c r="A81" s="349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ht="15.75" thickTop="1" x14ac:dyDescent="0.25"/>
  </sheetData>
  <mergeCells count="5">
    <mergeCell ref="A2:A17"/>
    <mergeCell ref="A18:A33"/>
    <mergeCell ref="A34:A49"/>
    <mergeCell ref="A50:A65"/>
    <mergeCell ref="A66:A81"/>
  </mergeCells>
  <pageMargins left="0.19685039370078741" right="0.19685039370078741" top="0.19685039370078741" bottom="0.19685039370078741" header="0.19685039370078741" footer="0.19685039370078741"/>
  <pageSetup paperSize="9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Список преподавателей</vt:lpstr>
      <vt:lpstr>уч.план</vt:lpstr>
      <vt:lpstr>сетка</vt:lpstr>
      <vt:lpstr>Понедельник</vt:lpstr>
      <vt:lpstr>Вторник</vt:lpstr>
      <vt:lpstr>Среда</vt:lpstr>
      <vt:lpstr>Четверг</vt:lpstr>
      <vt:lpstr>Пятница</vt:lpstr>
      <vt:lpstr>Занятость преподавателей</vt:lpstr>
      <vt:lpstr>Лист1</vt:lpstr>
      <vt:lpstr>часы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User</cp:lastModifiedBy>
  <cp:lastPrinted>2024-11-28T10:30:05Z</cp:lastPrinted>
  <dcterms:created xsi:type="dcterms:W3CDTF">2023-08-18T02:14:42Z</dcterms:created>
  <dcterms:modified xsi:type="dcterms:W3CDTF">2024-11-28T12:04:31Z</dcterms:modified>
</cp:coreProperties>
</file>